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G:\Mi unidad\COORDINACIÓN 2022\ARCHIVOS INSTITUCIONALES 2022\"/>
    </mc:Choice>
  </mc:AlternateContent>
  <xr:revisionPtr revIDLastSave="0" documentId="8_{D60C8245-2400-4EC2-A892-4F340E894BD7}" xr6:coauthVersionLast="47" xr6:coauthVersionMax="47" xr10:uidLastSave="{00000000-0000-0000-0000-000000000000}"/>
  <bookViews>
    <workbookView xWindow="-120" yWindow="-120" windowWidth="20730" windowHeight="11160" firstSheet="13" activeTab="17" xr2:uid="{00000000-000D-0000-FFFF-FFFF00000000}"/>
  </bookViews>
  <sheets>
    <sheet name="Grado 3 Hoja 1" sheetId="7" r:id="rId1"/>
    <sheet name="Grado 3 Hoja 2" sheetId="19" r:id="rId2"/>
    <sheet name="Grado 4 Hoja 1" sheetId="11" r:id="rId3"/>
    <sheet name="Grado 4 Hoja 2" sheetId="12" r:id="rId4"/>
    <sheet name="Grado 5 Hoja 1" sheetId="17" r:id="rId5"/>
    <sheet name="Grado 5 Hoja 2" sheetId="18" r:id="rId6"/>
    <sheet name="Grado 6 Hoja 1" sheetId="13" r:id="rId7"/>
    <sheet name="Grado 6 Hoja 2" sheetId="14" r:id="rId8"/>
    <sheet name="Grado 7 Hoja 1" sheetId="20" r:id="rId9"/>
    <sheet name="Grado 7 Hoja 2" sheetId="10" r:id="rId10"/>
    <sheet name="Grado 8 Hoja 1" sheetId="15" r:id="rId11"/>
    <sheet name="Grado 8 Hoja 2" sheetId="21" r:id="rId12"/>
    <sheet name="Grado 9 Hoja 1" sheetId="22" r:id="rId13"/>
    <sheet name="Grado 9 Hoja 2" sheetId="16" r:id="rId14"/>
    <sheet name="Grado 10 Hoja 1" sheetId="23" r:id="rId15"/>
    <sheet name="Grado 10 Hoja 2" sheetId="24" r:id="rId16"/>
    <sheet name="Grado 11 Hoja 1" sheetId="25" r:id="rId17"/>
    <sheet name="Grado 11 Hoja 2" sheetId="26" r:id="rId18"/>
    <sheet name="Hoja2 (2)" sheetId="9" state="hidden" r:id="rId19"/>
    <sheet name="Hoja3" sheetId="8" state="hidden" r:id="rId20"/>
    <sheet name="Hoja1" sheetId="6" state="hidden" r:id="rId21"/>
  </sheets>
  <externalReferences>
    <externalReference r:id="rId22"/>
    <externalReference r:id="rId23"/>
    <externalReference r:id="rId24"/>
  </externalReferences>
  <definedNames>
    <definedName name="Estado" localSheetId="18">[1]Hoja3!$C$2:$C$3</definedName>
    <definedName name="Estado">Hoja3!$C$2:$C$3</definedName>
    <definedName name="Grado" localSheetId="9">[2]Hoja3!$A$2:$A$13</definedName>
    <definedName name="Grado" localSheetId="18">[1]Hoja3!$A$2:$A$13</definedName>
    <definedName name="Grado">Hoja3!$A$2:$A$13</definedName>
    <definedName name="SN">Hoja3!$B$2:$B$3</definedName>
    <definedName name="Trabajado">Hoja3!$D$2:$D$5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381" i="26" l="1"/>
  <c r="D393" i="26" s="1"/>
  <c r="D405" i="26" s="1"/>
  <c r="D370" i="26"/>
  <c r="D382" i="26" s="1"/>
  <c r="D394" i="26" s="1"/>
  <c r="D406" i="26" s="1"/>
  <c r="D369" i="26"/>
  <c r="D368" i="26"/>
  <c r="D380" i="26" s="1"/>
  <c r="D392" i="26" s="1"/>
  <c r="D404" i="26" s="1"/>
  <c r="D367" i="26"/>
  <c r="D379" i="26" s="1"/>
  <c r="D391" i="26" s="1"/>
  <c r="D403" i="26" s="1"/>
  <c r="D366" i="26"/>
  <c r="D378" i="26" s="1"/>
  <c r="D390" i="26" s="1"/>
  <c r="D402" i="26" s="1"/>
  <c r="J414" i="25"/>
  <c r="P413" i="25"/>
  <c r="O413" i="25"/>
  <c r="L413" i="25"/>
  <c r="C413" i="25" s="1"/>
  <c r="E413" i="25"/>
  <c r="P412" i="25"/>
  <c r="O412" i="25"/>
  <c r="L412" i="25"/>
  <c r="E412" i="25"/>
  <c r="C412" i="25"/>
  <c r="P411" i="25"/>
  <c r="O411" i="25"/>
  <c r="L411" i="25"/>
  <c r="E411" i="25"/>
  <c r="C411" i="25"/>
  <c r="P410" i="25"/>
  <c r="O410" i="25"/>
  <c r="L410" i="25"/>
  <c r="E410" i="25"/>
  <c r="C410" i="25"/>
  <c r="P409" i="25"/>
  <c r="O409" i="25"/>
  <c r="L409" i="25"/>
  <c r="C409" i="25" s="1"/>
  <c r="E409" i="25"/>
  <c r="P408" i="25"/>
  <c r="O408" i="25"/>
  <c r="L408" i="25"/>
  <c r="C408" i="25" s="1"/>
  <c r="E408" i="25"/>
  <c r="P407" i="25"/>
  <c r="O407" i="25"/>
  <c r="L407" i="25"/>
  <c r="E407" i="25"/>
  <c r="C407" i="25"/>
  <c r="P406" i="25"/>
  <c r="O406" i="25"/>
  <c r="L406" i="25"/>
  <c r="E406" i="25"/>
  <c r="C406" i="25"/>
  <c r="P405" i="25"/>
  <c r="O405" i="25"/>
  <c r="L405" i="25"/>
  <c r="C405" i="25" s="1"/>
  <c r="E405" i="25"/>
  <c r="P404" i="25"/>
  <c r="O404" i="25"/>
  <c r="L404" i="25"/>
  <c r="C404" i="25" s="1"/>
  <c r="E404" i="25"/>
  <c r="P403" i="25"/>
  <c r="O403" i="25"/>
  <c r="L403" i="25"/>
  <c r="E403" i="25"/>
  <c r="C403" i="25"/>
  <c r="P402" i="25"/>
  <c r="O402" i="25"/>
  <c r="L402" i="25"/>
  <c r="E402" i="25"/>
  <c r="C402" i="25"/>
  <c r="P401" i="25"/>
  <c r="O401" i="25"/>
  <c r="L401" i="25"/>
  <c r="C401" i="25" s="1"/>
  <c r="E401" i="25"/>
  <c r="P400" i="25"/>
  <c r="O400" i="25"/>
  <c r="L400" i="25"/>
  <c r="C400" i="25" s="1"/>
  <c r="E400" i="25"/>
  <c r="P399" i="25"/>
  <c r="O399" i="25"/>
  <c r="L399" i="25"/>
  <c r="E399" i="25"/>
  <c r="C399" i="25"/>
  <c r="P398" i="25"/>
  <c r="O398" i="25"/>
  <c r="L398" i="25"/>
  <c r="E398" i="25"/>
  <c r="C398" i="25"/>
  <c r="P397" i="25"/>
  <c r="O397" i="25"/>
  <c r="L397" i="25"/>
  <c r="C397" i="25" s="1"/>
  <c r="E397" i="25"/>
  <c r="P396" i="25"/>
  <c r="O396" i="25"/>
  <c r="L396" i="25"/>
  <c r="C396" i="25" s="1"/>
  <c r="E396" i="25"/>
  <c r="P395" i="25"/>
  <c r="O395" i="25"/>
  <c r="L395" i="25"/>
  <c r="E395" i="25"/>
  <c r="C395" i="25"/>
  <c r="P394" i="25"/>
  <c r="O394" i="25"/>
  <c r="L394" i="25"/>
  <c r="E394" i="25"/>
  <c r="C394" i="25"/>
  <c r="L386" i="25"/>
  <c r="L385" i="25"/>
  <c r="L384" i="25"/>
  <c r="L383" i="25"/>
  <c r="L382" i="25"/>
  <c r="L381" i="25"/>
  <c r="L380" i="25"/>
  <c r="L379" i="25"/>
  <c r="L378" i="25"/>
  <c r="L377" i="25"/>
  <c r="L376" i="25"/>
  <c r="L375" i="25"/>
  <c r="L374" i="25"/>
  <c r="L373" i="25"/>
  <c r="L372" i="25"/>
  <c r="L371" i="25"/>
  <c r="L370" i="25"/>
  <c r="L369" i="25"/>
  <c r="L368" i="25"/>
  <c r="L367" i="25"/>
  <c r="D379" i="24" l="1"/>
  <c r="D391" i="24" s="1"/>
  <c r="D403" i="24" s="1"/>
  <c r="D368" i="24"/>
  <c r="D380" i="24" s="1"/>
  <c r="D392" i="24" s="1"/>
  <c r="D404" i="24" s="1"/>
  <c r="D367" i="24"/>
  <c r="D366" i="24"/>
  <c r="D378" i="24" s="1"/>
  <c r="D390" i="24" s="1"/>
  <c r="D402" i="24" s="1"/>
  <c r="D365" i="24"/>
  <c r="D377" i="24" s="1"/>
  <c r="D389" i="24" s="1"/>
  <c r="D401" i="24" s="1"/>
  <c r="D364" i="24"/>
  <c r="D376" i="24" s="1"/>
  <c r="D388" i="24" s="1"/>
  <c r="D400" i="24" s="1"/>
  <c r="J413" i="23"/>
  <c r="P412" i="23"/>
  <c r="O412" i="23"/>
  <c r="L412" i="23"/>
  <c r="C412" i="23" s="1"/>
  <c r="E412" i="23"/>
  <c r="P411" i="23"/>
  <c r="O411" i="23"/>
  <c r="L411" i="23"/>
  <c r="E411" i="23"/>
  <c r="C411" i="23"/>
  <c r="P410" i="23"/>
  <c r="O410" i="23"/>
  <c r="L410" i="23"/>
  <c r="E410" i="23"/>
  <c r="C410" i="23"/>
  <c r="P409" i="23"/>
  <c r="O409" i="23"/>
  <c r="L409" i="23"/>
  <c r="C409" i="23" s="1"/>
  <c r="E409" i="23"/>
  <c r="P408" i="23"/>
  <c r="O408" i="23"/>
  <c r="L408" i="23"/>
  <c r="C408" i="23" s="1"/>
  <c r="E408" i="23"/>
  <c r="P407" i="23"/>
  <c r="O407" i="23"/>
  <c r="L407" i="23"/>
  <c r="E407" i="23"/>
  <c r="C407" i="23"/>
  <c r="P406" i="23"/>
  <c r="O406" i="23"/>
  <c r="L406" i="23"/>
  <c r="E406" i="23"/>
  <c r="C406" i="23"/>
  <c r="P405" i="23"/>
  <c r="O405" i="23"/>
  <c r="L405" i="23"/>
  <c r="C405" i="23" s="1"/>
  <c r="E405" i="23"/>
  <c r="P404" i="23"/>
  <c r="O404" i="23"/>
  <c r="L404" i="23"/>
  <c r="C404" i="23" s="1"/>
  <c r="E404" i="23"/>
  <c r="P403" i="23"/>
  <c r="O403" i="23"/>
  <c r="L403" i="23"/>
  <c r="E403" i="23"/>
  <c r="C403" i="23"/>
  <c r="P402" i="23"/>
  <c r="O402" i="23"/>
  <c r="L402" i="23"/>
  <c r="E402" i="23"/>
  <c r="C402" i="23"/>
  <c r="P401" i="23"/>
  <c r="O401" i="23"/>
  <c r="L401" i="23"/>
  <c r="C401" i="23" s="1"/>
  <c r="E401" i="23"/>
  <c r="P400" i="23"/>
  <c r="O400" i="23"/>
  <c r="L400" i="23"/>
  <c r="C400" i="23" s="1"/>
  <c r="E400" i="23"/>
  <c r="P399" i="23"/>
  <c r="O399" i="23"/>
  <c r="L399" i="23"/>
  <c r="E399" i="23"/>
  <c r="C399" i="23"/>
  <c r="P398" i="23"/>
  <c r="O398" i="23"/>
  <c r="L398" i="23"/>
  <c r="E398" i="23"/>
  <c r="C398" i="23"/>
  <c r="P397" i="23"/>
  <c r="O397" i="23"/>
  <c r="L397" i="23"/>
  <c r="C397" i="23" s="1"/>
  <c r="E397" i="23"/>
  <c r="P396" i="23"/>
  <c r="O396" i="23"/>
  <c r="L396" i="23"/>
  <c r="C396" i="23" s="1"/>
  <c r="E396" i="23"/>
  <c r="P395" i="23"/>
  <c r="O395" i="23"/>
  <c r="L395" i="23"/>
  <c r="E395" i="23"/>
  <c r="C395" i="23"/>
  <c r="P394" i="23"/>
  <c r="O394" i="23"/>
  <c r="L394" i="23"/>
  <c r="E394" i="23"/>
  <c r="C394" i="23"/>
  <c r="P393" i="23"/>
  <c r="O393" i="23"/>
  <c r="L393" i="23"/>
  <c r="C393" i="23" s="1"/>
  <c r="E393" i="23"/>
  <c r="L385" i="23"/>
  <c r="L384" i="23"/>
  <c r="L383" i="23"/>
  <c r="L382" i="23"/>
  <c r="L381" i="23"/>
  <c r="L380" i="23"/>
  <c r="L379" i="23"/>
  <c r="L378" i="23"/>
  <c r="L377" i="23"/>
  <c r="L376" i="23"/>
  <c r="L375" i="23"/>
  <c r="L374" i="23"/>
  <c r="L373" i="23"/>
  <c r="L372" i="23"/>
  <c r="L371" i="23"/>
  <c r="L370" i="23"/>
  <c r="L369" i="23"/>
  <c r="L368" i="23"/>
  <c r="L367" i="23"/>
  <c r="L366" i="23"/>
  <c r="D381" i="16" l="1"/>
  <c r="D393" i="16" s="1"/>
  <c r="D405" i="16" s="1"/>
  <c r="D370" i="16"/>
  <c r="D382" i="16" s="1"/>
  <c r="D394" i="16" s="1"/>
  <c r="D406" i="16" s="1"/>
  <c r="D369" i="16"/>
  <c r="D368" i="16"/>
  <c r="D380" i="16" s="1"/>
  <c r="D392" i="16" s="1"/>
  <c r="D404" i="16" s="1"/>
  <c r="D367" i="16"/>
  <c r="D379" i="16" s="1"/>
  <c r="D391" i="16" s="1"/>
  <c r="D403" i="16" s="1"/>
  <c r="D366" i="16"/>
  <c r="D378" i="16" s="1"/>
  <c r="D390" i="16" s="1"/>
  <c r="D402" i="16" s="1"/>
  <c r="J414" i="22"/>
  <c r="P413" i="22"/>
  <c r="O413" i="22"/>
  <c r="L413" i="22"/>
  <c r="C413" i="22" s="1"/>
  <c r="E413" i="22"/>
  <c r="P412" i="22"/>
  <c r="O412" i="22"/>
  <c r="L412" i="22"/>
  <c r="E412" i="22"/>
  <c r="C412" i="22"/>
  <c r="P411" i="22"/>
  <c r="O411" i="22"/>
  <c r="L411" i="22"/>
  <c r="E411" i="22"/>
  <c r="C411" i="22"/>
  <c r="P410" i="22"/>
  <c r="O410" i="22"/>
  <c r="L410" i="22"/>
  <c r="C410" i="22" s="1"/>
  <c r="E410" i="22"/>
  <c r="P409" i="22"/>
  <c r="O409" i="22"/>
  <c r="L409" i="22"/>
  <c r="C409" i="22" s="1"/>
  <c r="E409" i="22"/>
  <c r="P408" i="22"/>
  <c r="O408" i="22"/>
  <c r="L408" i="22"/>
  <c r="E408" i="22"/>
  <c r="C408" i="22"/>
  <c r="P407" i="22"/>
  <c r="O407" i="22"/>
  <c r="L407" i="22"/>
  <c r="E407" i="22"/>
  <c r="C407" i="22"/>
  <c r="P406" i="22"/>
  <c r="O406" i="22"/>
  <c r="L406" i="22"/>
  <c r="C406" i="22" s="1"/>
  <c r="E406" i="22"/>
  <c r="P405" i="22"/>
  <c r="O405" i="22"/>
  <c r="L405" i="22"/>
  <c r="C405" i="22" s="1"/>
  <c r="E405" i="22"/>
  <c r="P404" i="22"/>
  <c r="O404" i="22"/>
  <c r="L404" i="22"/>
  <c r="E404" i="22"/>
  <c r="C404" i="22"/>
  <c r="P403" i="22"/>
  <c r="O403" i="22"/>
  <c r="L403" i="22"/>
  <c r="E403" i="22"/>
  <c r="C403" i="22"/>
  <c r="P402" i="22"/>
  <c r="O402" i="22"/>
  <c r="L402" i="22"/>
  <c r="C402" i="22" s="1"/>
  <c r="E402" i="22"/>
  <c r="P401" i="22"/>
  <c r="O401" i="22"/>
  <c r="L401" i="22"/>
  <c r="C401" i="22" s="1"/>
  <c r="E401" i="22"/>
  <c r="P400" i="22"/>
  <c r="O400" i="22"/>
  <c r="L400" i="22"/>
  <c r="E400" i="22"/>
  <c r="C400" i="22"/>
  <c r="P399" i="22"/>
  <c r="O399" i="22"/>
  <c r="L399" i="22"/>
  <c r="E399" i="22"/>
  <c r="C399" i="22"/>
  <c r="P398" i="22"/>
  <c r="O398" i="22"/>
  <c r="L398" i="22"/>
  <c r="C398" i="22" s="1"/>
  <c r="E398" i="22"/>
  <c r="P397" i="22"/>
  <c r="O397" i="22"/>
  <c r="L397" i="22"/>
  <c r="C397" i="22" s="1"/>
  <c r="E397" i="22"/>
  <c r="P396" i="22"/>
  <c r="O396" i="22"/>
  <c r="L396" i="22"/>
  <c r="E396" i="22"/>
  <c r="C396" i="22"/>
  <c r="P395" i="22"/>
  <c r="O395" i="22"/>
  <c r="L395" i="22"/>
  <c r="E395" i="22"/>
  <c r="C395" i="22"/>
  <c r="P394" i="22"/>
  <c r="O394" i="22"/>
  <c r="L394" i="22"/>
  <c r="C394" i="22" s="1"/>
  <c r="E394" i="22"/>
  <c r="L386" i="22"/>
  <c r="L385" i="22"/>
  <c r="L384" i="22"/>
  <c r="L383" i="22"/>
  <c r="L382" i="22"/>
  <c r="L381" i="22"/>
  <c r="L380" i="22"/>
  <c r="L379" i="22"/>
  <c r="L378" i="22"/>
  <c r="L377" i="22"/>
  <c r="L376" i="22"/>
  <c r="L375" i="22"/>
  <c r="L374" i="22"/>
  <c r="L373" i="22"/>
  <c r="L372" i="22"/>
  <c r="L371" i="22"/>
  <c r="L370" i="22"/>
  <c r="L369" i="22"/>
  <c r="L368" i="22"/>
  <c r="L367" i="22"/>
  <c r="D242" i="16" l="1"/>
  <c r="D226" i="16"/>
  <c r="D238" i="16" s="1"/>
  <c r="D206" i="16"/>
  <c r="D218" i="16" s="1"/>
  <c r="D205" i="16"/>
  <c r="D217" i="16" s="1"/>
  <c r="D229" i="16" s="1"/>
  <c r="D241" i="16" s="1"/>
  <c r="D204" i="16"/>
  <c r="D216" i="16" s="1"/>
  <c r="D228" i="16" s="1"/>
  <c r="D240" i="16" s="1"/>
  <c r="D203" i="16"/>
  <c r="D215" i="16" s="1"/>
  <c r="D227" i="16" s="1"/>
  <c r="D239" i="16" s="1"/>
  <c r="J328" i="22"/>
  <c r="P327" i="22"/>
  <c r="O327" i="22"/>
  <c r="L327" i="22"/>
  <c r="C327" i="22" s="1"/>
  <c r="E327" i="22"/>
  <c r="P326" i="22"/>
  <c r="O326" i="22"/>
  <c r="L326" i="22"/>
  <c r="E326" i="22"/>
  <c r="C326" i="22"/>
  <c r="P325" i="22"/>
  <c r="O325" i="22"/>
  <c r="L325" i="22"/>
  <c r="E325" i="22"/>
  <c r="C325" i="22"/>
  <c r="P324" i="22"/>
  <c r="O324" i="22"/>
  <c r="L324" i="22"/>
  <c r="E324" i="22"/>
  <c r="C324" i="22"/>
  <c r="P323" i="22"/>
  <c r="O323" i="22"/>
  <c r="L323" i="22"/>
  <c r="C323" i="22" s="1"/>
  <c r="E323" i="22"/>
  <c r="P322" i="22"/>
  <c r="O322" i="22"/>
  <c r="L322" i="22"/>
  <c r="C322" i="22" s="1"/>
  <c r="E322" i="22"/>
  <c r="P321" i="22"/>
  <c r="O321" i="22"/>
  <c r="L321" i="22"/>
  <c r="E321" i="22"/>
  <c r="C321" i="22"/>
  <c r="P320" i="22"/>
  <c r="O320" i="22"/>
  <c r="L320" i="22"/>
  <c r="E320" i="22"/>
  <c r="C320" i="22"/>
  <c r="P319" i="22"/>
  <c r="O319" i="22"/>
  <c r="L319" i="22"/>
  <c r="C319" i="22" s="1"/>
  <c r="E319" i="22"/>
  <c r="P318" i="22"/>
  <c r="O318" i="22"/>
  <c r="L318" i="22"/>
  <c r="C318" i="22" s="1"/>
  <c r="E318" i="22"/>
  <c r="P317" i="22"/>
  <c r="O317" i="22"/>
  <c r="L317" i="22"/>
  <c r="E317" i="22"/>
  <c r="C317" i="22"/>
  <c r="P316" i="22"/>
  <c r="O316" i="22"/>
  <c r="L316" i="22"/>
  <c r="C316" i="22" s="1"/>
  <c r="E316" i="22"/>
  <c r="P315" i="22"/>
  <c r="O315" i="22"/>
  <c r="L315" i="22"/>
  <c r="C315" i="22" s="1"/>
  <c r="P314" i="22"/>
  <c r="O314" i="22"/>
  <c r="L314" i="22"/>
  <c r="C314" i="22" s="1"/>
  <c r="P313" i="22"/>
  <c r="O313" i="22"/>
  <c r="L313" i="22"/>
  <c r="C313" i="22" s="1"/>
  <c r="P312" i="22"/>
  <c r="O312" i="22"/>
  <c r="L312" i="22"/>
  <c r="C312" i="22" s="1"/>
  <c r="P311" i="22"/>
  <c r="O311" i="22"/>
  <c r="L311" i="22"/>
  <c r="C311" i="22" s="1"/>
  <c r="P310" i="22"/>
  <c r="O310" i="22"/>
  <c r="L310" i="22"/>
  <c r="C310" i="22" s="1"/>
  <c r="E310" i="22"/>
  <c r="P309" i="22"/>
  <c r="O309" i="22"/>
  <c r="L309" i="22"/>
  <c r="E309" i="22"/>
  <c r="C309" i="22"/>
  <c r="P308" i="22"/>
  <c r="O308" i="22"/>
  <c r="L308" i="22"/>
  <c r="E308" i="22"/>
  <c r="C308" i="22"/>
  <c r="L300" i="22"/>
  <c r="L299" i="22"/>
  <c r="L298" i="22"/>
  <c r="L297" i="22"/>
  <c r="L296" i="22"/>
  <c r="L295" i="22"/>
  <c r="L294" i="22"/>
  <c r="L293" i="22"/>
  <c r="L292" i="22"/>
  <c r="L291" i="22"/>
  <c r="L290" i="22"/>
  <c r="L289" i="22"/>
  <c r="L288" i="22"/>
  <c r="L287" i="22"/>
  <c r="L286" i="22"/>
  <c r="L285" i="22"/>
  <c r="L284" i="22"/>
  <c r="L283" i="22"/>
  <c r="L282" i="22"/>
  <c r="L281" i="22"/>
  <c r="J242" i="22"/>
  <c r="P241" i="22"/>
  <c r="O241" i="22"/>
  <c r="L241" i="22"/>
  <c r="C241" i="22" s="1"/>
  <c r="E241" i="22"/>
  <c r="P240" i="22"/>
  <c r="O240" i="22"/>
  <c r="L240" i="22"/>
  <c r="C240" i="22" s="1"/>
  <c r="E240" i="22"/>
  <c r="P239" i="22"/>
  <c r="O239" i="22"/>
  <c r="L239" i="22"/>
  <c r="E239" i="22"/>
  <c r="C239" i="22"/>
  <c r="P238" i="22"/>
  <c r="O238" i="22"/>
  <c r="L238" i="22"/>
  <c r="E238" i="22"/>
  <c r="C238" i="22"/>
  <c r="P237" i="22"/>
  <c r="O237" i="22"/>
  <c r="L237" i="22"/>
  <c r="C237" i="22" s="1"/>
  <c r="E237" i="22"/>
  <c r="P236" i="22"/>
  <c r="O236" i="22"/>
  <c r="L236" i="22"/>
  <c r="C236" i="22" s="1"/>
  <c r="E236" i="22"/>
  <c r="P235" i="22"/>
  <c r="O235" i="22"/>
  <c r="L235" i="22"/>
  <c r="E235" i="22"/>
  <c r="C235" i="22"/>
  <c r="P234" i="22"/>
  <c r="O234" i="22"/>
  <c r="L234" i="22"/>
  <c r="E234" i="22"/>
  <c r="C234" i="22"/>
  <c r="P233" i="22"/>
  <c r="O233" i="22"/>
  <c r="L233" i="22"/>
  <c r="C233" i="22" s="1"/>
  <c r="E233" i="22"/>
  <c r="P232" i="22"/>
  <c r="O232" i="22"/>
  <c r="L232" i="22"/>
  <c r="C232" i="22" s="1"/>
  <c r="E232" i="22"/>
  <c r="P231" i="22"/>
  <c r="O231" i="22"/>
  <c r="L231" i="22"/>
  <c r="C231" i="22" s="1"/>
  <c r="E231" i="22"/>
  <c r="P230" i="22"/>
  <c r="O230" i="22"/>
  <c r="L230" i="22"/>
  <c r="E230" i="22"/>
  <c r="C230" i="22"/>
  <c r="P229" i="22"/>
  <c r="O229" i="22"/>
  <c r="L229" i="22"/>
  <c r="E229" i="22"/>
  <c r="C229" i="22"/>
  <c r="P228" i="22"/>
  <c r="O228" i="22"/>
  <c r="L228" i="22"/>
  <c r="C228" i="22" s="1"/>
  <c r="E228" i="22"/>
  <c r="P227" i="22"/>
  <c r="O227" i="22"/>
  <c r="L227" i="22"/>
  <c r="C227" i="22" s="1"/>
  <c r="E227" i="22"/>
  <c r="P226" i="22"/>
  <c r="O226" i="22"/>
  <c r="L226" i="22"/>
  <c r="E226" i="22"/>
  <c r="C226" i="22"/>
  <c r="P225" i="22"/>
  <c r="O225" i="22"/>
  <c r="L225" i="22"/>
  <c r="E225" i="22"/>
  <c r="C225" i="22"/>
  <c r="P224" i="22"/>
  <c r="O224" i="22"/>
  <c r="L224" i="22"/>
  <c r="C224" i="22" s="1"/>
  <c r="E224" i="22"/>
  <c r="P223" i="22"/>
  <c r="O223" i="22"/>
  <c r="L223" i="22"/>
  <c r="C223" i="22" s="1"/>
  <c r="E223" i="22"/>
  <c r="P222" i="22"/>
  <c r="O222" i="22"/>
  <c r="L222" i="22"/>
  <c r="E222" i="22"/>
  <c r="C222" i="22"/>
  <c r="L214" i="22"/>
  <c r="L213" i="22"/>
  <c r="L212" i="22"/>
  <c r="L211" i="22"/>
  <c r="L210" i="22"/>
  <c r="L209" i="22"/>
  <c r="L208" i="22"/>
  <c r="L207" i="22"/>
  <c r="L206" i="22"/>
  <c r="L205" i="22"/>
  <c r="L204" i="22"/>
  <c r="L203" i="22"/>
  <c r="L202" i="22"/>
  <c r="L201" i="22"/>
  <c r="L200" i="22"/>
  <c r="L199" i="22"/>
  <c r="L198" i="22"/>
  <c r="L197" i="22"/>
  <c r="L196" i="22"/>
  <c r="L195" i="22"/>
  <c r="D133" i="24" l="1"/>
  <c r="D145" i="24" s="1"/>
  <c r="D157" i="24" s="1"/>
  <c r="D123" i="24"/>
  <c r="D135" i="24" s="1"/>
  <c r="D147" i="24" s="1"/>
  <c r="D159" i="24" s="1"/>
  <c r="D122" i="24"/>
  <c r="D134" i="24" s="1"/>
  <c r="D146" i="24" s="1"/>
  <c r="D158" i="24" s="1"/>
  <c r="D121" i="24"/>
  <c r="D120" i="24"/>
  <c r="D132" i="24" s="1"/>
  <c r="D144" i="24" s="1"/>
  <c r="D156" i="24" s="1"/>
  <c r="D119" i="24"/>
  <c r="D131" i="24" s="1"/>
  <c r="D143" i="24" s="1"/>
  <c r="D155" i="24" s="1"/>
  <c r="D297" i="24" l="1"/>
  <c r="D309" i="24" s="1"/>
  <c r="D321" i="24" s="1"/>
  <c r="D286" i="24"/>
  <c r="D298" i="24" s="1"/>
  <c r="D310" i="24" s="1"/>
  <c r="D322" i="24" s="1"/>
  <c r="D285" i="24"/>
  <c r="D284" i="24"/>
  <c r="D296" i="24" s="1"/>
  <c r="D308" i="24" s="1"/>
  <c r="D320" i="24" s="1"/>
  <c r="D283" i="24"/>
  <c r="D295" i="24" s="1"/>
  <c r="D307" i="24" s="1"/>
  <c r="D319" i="24" s="1"/>
  <c r="D282" i="24"/>
  <c r="D294" i="24" s="1"/>
  <c r="D306" i="24" s="1"/>
  <c r="D318" i="24" s="1"/>
  <c r="D216" i="24"/>
  <c r="D228" i="24" s="1"/>
  <c r="D240" i="24" s="1"/>
  <c r="D205" i="24"/>
  <c r="D217" i="24" s="1"/>
  <c r="D229" i="24" s="1"/>
  <c r="D241" i="24" s="1"/>
  <c r="D204" i="24"/>
  <c r="D203" i="24"/>
  <c r="D215" i="24" s="1"/>
  <c r="D227" i="24" s="1"/>
  <c r="D239" i="24" s="1"/>
  <c r="D202" i="24"/>
  <c r="D214" i="24" s="1"/>
  <c r="D226" i="24" s="1"/>
  <c r="D238" i="24" s="1"/>
  <c r="D201" i="24"/>
  <c r="D213" i="24" s="1"/>
  <c r="D225" i="24" s="1"/>
  <c r="D237" i="24" s="1"/>
  <c r="J327" i="23" l="1"/>
  <c r="P326" i="23"/>
  <c r="O326" i="23"/>
  <c r="L326" i="23"/>
  <c r="C326" i="23" s="1"/>
  <c r="E326" i="23"/>
  <c r="P325" i="23"/>
  <c r="O325" i="23"/>
  <c r="L325" i="23"/>
  <c r="E325" i="23"/>
  <c r="C325" i="23"/>
  <c r="P324" i="23"/>
  <c r="O324" i="23"/>
  <c r="L324" i="23"/>
  <c r="E324" i="23"/>
  <c r="C324" i="23"/>
  <c r="P323" i="23"/>
  <c r="O323" i="23"/>
  <c r="L323" i="23"/>
  <c r="C323" i="23" s="1"/>
  <c r="E323" i="23"/>
  <c r="P322" i="23"/>
  <c r="O322" i="23"/>
  <c r="L322" i="23"/>
  <c r="C322" i="23" s="1"/>
  <c r="E322" i="23"/>
  <c r="P321" i="23"/>
  <c r="O321" i="23"/>
  <c r="L321" i="23"/>
  <c r="E321" i="23"/>
  <c r="C321" i="23"/>
  <c r="P320" i="23"/>
  <c r="O320" i="23"/>
  <c r="L320" i="23"/>
  <c r="E320" i="23"/>
  <c r="C320" i="23"/>
  <c r="P319" i="23"/>
  <c r="O319" i="23"/>
  <c r="L319" i="23"/>
  <c r="C319" i="23" s="1"/>
  <c r="E319" i="23"/>
  <c r="P318" i="23"/>
  <c r="O318" i="23"/>
  <c r="L318" i="23"/>
  <c r="C318" i="23" s="1"/>
  <c r="E318" i="23"/>
  <c r="P317" i="23"/>
  <c r="O317" i="23"/>
  <c r="L317" i="23"/>
  <c r="C317" i="23" s="1"/>
  <c r="E317" i="23"/>
  <c r="P316" i="23"/>
  <c r="O316" i="23"/>
  <c r="L316" i="23"/>
  <c r="E316" i="23"/>
  <c r="C316" i="23"/>
  <c r="P315" i="23"/>
  <c r="O315" i="23"/>
  <c r="L315" i="23"/>
  <c r="E315" i="23"/>
  <c r="C315" i="23"/>
  <c r="P314" i="23"/>
  <c r="O314" i="23"/>
  <c r="L314" i="23"/>
  <c r="C314" i="23"/>
  <c r="P313" i="23"/>
  <c r="O313" i="23"/>
  <c r="L313" i="23"/>
  <c r="C313" i="23"/>
  <c r="P312" i="23"/>
  <c r="O312" i="23"/>
  <c r="L312" i="23"/>
  <c r="C312" i="23"/>
  <c r="P311" i="23"/>
  <c r="O311" i="23"/>
  <c r="L311" i="23"/>
  <c r="C311" i="23"/>
  <c r="P310" i="23"/>
  <c r="O310" i="23"/>
  <c r="L310" i="23"/>
  <c r="C310" i="23"/>
  <c r="P309" i="23"/>
  <c r="O309" i="23"/>
  <c r="L309" i="23"/>
  <c r="C309" i="23" s="1"/>
  <c r="E309" i="23"/>
  <c r="P308" i="23"/>
  <c r="O308" i="23"/>
  <c r="L308" i="23"/>
  <c r="C308" i="23" s="1"/>
  <c r="E308" i="23"/>
  <c r="P307" i="23"/>
  <c r="O307" i="23"/>
  <c r="L307" i="23"/>
  <c r="E307" i="23"/>
  <c r="C307" i="23"/>
  <c r="L299" i="23"/>
  <c r="L298" i="23"/>
  <c r="L297" i="23"/>
  <c r="L296" i="23"/>
  <c r="L295" i="23"/>
  <c r="L294" i="23"/>
  <c r="L293" i="23"/>
  <c r="L292" i="23"/>
  <c r="L291" i="23"/>
  <c r="L290" i="23"/>
  <c r="L289" i="23"/>
  <c r="L288" i="23"/>
  <c r="L287" i="23"/>
  <c r="L286" i="23"/>
  <c r="L285" i="23"/>
  <c r="L284" i="23"/>
  <c r="L283" i="23"/>
  <c r="L282" i="23"/>
  <c r="L281" i="23"/>
  <c r="L280" i="23"/>
  <c r="J242" i="23"/>
  <c r="P241" i="23"/>
  <c r="O241" i="23"/>
  <c r="L241" i="23"/>
  <c r="C241" i="23" s="1"/>
  <c r="E241" i="23"/>
  <c r="P240" i="23"/>
  <c r="O240" i="23"/>
  <c r="L240" i="23"/>
  <c r="C240" i="23" s="1"/>
  <c r="E240" i="23"/>
  <c r="P239" i="23"/>
  <c r="O239" i="23"/>
  <c r="L239" i="23"/>
  <c r="E239" i="23"/>
  <c r="C239" i="23"/>
  <c r="P238" i="23"/>
  <c r="O238" i="23"/>
  <c r="L238" i="23"/>
  <c r="E238" i="23"/>
  <c r="C238" i="23"/>
  <c r="P237" i="23"/>
  <c r="O237" i="23"/>
  <c r="L237" i="23"/>
  <c r="C237" i="23" s="1"/>
  <c r="E237" i="23"/>
  <c r="P236" i="23"/>
  <c r="O236" i="23"/>
  <c r="L236" i="23"/>
  <c r="C236" i="23" s="1"/>
  <c r="E236" i="23"/>
  <c r="P235" i="23"/>
  <c r="O235" i="23"/>
  <c r="L235" i="23"/>
  <c r="E235" i="23"/>
  <c r="C235" i="23"/>
  <c r="P234" i="23"/>
  <c r="O234" i="23"/>
  <c r="L234" i="23"/>
  <c r="E234" i="23"/>
  <c r="C234" i="23"/>
  <c r="P233" i="23"/>
  <c r="O233" i="23"/>
  <c r="L233" i="23"/>
  <c r="C233" i="23" s="1"/>
  <c r="E233" i="23"/>
  <c r="P232" i="23"/>
  <c r="O232" i="23"/>
  <c r="L232" i="23"/>
  <c r="C232" i="23" s="1"/>
  <c r="E232" i="23"/>
  <c r="P231" i="23"/>
  <c r="O231" i="23"/>
  <c r="L231" i="23"/>
  <c r="E231" i="23"/>
  <c r="C231" i="23"/>
  <c r="P230" i="23"/>
  <c r="O230" i="23"/>
  <c r="L230" i="23"/>
  <c r="E230" i="23"/>
  <c r="C230" i="23"/>
  <c r="P229" i="23"/>
  <c r="O229" i="23"/>
  <c r="L229" i="23"/>
  <c r="C229" i="23" s="1"/>
  <c r="E229" i="23"/>
  <c r="P228" i="23"/>
  <c r="O228" i="23"/>
  <c r="L228" i="23"/>
  <c r="C228" i="23" s="1"/>
  <c r="E228" i="23"/>
  <c r="P227" i="23"/>
  <c r="O227" i="23"/>
  <c r="L227" i="23"/>
  <c r="E227" i="23"/>
  <c r="C227" i="23"/>
  <c r="P226" i="23"/>
  <c r="O226" i="23"/>
  <c r="L226" i="23"/>
  <c r="E226" i="23"/>
  <c r="C226" i="23"/>
  <c r="P225" i="23"/>
  <c r="O225" i="23"/>
  <c r="L225" i="23"/>
  <c r="C225" i="23" s="1"/>
  <c r="E225" i="23"/>
  <c r="P224" i="23"/>
  <c r="O224" i="23"/>
  <c r="L224" i="23"/>
  <c r="C224" i="23" s="1"/>
  <c r="E224" i="23"/>
  <c r="P223" i="23"/>
  <c r="O223" i="23"/>
  <c r="L223" i="23"/>
  <c r="E223" i="23"/>
  <c r="C223" i="23"/>
  <c r="P222" i="23"/>
  <c r="O222" i="23"/>
  <c r="L222" i="23"/>
  <c r="E222" i="23"/>
  <c r="C222" i="23"/>
  <c r="L214" i="23"/>
  <c r="L213" i="23"/>
  <c r="L212" i="23"/>
  <c r="L211" i="23"/>
  <c r="L210" i="23"/>
  <c r="L209" i="23"/>
  <c r="L208" i="23"/>
  <c r="L207" i="23"/>
  <c r="L206" i="23"/>
  <c r="L205" i="23"/>
  <c r="L204" i="23"/>
  <c r="L202" i="23"/>
  <c r="L201" i="23"/>
  <c r="L200" i="23"/>
  <c r="L199" i="23"/>
  <c r="L196" i="23"/>
  <c r="L195" i="23"/>
  <c r="J156" i="23"/>
  <c r="P155" i="23"/>
  <c r="O155" i="23"/>
  <c r="L155" i="23"/>
  <c r="C155" i="23" s="1"/>
  <c r="E155" i="23"/>
  <c r="P154" i="23"/>
  <c r="O154" i="23"/>
  <c r="L154" i="23"/>
  <c r="E154" i="23"/>
  <c r="C154" i="23"/>
  <c r="P153" i="23"/>
  <c r="O153" i="23"/>
  <c r="L153" i="23"/>
  <c r="E153" i="23"/>
  <c r="C153" i="23"/>
  <c r="P152" i="23"/>
  <c r="O152" i="23"/>
  <c r="L152" i="23"/>
  <c r="E152" i="23"/>
  <c r="C152" i="23"/>
  <c r="P151" i="23"/>
  <c r="O151" i="23"/>
  <c r="L151" i="23"/>
  <c r="C151" i="23" s="1"/>
  <c r="E151" i="23"/>
  <c r="P150" i="23"/>
  <c r="O150" i="23"/>
  <c r="L150" i="23"/>
  <c r="E150" i="23"/>
  <c r="C150" i="23"/>
  <c r="P149" i="23"/>
  <c r="O149" i="23"/>
  <c r="L149" i="23"/>
  <c r="E149" i="23"/>
  <c r="C149" i="23"/>
  <c r="P148" i="23"/>
  <c r="O148" i="23"/>
  <c r="L148" i="23"/>
  <c r="E148" i="23"/>
  <c r="C148" i="23"/>
  <c r="P147" i="23"/>
  <c r="O147" i="23"/>
  <c r="L147" i="23"/>
  <c r="C147" i="23" s="1"/>
  <c r="E147" i="23"/>
  <c r="P146" i="23"/>
  <c r="O146" i="23"/>
  <c r="L146" i="23"/>
  <c r="E146" i="23"/>
  <c r="C146" i="23"/>
  <c r="P145" i="23"/>
  <c r="O145" i="23"/>
  <c r="L145" i="23"/>
  <c r="E145" i="23"/>
  <c r="C145" i="23"/>
  <c r="P144" i="23"/>
  <c r="O144" i="23"/>
  <c r="L144" i="23"/>
  <c r="E144" i="23"/>
  <c r="C144" i="23"/>
  <c r="P143" i="23"/>
  <c r="O143" i="23"/>
  <c r="L143" i="23"/>
  <c r="C143" i="23" s="1"/>
  <c r="E143" i="23"/>
  <c r="P142" i="23"/>
  <c r="O142" i="23"/>
  <c r="L142" i="23"/>
  <c r="E142" i="23"/>
  <c r="C142" i="23"/>
  <c r="P141" i="23"/>
  <c r="O141" i="23"/>
  <c r="L141" i="23"/>
  <c r="E141" i="23"/>
  <c r="C141" i="23"/>
  <c r="P140" i="23"/>
  <c r="O140" i="23"/>
  <c r="L140" i="23"/>
  <c r="C140" i="23" s="1"/>
  <c r="E140" i="23"/>
  <c r="P139" i="23"/>
  <c r="O139" i="23"/>
  <c r="L139" i="23"/>
  <c r="C139" i="23" s="1"/>
  <c r="E139" i="23"/>
  <c r="P138" i="23"/>
  <c r="O138" i="23"/>
  <c r="L138" i="23"/>
  <c r="E138" i="23"/>
  <c r="C138" i="23"/>
  <c r="P137" i="23"/>
  <c r="O137" i="23"/>
  <c r="L137" i="23"/>
  <c r="E137" i="23"/>
  <c r="C137" i="23"/>
  <c r="P136" i="23"/>
  <c r="O136" i="23"/>
  <c r="L136" i="23"/>
  <c r="C136" i="23" s="1"/>
  <c r="E136" i="23"/>
  <c r="L128" i="23"/>
  <c r="L127" i="23"/>
  <c r="L126" i="23"/>
  <c r="L125" i="23"/>
  <c r="L124" i="23"/>
  <c r="L123" i="23"/>
  <c r="L122" i="23"/>
  <c r="L121" i="23"/>
  <c r="L120" i="23"/>
  <c r="L119" i="23"/>
  <c r="L118" i="23"/>
  <c r="L117" i="23"/>
  <c r="L116" i="23"/>
  <c r="L115" i="23"/>
  <c r="L114" i="23"/>
  <c r="L113" i="23"/>
  <c r="L112" i="23"/>
  <c r="L111" i="23"/>
  <c r="L110" i="23"/>
  <c r="L109" i="23"/>
  <c r="D299" i="26" l="1"/>
  <c r="D311" i="26" s="1"/>
  <c r="D323" i="26" s="1"/>
  <c r="D288" i="26"/>
  <c r="D300" i="26" s="1"/>
  <c r="D312" i="26" s="1"/>
  <c r="D324" i="26" s="1"/>
  <c r="D287" i="26"/>
  <c r="D286" i="26"/>
  <c r="D298" i="26" s="1"/>
  <c r="D310" i="26" s="1"/>
  <c r="D322" i="26" s="1"/>
  <c r="D285" i="26"/>
  <c r="D297" i="26" s="1"/>
  <c r="D309" i="26" s="1"/>
  <c r="D321" i="26" s="1"/>
  <c r="D284" i="26"/>
  <c r="D296" i="26" s="1"/>
  <c r="D308" i="26" s="1"/>
  <c r="D320" i="26" s="1"/>
  <c r="D218" i="26"/>
  <c r="D230" i="26" s="1"/>
  <c r="D242" i="26" s="1"/>
  <c r="D207" i="26"/>
  <c r="D219" i="26" s="1"/>
  <c r="D231" i="26" s="1"/>
  <c r="D243" i="26" s="1"/>
  <c r="D206" i="26"/>
  <c r="D205" i="26"/>
  <c r="D217" i="26" s="1"/>
  <c r="D229" i="26" s="1"/>
  <c r="D241" i="26" s="1"/>
  <c r="D204" i="26"/>
  <c r="D216" i="26" s="1"/>
  <c r="D228" i="26" s="1"/>
  <c r="D240" i="26" s="1"/>
  <c r="D203" i="26"/>
  <c r="D215" i="26" s="1"/>
  <c r="D227" i="26" s="1"/>
  <c r="D239" i="26" s="1"/>
  <c r="D135" i="26"/>
  <c r="D147" i="26" s="1"/>
  <c r="D159" i="26" s="1"/>
  <c r="D124" i="26"/>
  <c r="D136" i="26" s="1"/>
  <c r="D148" i="26" s="1"/>
  <c r="D160" i="26" s="1"/>
  <c r="D123" i="26"/>
  <c r="D122" i="26"/>
  <c r="D134" i="26" s="1"/>
  <c r="D146" i="26" s="1"/>
  <c r="D158" i="26" s="1"/>
  <c r="D121" i="26"/>
  <c r="D133" i="26" s="1"/>
  <c r="D145" i="26" s="1"/>
  <c r="D157" i="26" s="1"/>
  <c r="D120" i="26"/>
  <c r="D132" i="26" s="1"/>
  <c r="D144" i="26" s="1"/>
  <c r="D156" i="26" s="1"/>
  <c r="J328" i="25"/>
  <c r="P327" i="25"/>
  <c r="O327" i="25"/>
  <c r="L327" i="25"/>
  <c r="C327" i="25" s="1"/>
  <c r="E327" i="25"/>
  <c r="P326" i="25"/>
  <c r="O326" i="25"/>
  <c r="L326" i="25"/>
  <c r="C326" i="25" s="1"/>
  <c r="E326" i="25"/>
  <c r="P325" i="25"/>
  <c r="O325" i="25"/>
  <c r="L325" i="25"/>
  <c r="E325" i="25"/>
  <c r="C325" i="25"/>
  <c r="P324" i="25"/>
  <c r="O324" i="25"/>
  <c r="L324" i="25"/>
  <c r="E324" i="25"/>
  <c r="C324" i="25"/>
  <c r="P323" i="25"/>
  <c r="O323" i="25"/>
  <c r="L323" i="25"/>
  <c r="C323" i="25" s="1"/>
  <c r="E323" i="25"/>
  <c r="P322" i="25"/>
  <c r="O322" i="25"/>
  <c r="L322" i="25"/>
  <c r="C322" i="25" s="1"/>
  <c r="E322" i="25"/>
  <c r="P321" i="25"/>
  <c r="O321" i="25"/>
  <c r="L321" i="25"/>
  <c r="E321" i="25"/>
  <c r="C321" i="25"/>
  <c r="P320" i="25"/>
  <c r="O320" i="25"/>
  <c r="L320" i="25"/>
  <c r="E320" i="25"/>
  <c r="C320" i="25"/>
  <c r="P319" i="25"/>
  <c r="O319" i="25"/>
  <c r="L319" i="25"/>
  <c r="C319" i="25" s="1"/>
  <c r="E319" i="25"/>
  <c r="P318" i="25"/>
  <c r="O318" i="25"/>
  <c r="L318" i="25"/>
  <c r="C318" i="25" s="1"/>
  <c r="E318" i="25"/>
  <c r="P317" i="25"/>
  <c r="O317" i="25"/>
  <c r="L317" i="25"/>
  <c r="E317" i="25"/>
  <c r="C317" i="25"/>
  <c r="P316" i="25"/>
  <c r="O316" i="25"/>
  <c r="L316" i="25"/>
  <c r="E316" i="25"/>
  <c r="C316" i="25"/>
  <c r="P315" i="25"/>
  <c r="O315" i="25"/>
  <c r="L315" i="25"/>
  <c r="C315" i="25" s="1"/>
  <c r="P314" i="25"/>
  <c r="O314" i="25"/>
  <c r="L314" i="25"/>
  <c r="C314" i="25" s="1"/>
  <c r="P313" i="25"/>
  <c r="O313" i="25"/>
  <c r="L313" i="25"/>
  <c r="C313" i="25" s="1"/>
  <c r="P312" i="25"/>
  <c r="O312" i="25"/>
  <c r="L312" i="25"/>
  <c r="C312" i="25" s="1"/>
  <c r="P311" i="25"/>
  <c r="O311" i="25"/>
  <c r="L311" i="25"/>
  <c r="C311" i="25" s="1"/>
  <c r="P310" i="25"/>
  <c r="O310" i="25"/>
  <c r="L310" i="25"/>
  <c r="C310" i="25" s="1"/>
  <c r="E310" i="25"/>
  <c r="P309" i="25"/>
  <c r="O309" i="25"/>
  <c r="L309" i="25"/>
  <c r="C309" i="25" s="1"/>
  <c r="E309" i="25"/>
  <c r="P308" i="25"/>
  <c r="O308" i="25"/>
  <c r="L308" i="25"/>
  <c r="E308" i="25"/>
  <c r="C308" i="25"/>
  <c r="L300" i="25"/>
  <c r="L299" i="25"/>
  <c r="L298" i="25"/>
  <c r="L297" i="25"/>
  <c r="L296" i="25"/>
  <c r="L295" i="25"/>
  <c r="L294" i="25"/>
  <c r="L293" i="25"/>
  <c r="L292" i="25"/>
  <c r="L291" i="25"/>
  <c r="L290" i="25"/>
  <c r="L289" i="25"/>
  <c r="L288" i="25"/>
  <c r="L287" i="25"/>
  <c r="L286" i="25"/>
  <c r="L285" i="25"/>
  <c r="L284" i="25"/>
  <c r="L283" i="25"/>
  <c r="L282" i="25"/>
  <c r="L281" i="25"/>
  <c r="J242" i="25"/>
  <c r="P241" i="25"/>
  <c r="O241" i="25"/>
  <c r="L241" i="25"/>
  <c r="C241" i="25" s="1"/>
  <c r="E241" i="25"/>
  <c r="P240" i="25"/>
  <c r="O240" i="25"/>
  <c r="L240" i="25"/>
  <c r="C240" i="25" s="1"/>
  <c r="E240" i="25"/>
  <c r="P239" i="25"/>
  <c r="O239" i="25"/>
  <c r="L239" i="25"/>
  <c r="E239" i="25"/>
  <c r="C239" i="25"/>
  <c r="P238" i="25"/>
  <c r="O238" i="25"/>
  <c r="L238" i="25"/>
  <c r="E238" i="25"/>
  <c r="C238" i="25"/>
  <c r="P237" i="25"/>
  <c r="O237" i="25"/>
  <c r="L237" i="25"/>
  <c r="C237" i="25" s="1"/>
  <c r="E237" i="25"/>
  <c r="P236" i="25"/>
  <c r="O236" i="25"/>
  <c r="L236" i="25"/>
  <c r="C236" i="25" s="1"/>
  <c r="E236" i="25"/>
  <c r="P235" i="25"/>
  <c r="O235" i="25"/>
  <c r="L235" i="25"/>
  <c r="E235" i="25"/>
  <c r="C235" i="25"/>
  <c r="P234" i="25"/>
  <c r="O234" i="25"/>
  <c r="L234" i="25"/>
  <c r="E234" i="25"/>
  <c r="C234" i="25"/>
  <c r="P233" i="25"/>
  <c r="O233" i="25"/>
  <c r="L233" i="25"/>
  <c r="C233" i="25" s="1"/>
  <c r="E233" i="25"/>
  <c r="P232" i="25"/>
  <c r="O232" i="25"/>
  <c r="L232" i="25"/>
  <c r="C232" i="25" s="1"/>
  <c r="E232" i="25"/>
  <c r="P231" i="25"/>
  <c r="O231" i="25"/>
  <c r="L231" i="25"/>
  <c r="E231" i="25"/>
  <c r="C231" i="25"/>
  <c r="P230" i="25"/>
  <c r="O230" i="25"/>
  <c r="L230" i="25"/>
  <c r="E230" i="25"/>
  <c r="C230" i="25"/>
  <c r="P229" i="25"/>
  <c r="O229" i="25"/>
  <c r="L229" i="25"/>
  <c r="C229" i="25" s="1"/>
  <c r="E229" i="25"/>
  <c r="P228" i="25"/>
  <c r="O228" i="25"/>
  <c r="L228" i="25"/>
  <c r="C228" i="25" s="1"/>
  <c r="E228" i="25"/>
  <c r="P227" i="25"/>
  <c r="O227" i="25"/>
  <c r="L227" i="25"/>
  <c r="E227" i="25"/>
  <c r="C227" i="25"/>
  <c r="P226" i="25"/>
  <c r="O226" i="25"/>
  <c r="L226" i="25"/>
  <c r="E226" i="25"/>
  <c r="C226" i="25"/>
  <c r="P225" i="25"/>
  <c r="O225" i="25"/>
  <c r="L225" i="25"/>
  <c r="C225" i="25" s="1"/>
  <c r="E225" i="25"/>
  <c r="P224" i="25"/>
  <c r="O224" i="25"/>
  <c r="L224" i="25"/>
  <c r="C224" i="25" s="1"/>
  <c r="E224" i="25"/>
  <c r="P223" i="25"/>
  <c r="O223" i="25"/>
  <c r="L223" i="25"/>
  <c r="E223" i="25"/>
  <c r="C223" i="25"/>
  <c r="P222" i="25"/>
  <c r="O222" i="25"/>
  <c r="L222" i="25"/>
  <c r="E222" i="25"/>
  <c r="C222" i="25"/>
  <c r="L214" i="25"/>
  <c r="L213" i="25"/>
  <c r="L212" i="25"/>
  <c r="L211" i="25"/>
  <c r="L210" i="25"/>
  <c r="L209" i="25"/>
  <c r="L208" i="25"/>
  <c r="L207" i="25"/>
  <c r="L206" i="25"/>
  <c r="L205" i="25"/>
  <c r="L204" i="25"/>
  <c r="L202" i="25"/>
  <c r="L201" i="25"/>
  <c r="L200" i="25"/>
  <c r="L199" i="25"/>
  <c r="L196" i="25"/>
  <c r="J157" i="25"/>
  <c r="P156" i="25"/>
  <c r="O156" i="25"/>
  <c r="L156" i="25"/>
  <c r="C156" i="25" s="1"/>
  <c r="E156" i="25"/>
  <c r="P155" i="25"/>
  <c r="O155" i="25"/>
  <c r="L155" i="25"/>
  <c r="E155" i="25"/>
  <c r="C155" i="25"/>
  <c r="P154" i="25"/>
  <c r="O154" i="25"/>
  <c r="L154" i="25"/>
  <c r="E154" i="25"/>
  <c r="C154" i="25"/>
  <c r="P153" i="25"/>
  <c r="O153" i="25"/>
  <c r="L153" i="25"/>
  <c r="E153" i="25"/>
  <c r="C153" i="25"/>
  <c r="P152" i="25"/>
  <c r="O152" i="25"/>
  <c r="L152" i="25"/>
  <c r="C152" i="25" s="1"/>
  <c r="E152" i="25"/>
  <c r="P151" i="25"/>
  <c r="O151" i="25"/>
  <c r="L151" i="25"/>
  <c r="C151" i="25" s="1"/>
  <c r="E151" i="25"/>
  <c r="P150" i="25"/>
  <c r="O150" i="25"/>
  <c r="L150" i="25"/>
  <c r="E150" i="25"/>
  <c r="C150" i="25"/>
  <c r="P149" i="25"/>
  <c r="O149" i="25"/>
  <c r="L149" i="25"/>
  <c r="E149" i="25"/>
  <c r="C149" i="25"/>
  <c r="P148" i="25"/>
  <c r="O148" i="25"/>
  <c r="L148" i="25"/>
  <c r="C148" i="25" s="1"/>
  <c r="E148" i="25"/>
  <c r="P147" i="25"/>
  <c r="O147" i="25"/>
  <c r="L147" i="25"/>
  <c r="C147" i="25" s="1"/>
  <c r="E147" i="25"/>
  <c r="P146" i="25"/>
  <c r="O146" i="25"/>
  <c r="L146" i="25"/>
  <c r="E146" i="25"/>
  <c r="C146" i="25"/>
  <c r="P145" i="25"/>
  <c r="O145" i="25"/>
  <c r="L145" i="25"/>
  <c r="E145" i="25"/>
  <c r="C145" i="25"/>
  <c r="P144" i="25"/>
  <c r="O144" i="25"/>
  <c r="L144" i="25"/>
  <c r="C144" i="25" s="1"/>
  <c r="E144" i="25"/>
  <c r="P143" i="25"/>
  <c r="O143" i="25"/>
  <c r="L143" i="25"/>
  <c r="C143" i="25" s="1"/>
  <c r="E143" i="25"/>
  <c r="P142" i="25"/>
  <c r="O142" i="25"/>
  <c r="L142" i="25"/>
  <c r="E142" i="25"/>
  <c r="C142" i="25"/>
  <c r="P141" i="25"/>
  <c r="O141" i="25"/>
  <c r="L141" i="25"/>
  <c r="E141" i="25"/>
  <c r="C141" i="25"/>
  <c r="P140" i="25"/>
  <c r="O140" i="25"/>
  <c r="L140" i="25"/>
  <c r="C140" i="25" s="1"/>
  <c r="E140" i="25"/>
  <c r="P139" i="25"/>
  <c r="O139" i="25"/>
  <c r="L139" i="25"/>
  <c r="C139" i="25" s="1"/>
  <c r="E139" i="25"/>
  <c r="P138" i="25"/>
  <c r="O138" i="25"/>
  <c r="L138" i="25"/>
  <c r="E138" i="25"/>
  <c r="C138" i="25"/>
  <c r="P137" i="25"/>
  <c r="O137" i="25"/>
  <c r="L137" i="25"/>
  <c r="E137" i="25"/>
  <c r="C137" i="25"/>
  <c r="L129" i="25"/>
  <c r="L128" i="25"/>
  <c r="L127" i="25"/>
  <c r="L126" i="25"/>
  <c r="L125" i="25"/>
  <c r="L124" i="25"/>
  <c r="L123" i="25"/>
  <c r="L122" i="25"/>
  <c r="L121" i="25"/>
  <c r="L120" i="25"/>
  <c r="L119" i="25"/>
  <c r="L118" i="25"/>
  <c r="L117" i="25"/>
  <c r="L116" i="25"/>
  <c r="L115" i="25"/>
  <c r="L114" i="25"/>
  <c r="L113" i="25"/>
  <c r="L112" i="25"/>
  <c r="L111" i="25"/>
  <c r="L110" i="25"/>
  <c r="D307" i="18" l="1"/>
  <c r="D319" i="18" s="1"/>
  <c r="D331" i="18" s="1"/>
  <c r="D296" i="18"/>
  <c r="D308" i="18" s="1"/>
  <c r="D320" i="18" s="1"/>
  <c r="D332" i="18" s="1"/>
  <c r="D295" i="18"/>
  <c r="D294" i="18"/>
  <c r="D306" i="18" s="1"/>
  <c r="D318" i="18" s="1"/>
  <c r="D330" i="18" s="1"/>
  <c r="D293" i="18"/>
  <c r="D305" i="18" s="1"/>
  <c r="D317" i="18" s="1"/>
  <c r="D329" i="18" s="1"/>
  <c r="D292" i="18"/>
  <c r="D304" i="18" s="1"/>
  <c r="D316" i="18" s="1"/>
  <c r="D328" i="18" s="1"/>
  <c r="J326" i="17"/>
  <c r="P325" i="17"/>
  <c r="O325" i="17"/>
  <c r="L325" i="17"/>
  <c r="C325" i="17" s="1"/>
  <c r="E325" i="17"/>
  <c r="P324" i="17"/>
  <c r="O324" i="17"/>
  <c r="L324" i="17"/>
  <c r="C324" i="17" s="1"/>
  <c r="E324" i="17"/>
  <c r="P323" i="17"/>
  <c r="O323" i="17"/>
  <c r="L323" i="17"/>
  <c r="E323" i="17"/>
  <c r="C323" i="17"/>
  <c r="P322" i="17"/>
  <c r="O322" i="17"/>
  <c r="L322" i="17"/>
  <c r="E322" i="17"/>
  <c r="C322" i="17"/>
  <c r="P321" i="17"/>
  <c r="O321" i="17"/>
  <c r="L321" i="17"/>
  <c r="C321" i="17" s="1"/>
  <c r="E321" i="17"/>
  <c r="P320" i="17"/>
  <c r="O320" i="17"/>
  <c r="L320" i="17"/>
  <c r="C320" i="17" s="1"/>
  <c r="E320" i="17"/>
  <c r="P319" i="17"/>
  <c r="O319" i="17"/>
  <c r="L319" i="17"/>
  <c r="E319" i="17"/>
  <c r="C319" i="17"/>
  <c r="P318" i="17"/>
  <c r="O318" i="17"/>
  <c r="L318" i="17"/>
  <c r="E318" i="17"/>
  <c r="C318" i="17"/>
  <c r="P317" i="17"/>
  <c r="O317" i="17"/>
  <c r="L317" i="17"/>
  <c r="C317" i="17" s="1"/>
  <c r="E317" i="17"/>
  <c r="P316" i="17"/>
  <c r="O316" i="17"/>
  <c r="L316" i="17"/>
  <c r="C316" i="17" s="1"/>
  <c r="E316" i="17"/>
  <c r="P315" i="17"/>
  <c r="O315" i="17"/>
  <c r="L315" i="17"/>
  <c r="E315" i="17"/>
  <c r="C315" i="17"/>
  <c r="P314" i="17"/>
  <c r="O314" i="17"/>
  <c r="L314" i="17"/>
  <c r="E314" i="17"/>
  <c r="C314" i="17"/>
  <c r="P313" i="17"/>
  <c r="O313" i="17"/>
  <c r="L313" i="17"/>
  <c r="C313" i="17" s="1"/>
  <c r="E313" i="17"/>
  <c r="P312" i="17"/>
  <c r="O312" i="17"/>
  <c r="L312" i="17"/>
  <c r="C312" i="17" s="1"/>
  <c r="E312" i="17"/>
  <c r="P311" i="17"/>
  <c r="O311" i="17"/>
  <c r="L311" i="17"/>
  <c r="E311" i="17"/>
  <c r="C311" i="17"/>
  <c r="P310" i="17"/>
  <c r="O310" i="17"/>
  <c r="L310" i="17"/>
  <c r="E310" i="17"/>
  <c r="C310" i="17"/>
  <c r="P309" i="17"/>
  <c r="O309" i="17"/>
  <c r="L309" i="17"/>
  <c r="C309" i="17" s="1"/>
  <c r="E309" i="17"/>
  <c r="P308" i="17"/>
  <c r="O308" i="17"/>
  <c r="L308" i="17"/>
  <c r="C308" i="17" s="1"/>
  <c r="E308" i="17"/>
  <c r="P307" i="17"/>
  <c r="O307" i="17"/>
  <c r="L307" i="17"/>
  <c r="C307" i="17" s="1"/>
  <c r="P306" i="17"/>
  <c r="O306" i="17"/>
  <c r="L306" i="17"/>
  <c r="E306" i="17"/>
  <c r="C306" i="17"/>
  <c r="L298" i="17"/>
  <c r="L297" i="17"/>
  <c r="L296" i="17"/>
  <c r="L295" i="17"/>
  <c r="L294" i="17"/>
  <c r="L293" i="17"/>
  <c r="L292" i="17"/>
  <c r="L291" i="17"/>
  <c r="L290" i="17"/>
  <c r="L289" i="17"/>
  <c r="L288" i="17"/>
  <c r="L287" i="17"/>
  <c r="L286" i="17"/>
  <c r="L285" i="17"/>
  <c r="L284" i="17"/>
  <c r="L283" i="17"/>
  <c r="L282" i="17"/>
  <c r="L281" i="17"/>
  <c r="L280" i="17"/>
  <c r="L279" i="17"/>
  <c r="D133" i="14" l="1"/>
  <c r="D145" i="14" s="1"/>
  <c r="D157" i="14" s="1"/>
  <c r="D124" i="14"/>
  <c r="D136" i="14" s="1"/>
  <c r="D148" i="14" s="1"/>
  <c r="D160" i="14" s="1"/>
  <c r="D123" i="14"/>
  <c r="D135" i="14" s="1"/>
  <c r="D147" i="14" s="1"/>
  <c r="D159" i="14" s="1"/>
  <c r="D122" i="14"/>
  <c r="D134" i="14" s="1"/>
  <c r="D146" i="14" s="1"/>
  <c r="D158" i="14" s="1"/>
  <c r="D121" i="14"/>
  <c r="D120" i="14"/>
  <c r="D132" i="14" s="1"/>
  <c r="D144" i="14" s="1"/>
  <c r="D156" i="14" s="1"/>
  <c r="D77" i="14"/>
  <c r="D76" i="14"/>
  <c r="D50" i="14"/>
  <c r="D62" i="14" s="1"/>
  <c r="D74" i="14" s="1"/>
  <c r="D42" i="14"/>
  <c r="D54" i="14" s="1"/>
  <c r="D66" i="14" s="1"/>
  <c r="D78" i="14" s="1"/>
  <c r="D41" i="14"/>
  <c r="D40" i="14"/>
  <c r="D39" i="14"/>
  <c r="D51" i="14" s="1"/>
  <c r="D63" i="14" s="1"/>
  <c r="D75" i="14" s="1"/>
  <c r="I157" i="13" l="1"/>
  <c r="O156" i="13"/>
  <c r="N156" i="13"/>
  <c r="K156" i="13"/>
  <c r="B156" i="13" s="1"/>
  <c r="D156" i="13"/>
  <c r="O155" i="13"/>
  <c r="N155" i="13"/>
  <c r="K155" i="13"/>
  <c r="D155" i="13"/>
  <c r="B155" i="13"/>
  <c r="O154" i="13"/>
  <c r="N154" i="13"/>
  <c r="K154" i="13"/>
  <c r="D154" i="13"/>
  <c r="B154" i="13"/>
  <c r="O153" i="13"/>
  <c r="N153" i="13"/>
  <c r="K153" i="13"/>
  <c r="D153" i="13"/>
  <c r="B153" i="13"/>
  <c r="O152" i="13"/>
  <c r="N152" i="13"/>
  <c r="K152" i="13"/>
  <c r="B152" i="13" s="1"/>
  <c r="D152" i="13"/>
  <c r="O151" i="13"/>
  <c r="N151" i="13"/>
  <c r="K151" i="13"/>
  <c r="B151" i="13" s="1"/>
  <c r="D151" i="13"/>
  <c r="O150" i="13"/>
  <c r="N150" i="13"/>
  <c r="K150" i="13"/>
  <c r="D150" i="13"/>
  <c r="B150" i="13"/>
  <c r="O149" i="13"/>
  <c r="N149" i="13"/>
  <c r="K149" i="13"/>
  <c r="B149" i="13" s="1"/>
  <c r="D149" i="13"/>
  <c r="O148" i="13"/>
  <c r="N148" i="13"/>
  <c r="K148" i="13"/>
  <c r="B148" i="13" s="1"/>
  <c r="D148" i="13"/>
  <c r="O147" i="13"/>
  <c r="N147" i="13"/>
  <c r="K147" i="13"/>
  <c r="B147" i="13" s="1"/>
  <c r="D147" i="13"/>
  <c r="O146" i="13"/>
  <c r="N146" i="13"/>
  <c r="K146" i="13"/>
  <c r="D146" i="13"/>
  <c r="B146" i="13"/>
  <c r="O145" i="13"/>
  <c r="N145" i="13"/>
  <c r="K145" i="13"/>
  <c r="D145" i="13"/>
  <c r="B145" i="13"/>
  <c r="O144" i="13"/>
  <c r="N144" i="13"/>
  <c r="K144" i="13"/>
  <c r="B144" i="13" s="1"/>
  <c r="D144" i="13"/>
  <c r="O143" i="13"/>
  <c r="N143" i="13"/>
  <c r="K143" i="13"/>
  <c r="B143" i="13" s="1"/>
  <c r="D143" i="13"/>
  <c r="O142" i="13"/>
  <c r="N142" i="13"/>
  <c r="K142" i="13"/>
  <c r="D142" i="13"/>
  <c r="B142" i="13"/>
  <c r="O141" i="13"/>
  <c r="N141" i="13"/>
  <c r="K141" i="13"/>
  <c r="D141" i="13"/>
  <c r="B141" i="13"/>
  <c r="O140" i="13"/>
  <c r="N140" i="13"/>
  <c r="K140" i="13"/>
  <c r="B140" i="13" s="1"/>
  <c r="D140" i="13"/>
  <c r="O139" i="13"/>
  <c r="N139" i="13"/>
  <c r="K139" i="13"/>
  <c r="B139" i="13" s="1"/>
  <c r="D139" i="13"/>
  <c r="O138" i="13"/>
  <c r="N138" i="13"/>
  <c r="K138" i="13"/>
  <c r="D138" i="13"/>
  <c r="B138" i="13"/>
  <c r="O137" i="13"/>
  <c r="N137" i="13"/>
  <c r="K137" i="13"/>
  <c r="D137" i="13"/>
  <c r="B137" i="13"/>
  <c r="K129" i="13"/>
  <c r="K128" i="13"/>
  <c r="K127" i="13"/>
  <c r="K126" i="13"/>
  <c r="K125" i="13"/>
  <c r="K124" i="13"/>
  <c r="K123" i="13"/>
  <c r="K122" i="13"/>
  <c r="K121" i="13"/>
  <c r="K120" i="13"/>
  <c r="K119" i="13"/>
  <c r="K118" i="13"/>
  <c r="K117" i="13"/>
  <c r="K116" i="13"/>
  <c r="K115" i="13"/>
  <c r="K114" i="13"/>
  <c r="K113" i="13"/>
  <c r="K112" i="13"/>
  <c r="K111" i="13"/>
  <c r="K110" i="13"/>
  <c r="D141" i="10" l="1"/>
  <c r="D153" i="10" s="1"/>
  <c r="D165" i="10" s="1"/>
  <c r="D130" i="10"/>
  <c r="D142" i="10" s="1"/>
  <c r="D154" i="10" s="1"/>
  <c r="D166" i="10" s="1"/>
  <c r="D129" i="10"/>
  <c r="D128" i="10"/>
  <c r="D140" i="10" s="1"/>
  <c r="D152" i="10" s="1"/>
  <c r="D164" i="10" s="1"/>
  <c r="D127" i="10"/>
  <c r="D139" i="10" s="1"/>
  <c r="D151" i="10" s="1"/>
  <c r="D163" i="10" s="1"/>
  <c r="D126" i="10"/>
  <c r="D138" i="10" s="1"/>
  <c r="D150" i="10" s="1"/>
  <c r="D162" i="10" s="1"/>
  <c r="I328" i="20"/>
  <c r="O327" i="20"/>
  <c r="N327" i="20"/>
  <c r="K327" i="20"/>
  <c r="B327" i="20" s="1"/>
  <c r="D327" i="20"/>
  <c r="O326" i="20"/>
  <c r="N326" i="20"/>
  <c r="K326" i="20"/>
  <c r="B326" i="20" s="1"/>
  <c r="D326" i="20"/>
  <c r="O325" i="20"/>
  <c r="N325" i="20"/>
  <c r="K325" i="20"/>
  <c r="D325" i="20"/>
  <c r="B325" i="20"/>
  <c r="O324" i="20"/>
  <c r="N324" i="20"/>
  <c r="K324" i="20"/>
  <c r="D324" i="20"/>
  <c r="B324" i="20"/>
  <c r="O323" i="20"/>
  <c r="N323" i="20"/>
  <c r="K323" i="20"/>
  <c r="B323" i="20" s="1"/>
  <c r="D323" i="20"/>
  <c r="O322" i="20"/>
  <c r="N322" i="20"/>
  <c r="K322" i="20"/>
  <c r="B322" i="20" s="1"/>
  <c r="D322" i="20"/>
  <c r="O321" i="20"/>
  <c r="N321" i="20"/>
  <c r="K321" i="20"/>
  <c r="D321" i="20"/>
  <c r="B321" i="20"/>
  <c r="O320" i="20"/>
  <c r="N320" i="20"/>
  <c r="K320" i="20"/>
  <c r="D320" i="20"/>
  <c r="B320" i="20"/>
  <c r="O319" i="20"/>
  <c r="N319" i="20"/>
  <c r="K319" i="20"/>
  <c r="B319" i="20" s="1"/>
  <c r="D319" i="20"/>
  <c r="O318" i="20"/>
  <c r="N318" i="20"/>
  <c r="K318" i="20"/>
  <c r="B318" i="20" s="1"/>
  <c r="D318" i="20"/>
  <c r="O317" i="20"/>
  <c r="N317" i="20"/>
  <c r="K317" i="20"/>
  <c r="D317" i="20"/>
  <c r="B317" i="20"/>
  <c r="O316" i="20"/>
  <c r="N316" i="20"/>
  <c r="K316" i="20"/>
  <c r="D316" i="20"/>
  <c r="B316" i="20"/>
  <c r="O315" i="20"/>
  <c r="N315" i="20"/>
  <c r="K315" i="20"/>
  <c r="B315" i="20" s="1"/>
  <c r="D315" i="20"/>
  <c r="O314" i="20"/>
  <c r="N314" i="20"/>
  <c r="K314" i="20"/>
  <c r="B314" i="20" s="1"/>
  <c r="D314" i="20"/>
  <c r="O313" i="20"/>
  <c r="N313" i="20"/>
  <c r="K313" i="20"/>
  <c r="D313" i="20"/>
  <c r="B313" i="20"/>
  <c r="O312" i="20"/>
  <c r="N312" i="20"/>
  <c r="K312" i="20"/>
  <c r="D312" i="20"/>
  <c r="B312" i="20"/>
  <c r="O311" i="20"/>
  <c r="N311" i="20"/>
  <c r="K311" i="20"/>
  <c r="B311" i="20" s="1"/>
  <c r="D311" i="20"/>
  <c r="O310" i="20"/>
  <c r="N310" i="20"/>
  <c r="K310" i="20"/>
  <c r="B310" i="20" s="1"/>
  <c r="O309" i="20"/>
  <c r="N309" i="20"/>
  <c r="K309" i="20"/>
  <c r="B309" i="20" s="1"/>
  <c r="D309" i="20"/>
  <c r="O308" i="20"/>
  <c r="N308" i="20"/>
  <c r="K308" i="20"/>
  <c r="D308" i="20"/>
  <c r="B308" i="20"/>
  <c r="K300" i="20"/>
  <c r="K299" i="20"/>
  <c r="K298" i="20"/>
  <c r="K297" i="20"/>
  <c r="K296" i="20"/>
  <c r="K295" i="20"/>
  <c r="K294" i="20"/>
  <c r="K293" i="20"/>
  <c r="K292" i="20"/>
  <c r="K291" i="20"/>
  <c r="K290" i="20"/>
  <c r="K289" i="20"/>
  <c r="K288" i="20"/>
  <c r="K287" i="20"/>
  <c r="K286" i="20"/>
  <c r="K285" i="20"/>
  <c r="K284" i="20"/>
  <c r="K283" i="20"/>
  <c r="K282" i="20"/>
  <c r="K281" i="20"/>
  <c r="D288" i="16" l="1"/>
  <c r="D300" i="16" s="1"/>
  <c r="D312" i="16" s="1"/>
  <c r="D324" i="16" s="1"/>
  <c r="D287" i="16"/>
  <c r="D299" i="16" s="1"/>
  <c r="D311" i="16" s="1"/>
  <c r="D323" i="16" s="1"/>
  <c r="D286" i="16"/>
  <c r="D298" i="16" s="1"/>
  <c r="D310" i="16" s="1"/>
  <c r="D322" i="16" s="1"/>
  <c r="D285" i="16"/>
  <c r="D297" i="16" s="1"/>
  <c r="D309" i="16" s="1"/>
  <c r="D321" i="16" s="1"/>
  <c r="D284" i="16"/>
  <c r="D296" i="16" s="1"/>
  <c r="D308" i="16" s="1"/>
  <c r="D320" i="16" s="1"/>
  <c r="D134" i="18" l="1"/>
  <c r="D146" i="18" s="1"/>
  <c r="D158" i="18" s="1"/>
  <c r="D123" i="18"/>
  <c r="D135" i="18" s="1"/>
  <c r="D147" i="18" s="1"/>
  <c r="D159" i="18" s="1"/>
  <c r="D122" i="18"/>
  <c r="D121" i="18"/>
  <c r="D133" i="18" s="1"/>
  <c r="D145" i="18" s="1"/>
  <c r="D157" i="18" s="1"/>
  <c r="D120" i="18"/>
  <c r="D132" i="18" s="1"/>
  <c r="D144" i="18" s="1"/>
  <c r="D156" i="18" s="1"/>
  <c r="D119" i="18"/>
  <c r="D131" i="18" s="1"/>
  <c r="D143" i="18" s="1"/>
  <c r="D155" i="18" s="1"/>
  <c r="J156" i="17"/>
  <c r="P155" i="17"/>
  <c r="O155" i="17"/>
  <c r="L155" i="17"/>
  <c r="C155" i="17" s="1"/>
  <c r="E155" i="17"/>
  <c r="P154" i="17"/>
  <c r="O154" i="17"/>
  <c r="L154" i="17"/>
  <c r="C154" i="17" s="1"/>
  <c r="E154" i="17"/>
  <c r="P153" i="17"/>
  <c r="O153" i="17"/>
  <c r="L153" i="17"/>
  <c r="E153" i="17"/>
  <c r="C153" i="17"/>
  <c r="P152" i="17"/>
  <c r="O152" i="17"/>
  <c r="L152" i="17"/>
  <c r="E152" i="17"/>
  <c r="C152" i="17"/>
  <c r="P151" i="17"/>
  <c r="O151" i="17"/>
  <c r="L151" i="17"/>
  <c r="C151" i="17" s="1"/>
  <c r="E151" i="17"/>
  <c r="P150" i="17"/>
  <c r="O150" i="17"/>
  <c r="L150" i="17"/>
  <c r="C150" i="17" s="1"/>
  <c r="E150" i="17"/>
  <c r="P149" i="17"/>
  <c r="O149" i="17"/>
  <c r="L149" i="17"/>
  <c r="E149" i="17"/>
  <c r="C149" i="17"/>
  <c r="P148" i="17"/>
  <c r="O148" i="17"/>
  <c r="L148" i="17"/>
  <c r="E148" i="17"/>
  <c r="C148" i="17"/>
  <c r="P147" i="17"/>
  <c r="O147" i="17"/>
  <c r="L147" i="17"/>
  <c r="C147" i="17" s="1"/>
  <c r="E147" i="17"/>
  <c r="P146" i="17"/>
  <c r="O146" i="17"/>
  <c r="L146" i="17"/>
  <c r="C146" i="17" s="1"/>
  <c r="E146" i="17"/>
  <c r="P145" i="17"/>
  <c r="O145" i="17"/>
  <c r="L145" i="17"/>
  <c r="E145" i="17"/>
  <c r="C145" i="17"/>
  <c r="P144" i="17"/>
  <c r="O144" i="17"/>
  <c r="L144" i="17"/>
  <c r="E144" i="17"/>
  <c r="C144" i="17"/>
  <c r="P143" i="17"/>
  <c r="O143" i="17"/>
  <c r="L143" i="17"/>
  <c r="C143" i="17" s="1"/>
  <c r="E143" i="17"/>
  <c r="P142" i="17"/>
  <c r="O142" i="17"/>
  <c r="E142" i="17"/>
  <c r="C142" i="17"/>
  <c r="P141" i="17"/>
  <c r="O141" i="17"/>
  <c r="E141" i="17"/>
  <c r="C141" i="17"/>
  <c r="P140" i="17"/>
  <c r="O140" i="17"/>
  <c r="E140" i="17"/>
  <c r="C140" i="17"/>
  <c r="P139" i="17"/>
  <c r="O139" i="17"/>
  <c r="L139" i="17"/>
  <c r="C139" i="17" s="1"/>
  <c r="E139" i="17"/>
  <c r="P138" i="17"/>
  <c r="O138" i="17"/>
  <c r="L138" i="17"/>
  <c r="E138" i="17"/>
  <c r="C138" i="17"/>
  <c r="P137" i="17"/>
  <c r="O137" i="17"/>
  <c r="L137" i="17"/>
  <c r="E137" i="17"/>
  <c r="C137" i="17"/>
  <c r="P136" i="17"/>
  <c r="O136" i="17"/>
  <c r="L136" i="17"/>
  <c r="C136" i="17" s="1"/>
  <c r="E136" i="17"/>
  <c r="L128" i="17"/>
  <c r="L127" i="17"/>
  <c r="L126" i="17"/>
  <c r="L125" i="17"/>
  <c r="L124" i="17"/>
  <c r="L123" i="17"/>
  <c r="L122" i="17"/>
  <c r="L121" i="17"/>
  <c r="L120" i="17"/>
  <c r="L119" i="17"/>
  <c r="L118" i="17"/>
  <c r="L115" i="17"/>
  <c r="L114" i="17"/>
  <c r="L113" i="17"/>
  <c r="L111" i="17"/>
  <c r="L110" i="17"/>
  <c r="L109" i="17"/>
  <c r="D134" i="19" l="1"/>
  <c r="D146" i="19" s="1"/>
  <c r="D158" i="19" s="1"/>
  <c r="D123" i="19"/>
  <c r="D135" i="19" s="1"/>
  <c r="D147" i="19" s="1"/>
  <c r="D159" i="19" s="1"/>
  <c r="D122" i="19"/>
  <c r="D121" i="19"/>
  <c r="D133" i="19" s="1"/>
  <c r="D145" i="19" s="1"/>
  <c r="D157" i="19" s="1"/>
  <c r="D120" i="19"/>
  <c r="D132" i="19" s="1"/>
  <c r="D144" i="19" s="1"/>
  <c r="D156" i="19" s="1"/>
  <c r="D119" i="19"/>
  <c r="D131" i="19" s="1"/>
  <c r="D143" i="19" s="1"/>
  <c r="D155" i="19" s="1"/>
  <c r="J155" i="7"/>
  <c r="P154" i="7"/>
  <c r="O154" i="7"/>
  <c r="L154" i="7"/>
  <c r="C154" i="7" s="1"/>
  <c r="E154" i="7"/>
  <c r="P153" i="7"/>
  <c r="O153" i="7"/>
  <c r="L153" i="7"/>
  <c r="E153" i="7"/>
  <c r="C153" i="7"/>
  <c r="P152" i="7"/>
  <c r="O152" i="7"/>
  <c r="L152" i="7"/>
  <c r="E152" i="7"/>
  <c r="C152" i="7"/>
  <c r="P151" i="7"/>
  <c r="O151" i="7"/>
  <c r="L151" i="7"/>
  <c r="C151" i="7" s="1"/>
  <c r="E151" i="7"/>
  <c r="P150" i="7"/>
  <c r="O150" i="7"/>
  <c r="L150" i="7"/>
  <c r="C150" i="7" s="1"/>
  <c r="E150" i="7"/>
  <c r="P149" i="7"/>
  <c r="O149" i="7"/>
  <c r="L149" i="7"/>
  <c r="E149" i="7"/>
  <c r="C149" i="7"/>
  <c r="P148" i="7"/>
  <c r="O148" i="7"/>
  <c r="L148" i="7"/>
  <c r="E148" i="7"/>
  <c r="C148" i="7"/>
  <c r="P147" i="7"/>
  <c r="O147" i="7"/>
  <c r="L147" i="7"/>
  <c r="C147" i="7" s="1"/>
  <c r="E147" i="7"/>
  <c r="P146" i="7"/>
  <c r="O146" i="7"/>
  <c r="L146" i="7"/>
  <c r="C146" i="7" s="1"/>
  <c r="E146" i="7"/>
  <c r="P145" i="7"/>
  <c r="O145" i="7"/>
  <c r="L145" i="7"/>
  <c r="E145" i="7"/>
  <c r="C145" i="7"/>
  <c r="P144" i="7"/>
  <c r="O144" i="7"/>
  <c r="L144" i="7"/>
  <c r="E144" i="7"/>
  <c r="C144" i="7"/>
  <c r="P143" i="7"/>
  <c r="O143" i="7"/>
  <c r="L143" i="7"/>
  <c r="C143" i="7" s="1"/>
  <c r="E143" i="7"/>
  <c r="P142" i="7"/>
  <c r="O142" i="7"/>
  <c r="L142" i="7"/>
  <c r="C142" i="7" s="1"/>
  <c r="E142" i="7"/>
  <c r="P141" i="7"/>
  <c r="O141" i="7"/>
  <c r="L141" i="7"/>
  <c r="E141" i="7"/>
  <c r="C141" i="7"/>
  <c r="P140" i="7"/>
  <c r="O140" i="7"/>
  <c r="L140" i="7"/>
  <c r="E140" i="7"/>
  <c r="C140" i="7"/>
  <c r="P139" i="7"/>
  <c r="O139" i="7"/>
  <c r="L139" i="7"/>
  <c r="C139" i="7" s="1"/>
  <c r="E139" i="7"/>
  <c r="P138" i="7"/>
  <c r="O138" i="7"/>
  <c r="L138" i="7"/>
  <c r="C138" i="7" s="1"/>
  <c r="E138" i="7"/>
  <c r="P137" i="7"/>
  <c r="O137" i="7"/>
  <c r="L137" i="7"/>
  <c r="E137" i="7"/>
  <c r="C137" i="7"/>
  <c r="P136" i="7"/>
  <c r="O136" i="7"/>
  <c r="L136" i="7"/>
  <c r="E136" i="7"/>
  <c r="C136" i="7"/>
  <c r="P135" i="7"/>
  <c r="O135" i="7"/>
  <c r="L135" i="7"/>
  <c r="C135" i="7" s="1"/>
  <c r="E135" i="7"/>
  <c r="L127" i="7"/>
  <c r="L126" i="7"/>
  <c r="L125" i="7"/>
  <c r="L124" i="7"/>
  <c r="L123" i="7"/>
  <c r="L122" i="7"/>
  <c r="L121" i="7"/>
  <c r="L120" i="7"/>
  <c r="L119" i="7"/>
  <c r="L118" i="7"/>
  <c r="L117" i="7"/>
  <c r="L112" i="7"/>
  <c r="L110" i="7"/>
  <c r="L109" i="7"/>
  <c r="L108" i="7"/>
  <c r="I71" i="13" l="1"/>
  <c r="O70" i="13"/>
  <c r="N70" i="13"/>
  <c r="D70" i="13"/>
  <c r="B70" i="13"/>
  <c r="O69" i="13"/>
  <c r="N69" i="13"/>
  <c r="D69" i="13"/>
  <c r="B69" i="13"/>
  <c r="O68" i="13"/>
  <c r="N68" i="13"/>
  <c r="D68" i="13"/>
  <c r="B68" i="13"/>
  <c r="O67" i="13"/>
  <c r="N67" i="13"/>
  <c r="D67" i="13"/>
  <c r="B67" i="13"/>
  <c r="O66" i="13"/>
  <c r="N66" i="13"/>
  <c r="D66" i="13"/>
  <c r="B66" i="13"/>
  <c r="O65" i="13"/>
  <c r="N65" i="13"/>
  <c r="D65" i="13"/>
  <c r="B65" i="13"/>
  <c r="O64" i="13"/>
  <c r="N64" i="13"/>
  <c r="D64" i="13"/>
  <c r="B64" i="13"/>
  <c r="O63" i="13"/>
  <c r="N63" i="13"/>
  <c r="D63" i="13"/>
  <c r="B63" i="13"/>
  <c r="O62" i="13"/>
  <c r="N62" i="13"/>
  <c r="B62" i="13"/>
  <c r="O61" i="13"/>
  <c r="N61" i="13"/>
  <c r="B61" i="13"/>
  <c r="O60" i="13"/>
  <c r="N60" i="13"/>
  <c r="B60" i="13"/>
  <c r="O59" i="13"/>
  <c r="N59" i="13"/>
  <c r="B59" i="13"/>
  <c r="O58" i="13"/>
  <c r="N58" i="13"/>
  <c r="B58" i="13"/>
  <c r="O57" i="13"/>
  <c r="N57" i="13"/>
  <c r="B57" i="13"/>
  <c r="O56" i="13"/>
  <c r="N56" i="13"/>
  <c r="B56" i="13"/>
  <c r="O55" i="13"/>
  <c r="N55" i="13"/>
  <c r="B55" i="13"/>
  <c r="O54" i="13"/>
  <c r="N54" i="13"/>
  <c r="B54" i="13"/>
  <c r="O53" i="13"/>
  <c r="N53" i="13"/>
  <c r="D53" i="13"/>
  <c r="B53" i="13"/>
  <c r="O52" i="13"/>
  <c r="N52" i="13"/>
  <c r="D52" i="13"/>
  <c r="B52" i="13"/>
  <c r="O51" i="13"/>
  <c r="N51" i="13"/>
  <c r="D51" i="13"/>
  <c r="B51" i="13"/>
  <c r="K43" i="13"/>
  <c r="K42" i="13"/>
  <c r="K41" i="13"/>
  <c r="K40" i="13"/>
  <c r="K39" i="13"/>
  <c r="K38" i="13"/>
  <c r="K37" i="13"/>
  <c r="K36" i="13"/>
  <c r="K35" i="13"/>
  <c r="K34" i="13"/>
  <c r="K33" i="13"/>
  <c r="K32" i="13"/>
  <c r="K31" i="13"/>
  <c r="K30" i="13"/>
  <c r="K29" i="13"/>
  <c r="K28" i="13"/>
  <c r="K27" i="13"/>
  <c r="K26" i="13"/>
  <c r="K25" i="13"/>
  <c r="K24" i="13"/>
  <c r="D51" i="16" l="1"/>
  <c r="D63" i="16" s="1"/>
  <c r="D75" i="16" s="1"/>
  <c r="D42" i="16"/>
  <c r="D54" i="16" s="1"/>
  <c r="D66" i="16" s="1"/>
  <c r="D78" i="16" s="1"/>
  <c r="D41" i="16"/>
  <c r="D53" i="16" s="1"/>
  <c r="D65" i="16" s="1"/>
  <c r="D77" i="16" s="1"/>
  <c r="D40" i="16"/>
  <c r="D52" i="16" s="1"/>
  <c r="D64" i="16" s="1"/>
  <c r="D76" i="16" s="1"/>
  <c r="D39" i="16"/>
  <c r="D38" i="16"/>
  <c r="D50" i="16" s="1"/>
  <c r="D62" i="16" s="1"/>
  <c r="D74" i="16" s="1"/>
  <c r="J71" i="22"/>
  <c r="P70" i="22"/>
  <c r="O70" i="22"/>
  <c r="L70" i="22"/>
  <c r="E70" i="22"/>
  <c r="C70" i="22"/>
  <c r="Q70" i="22" s="1"/>
  <c r="P69" i="22"/>
  <c r="O69" i="22"/>
  <c r="L69" i="22"/>
  <c r="C69" i="22" s="1"/>
  <c r="Q69" i="22" s="1"/>
  <c r="E69" i="22"/>
  <c r="P68" i="22"/>
  <c r="O68" i="22"/>
  <c r="L68" i="22"/>
  <c r="C68" i="22" s="1"/>
  <c r="Q68" i="22" s="1"/>
  <c r="E68" i="22"/>
  <c r="P67" i="22"/>
  <c r="O67" i="22"/>
  <c r="L67" i="22"/>
  <c r="C67" i="22" s="1"/>
  <c r="Q67" i="22" s="1"/>
  <c r="E67" i="22"/>
  <c r="P66" i="22"/>
  <c r="O66" i="22"/>
  <c r="L66" i="22"/>
  <c r="C66" i="22" s="1"/>
  <c r="Q66" i="22" s="1"/>
  <c r="E66" i="22"/>
  <c r="P65" i="22"/>
  <c r="O65" i="22"/>
  <c r="L65" i="22"/>
  <c r="C65" i="22" s="1"/>
  <c r="E65" i="22"/>
  <c r="P64" i="22"/>
  <c r="O64" i="22"/>
  <c r="E64" i="22"/>
  <c r="C64" i="22"/>
  <c r="P63" i="22"/>
  <c r="O63" i="22"/>
  <c r="E63" i="22"/>
  <c r="C63" i="22"/>
  <c r="P62" i="22"/>
  <c r="O62" i="22"/>
  <c r="E62" i="22"/>
  <c r="C62" i="22"/>
  <c r="P61" i="22"/>
  <c r="O61" i="22"/>
  <c r="E61" i="22"/>
  <c r="C61" i="22"/>
  <c r="P60" i="22"/>
  <c r="O60" i="22"/>
  <c r="E60" i="22"/>
  <c r="C60" i="22"/>
  <c r="P59" i="22"/>
  <c r="O59" i="22"/>
  <c r="E59" i="22"/>
  <c r="C59" i="22"/>
  <c r="P58" i="22"/>
  <c r="O58" i="22"/>
  <c r="E58" i="22"/>
  <c r="C58" i="22"/>
  <c r="P57" i="22"/>
  <c r="O57" i="22"/>
  <c r="E57" i="22"/>
  <c r="C57" i="22"/>
  <c r="P56" i="22"/>
  <c r="O56" i="22"/>
  <c r="E56" i="22"/>
  <c r="C56" i="22"/>
  <c r="P55" i="22"/>
  <c r="O55" i="22"/>
  <c r="E55" i="22"/>
  <c r="C55" i="22"/>
  <c r="P54" i="22"/>
  <c r="O54" i="22"/>
  <c r="E54" i="22"/>
  <c r="C54" i="22"/>
  <c r="P53" i="22"/>
  <c r="O53" i="22"/>
  <c r="E53" i="22"/>
  <c r="C53" i="22"/>
  <c r="P52" i="22"/>
  <c r="O52" i="22"/>
  <c r="E52" i="22"/>
  <c r="C52" i="22"/>
  <c r="P51" i="22"/>
  <c r="O51" i="22"/>
  <c r="E51" i="22"/>
  <c r="C51" i="22"/>
  <c r="L43" i="22"/>
  <c r="L42" i="22"/>
  <c r="L41" i="22"/>
  <c r="L40" i="22"/>
  <c r="L39" i="22"/>
  <c r="L38" i="22"/>
  <c r="L37" i="22"/>
  <c r="L36" i="22"/>
  <c r="L35" i="22"/>
  <c r="L34" i="22"/>
  <c r="L33" i="22"/>
  <c r="L32" i="22"/>
  <c r="L31" i="22"/>
  <c r="L30" i="22"/>
  <c r="L29" i="22"/>
  <c r="L28" i="22"/>
  <c r="L27" i="22"/>
  <c r="L26" i="22"/>
  <c r="L25" i="22"/>
  <c r="L24" i="22"/>
  <c r="Q51" i="22" l="1"/>
  <c r="Q52" i="22"/>
  <c r="Q53" i="22"/>
  <c r="Q54" i="22"/>
  <c r="Q55" i="22"/>
  <c r="Q56" i="22"/>
  <c r="Q57" i="22"/>
  <c r="Q58" i="22"/>
  <c r="Q59" i="22"/>
  <c r="Q60" i="22"/>
  <c r="Q61" i="22"/>
  <c r="Q62" i="22"/>
  <c r="Q63" i="22"/>
  <c r="Q64" i="22"/>
  <c r="Q65" i="22"/>
  <c r="D53" i="21"/>
  <c r="D65" i="21" s="1"/>
  <c r="D77" i="21" s="1"/>
  <c r="D42" i="21"/>
  <c r="D54" i="21" s="1"/>
  <c r="D66" i="21" s="1"/>
  <c r="D78" i="21" s="1"/>
  <c r="D41" i="21"/>
  <c r="D40" i="21"/>
  <c r="D52" i="21" s="1"/>
  <c r="D64" i="21" s="1"/>
  <c r="D76" i="21" s="1"/>
  <c r="D39" i="21"/>
  <c r="D51" i="21" s="1"/>
  <c r="D63" i="21" s="1"/>
  <c r="D75" i="21" s="1"/>
  <c r="D38" i="21"/>
  <c r="D50" i="21" s="1"/>
  <c r="D62" i="21" s="1"/>
  <c r="D74" i="21" s="1"/>
  <c r="J71" i="15"/>
  <c r="P70" i="15"/>
  <c r="O70" i="15"/>
  <c r="L70" i="15"/>
  <c r="E70" i="15"/>
  <c r="C70" i="15"/>
  <c r="Q70" i="15" s="1"/>
  <c r="P69" i="15"/>
  <c r="O69" i="15"/>
  <c r="L69" i="15"/>
  <c r="C69" i="15" s="1"/>
  <c r="Q69" i="15" s="1"/>
  <c r="E69" i="15"/>
  <c r="P68" i="15"/>
  <c r="O68" i="15"/>
  <c r="L68" i="15"/>
  <c r="E68" i="15"/>
  <c r="C68" i="15"/>
  <c r="Q68" i="15" s="1"/>
  <c r="P67" i="15"/>
  <c r="O67" i="15"/>
  <c r="L67" i="15"/>
  <c r="C67" i="15" s="1"/>
  <c r="Q67" i="15" s="1"/>
  <c r="E67" i="15"/>
  <c r="P66" i="15"/>
  <c r="O66" i="15"/>
  <c r="L66" i="15"/>
  <c r="E66" i="15"/>
  <c r="C66" i="15"/>
  <c r="Q66" i="15" s="1"/>
  <c r="P65" i="15"/>
  <c r="O65" i="15"/>
  <c r="L65" i="15"/>
  <c r="C65" i="15" s="1"/>
  <c r="Q65" i="15" s="1"/>
  <c r="E65" i="15"/>
  <c r="P64" i="15"/>
  <c r="O64" i="15"/>
  <c r="E64" i="15"/>
  <c r="C64" i="15"/>
  <c r="Q64" i="15" s="1"/>
  <c r="P63" i="15"/>
  <c r="O63" i="15"/>
  <c r="E63" i="15"/>
  <c r="C63" i="15"/>
  <c r="Q63" i="15" s="1"/>
  <c r="P62" i="15"/>
  <c r="O62" i="15"/>
  <c r="E62" i="15"/>
  <c r="C62" i="15"/>
  <c r="Q62" i="15" s="1"/>
  <c r="P61" i="15"/>
  <c r="O61" i="15"/>
  <c r="E61" i="15"/>
  <c r="C61" i="15"/>
  <c r="Q61" i="15" s="1"/>
  <c r="P60" i="15"/>
  <c r="O60" i="15"/>
  <c r="E60" i="15"/>
  <c r="C60" i="15"/>
  <c r="Q60" i="15" s="1"/>
  <c r="P59" i="15"/>
  <c r="O59" i="15"/>
  <c r="E59" i="15"/>
  <c r="C59" i="15"/>
  <c r="Q59" i="15" s="1"/>
  <c r="P58" i="15"/>
  <c r="O58" i="15"/>
  <c r="E58" i="15"/>
  <c r="C58" i="15"/>
  <c r="Q58" i="15" s="1"/>
  <c r="P57" i="15"/>
  <c r="O57" i="15"/>
  <c r="E57" i="15"/>
  <c r="C57" i="15"/>
  <c r="Q57" i="15" s="1"/>
  <c r="P56" i="15"/>
  <c r="O56" i="15"/>
  <c r="E56" i="15"/>
  <c r="C56" i="15"/>
  <c r="Q56" i="15" s="1"/>
  <c r="P55" i="15"/>
  <c r="O55" i="15"/>
  <c r="E55" i="15"/>
  <c r="C55" i="15"/>
  <c r="Q55" i="15" s="1"/>
  <c r="P54" i="15"/>
  <c r="O54" i="15"/>
  <c r="E54" i="15"/>
  <c r="C54" i="15"/>
  <c r="Q54" i="15" s="1"/>
  <c r="P53" i="15"/>
  <c r="O53" i="15"/>
  <c r="E53" i="15"/>
  <c r="C53" i="15"/>
  <c r="Q53" i="15" s="1"/>
  <c r="P52" i="15"/>
  <c r="O52" i="15"/>
  <c r="E52" i="15"/>
  <c r="C52" i="15"/>
  <c r="Q52" i="15" s="1"/>
  <c r="P51" i="15"/>
  <c r="O51" i="15"/>
  <c r="E51" i="15"/>
  <c r="C51" i="15"/>
  <c r="Q51" i="15" s="1"/>
  <c r="L43" i="15"/>
  <c r="L42" i="15"/>
  <c r="L41" i="15"/>
  <c r="L40" i="15"/>
  <c r="L39" i="15"/>
  <c r="L38" i="15"/>
  <c r="L37" i="15"/>
  <c r="L36" i="15"/>
  <c r="L35" i="15"/>
  <c r="L34" i="15"/>
  <c r="L33" i="15"/>
  <c r="L32" i="15"/>
  <c r="L31" i="15"/>
  <c r="L30" i="15"/>
  <c r="L29" i="15"/>
  <c r="L28" i="15"/>
  <c r="L27" i="15"/>
  <c r="L26" i="15"/>
  <c r="L25" i="15"/>
  <c r="L24" i="15"/>
  <c r="D54" i="10" l="1"/>
  <c r="D66" i="10" s="1"/>
  <c r="D78" i="10" s="1"/>
  <c r="D41" i="10"/>
  <c r="D53" i="10" s="1"/>
  <c r="D65" i="10" s="1"/>
  <c r="D77" i="10" s="1"/>
  <c r="D40" i="10"/>
  <c r="D52" i="10" s="1"/>
  <c r="D64" i="10" s="1"/>
  <c r="D76" i="10" s="1"/>
  <c r="D39" i="10"/>
  <c r="D51" i="10" s="1"/>
  <c r="D63" i="10" s="1"/>
  <c r="D75" i="10" s="1"/>
  <c r="D38" i="10"/>
  <c r="D50" i="10" s="1"/>
  <c r="D62" i="10" s="1"/>
  <c r="D74" i="10" s="1"/>
  <c r="K70" i="20"/>
  <c r="D70" i="20"/>
  <c r="K69" i="20"/>
  <c r="D69" i="20"/>
  <c r="K68" i="20"/>
  <c r="D68" i="20"/>
  <c r="K67" i="20"/>
  <c r="B67" i="20" s="1"/>
  <c r="D67" i="20"/>
  <c r="K66" i="20"/>
  <c r="D66" i="20"/>
  <c r="K65" i="20"/>
  <c r="D65" i="20"/>
  <c r="K64" i="20"/>
  <c r="D64" i="20"/>
  <c r="K63" i="20"/>
  <c r="B63" i="20" s="1"/>
  <c r="D63" i="20"/>
  <c r="K62" i="20"/>
  <c r="D62" i="20"/>
  <c r="K61" i="20"/>
  <c r="D61" i="20"/>
  <c r="K60" i="20"/>
  <c r="D60" i="20"/>
  <c r="K59" i="20"/>
  <c r="B59" i="20" s="1"/>
  <c r="D59" i="20"/>
  <c r="K58" i="20"/>
  <c r="D58" i="20"/>
  <c r="K57" i="20"/>
  <c r="D57" i="20"/>
  <c r="K56" i="20"/>
  <c r="D56" i="20"/>
  <c r="K55" i="20"/>
  <c r="B55" i="20" s="1"/>
  <c r="D55" i="20"/>
  <c r="K54" i="20"/>
  <c r="D54" i="20"/>
  <c r="K53" i="20"/>
  <c r="D53" i="20"/>
  <c r="K52" i="20"/>
  <c r="D52" i="20"/>
  <c r="K51" i="20"/>
  <c r="B51" i="20" s="1"/>
  <c r="D51" i="20"/>
  <c r="I71" i="20"/>
  <c r="O70" i="20"/>
  <c r="N70" i="20"/>
  <c r="B70" i="20"/>
  <c r="O69" i="20"/>
  <c r="N69" i="20"/>
  <c r="B69" i="20"/>
  <c r="O68" i="20"/>
  <c r="N68" i="20"/>
  <c r="B68" i="20"/>
  <c r="O67" i="20"/>
  <c r="N67" i="20"/>
  <c r="O66" i="20"/>
  <c r="N66" i="20"/>
  <c r="B66" i="20"/>
  <c r="O65" i="20"/>
  <c r="N65" i="20"/>
  <c r="B65" i="20"/>
  <c r="O64" i="20"/>
  <c r="N64" i="20"/>
  <c r="B64" i="20"/>
  <c r="O63" i="20"/>
  <c r="N63" i="20"/>
  <c r="O62" i="20"/>
  <c r="N62" i="20"/>
  <c r="B62" i="20"/>
  <c r="O61" i="20"/>
  <c r="N61" i="20"/>
  <c r="B61" i="20"/>
  <c r="O60" i="20"/>
  <c r="N60" i="20"/>
  <c r="B60" i="20"/>
  <c r="O59" i="20"/>
  <c r="N59" i="20"/>
  <c r="O58" i="20"/>
  <c r="N58" i="20"/>
  <c r="B58" i="20"/>
  <c r="O57" i="20"/>
  <c r="N57" i="20"/>
  <c r="B57" i="20"/>
  <c r="O56" i="20"/>
  <c r="N56" i="20"/>
  <c r="B56" i="20"/>
  <c r="O55" i="20"/>
  <c r="N55" i="20"/>
  <c r="O54" i="20"/>
  <c r="N54" i="20"/>
  <c r="B54" i="20"/>
  <c r="O53" i="20"/>
  <c r="N53" i="20"/>
  <c r="B53" i="20"/>
  <c r="O52" i="20"/>
  <c r="N52" i="20"/>
  <c r="B52" i="20"/>
  <c r="O51" i="20"/>
  <c r="N51" i="20"/>
  <c r="K43" i="20"/>
  <c r="K42" i="20"/>
  <c r="K41" i="20"/>
  <c r="K40" i="20"/>
  <c r="K39" i="20"/>
  <c r="K38" i="20"/>
  <c r="K37" i="20"/>
  <c r="K36" i="20"/>
  <c r="K35" i="20"/>
  <c r="K34" i="20"/>
  <c r="K33" i="20"/>
  <c r="K32" i="20"/>
  <c r="K31" i="20"/>
  <c r="K30" i="20"/>
  <c r="K29" i="20"/>
  <c r="K28" i="20"/>
  <c r="K27" i="20"/>
  <c r="K26" i="20"/>
  <c r="K25" i="20"/>
  <c r="K24" i="20"/>
  <c r="D53" i="19" l="1"/>
  <c r="D65" i="19" s="1"/>
  <c r="D77" i="19" s="1"/>
  <c r="D42" i="19"/>
  <c r="D54" i="19" s="1"/>
  <c r="D66" i="19" s="1"/>
  <c r="D78" i="19" s="1"/>
  <c r="D41" i="19"/>
  <c r="D40" i="19"/>
  <c r="D52" i="19" s="1"/>
  <c r="D64" i="19" s="1"/>
  <c r="D76" i="19" s="1"/>
  <c r="D39" i="19"/>
  <c r="D51" i="19" s="1"/>
  <c r="D63" i="19" s="1"/>
  <c r="D75" i="19" s="1"/>
  <c r="D38" i="19"/>
  <c r="D50" i="19" s="1"/>
  <c r="D62" i="19" s="1"/>
  <c r="D74" i="19" s="1"/>
  <c r="F16" i="19"/>
  <c r="N9" i="19"/>
  <c r="F9" i="19"/>
  <c r="N7" i="19"/>
  <c r="F7" i="19"/>
  <c r="J71" i="7"/>
  <c r="P70" i="7"/>
  <c r="O70" i="7"/>
  <c r="E70" i="7"/>
  <c r="C70" i="7"/>
  <c r="P69" i="7"/>
  <c r="O69" i="7"/>
  <c r="E69" i="7"/>
  <c r="C69" i="7"/>
  <c r="P68" i="7"/>
  <c r="O68" i="7"/>
  <c r="E68" i="7"/>
  <c r="C68" i="7"/>
  <c r="P67" i="7"/>
  <c r="O67" i="7"/>
  <c r="E67" i="7"/>
  <c r="C67" i="7"/>
  <c r="P66" i="7"/>
  <c r="O66" i="7"/>
  <c r="E66" i="7"/>
  <c r="C66" i="7"/>
  <c r="P65" i="7"/>
  <c r="O65" i="7"/>
  <c r="E65" i="7"/>
  <c r="C65" i="7"/>
  <c r="P64" i="7"/>
  <c r="O64" i="7"/>
  <c r="E64" i="7"/>
  <c r="C64" i="7"/>
  <c r="P63" i="7"/>
  <c r="O63" i="7"/>
  <c r="E63" i="7"/>
  <c r="C63" i="7"/>
  <c r="P62" i="7"/>
  <c r="O62" i="7"/>
  <c r="E62" i="7"/>
  <c r="C62" i="7"/>
  <c r="P61" i="7"/>
  <c r="O61" i="7"/>
  <c r="E61" i="7"/>
  <c r="C61" i="7"/>
  <c r="P60" i="7"/>
  <c r="O60" i="7"/>
  <c r="E60" i="7"/>
  <c r="C60" i="7"/>
  <c r="P59" i="7"/>
  <c r="O59" i="7"/>
  <c r="E59" i="7"/>
  <c r="C59" i="7"/>
  <c r="P58" i="7"/>
  <c r="O58" i="7"/>
  <c r="E58" i="7"/>
  <c r="C58" i="7"/>
  <c r="P57" i="7"/>
  <c r="O57" i="7"/>
  <c r="E57" i="7"/>
  <c r="C57" i="7"/>
  <c r="P56" i="7"/>
  <c r="O56" i="7"/>
  <c r="E56" i="7"/>
  <c r="C56" i="7"/>
  <c r="P55" i="7"/>
  <c r="O55" i="7"/>
  <c r="E55" i="7"/>
  <c r="C55" i="7"/>
  <c r="P54" i="7"/>
  <c r="O54" i="7"/>
  <c r="E54" i="7"/>
  <c r="C54" i="7"/>
  <c r="P53" i="7"/>
  <c r="O53" i="7"/>
  <c r="E53" i="7"/>
  <c r="C53" i="7"/>
  <c r="P52" i="7"/>
  <c r="O52" i="7"/>
  <c r="E52" i="7"/>
  <c r="C52" i="7"/>
  <c r="P51" i="7"/>
  <c r="O51" i="7"/>
  <c r="E51" i="7"/>
  <c r="C51" i="7"/>
  <c r="L43" i="7"/>
  <c r="L42" i="7"/>
  <c r="L41" i="7"/>
  <c r="L40" i="7"/>
  <c r="L39" i="7"/>
  <c r="L38" i="7"/>
  <c r="L37" i="7"/>
  <c r="L36" i="7"/>
  <c r="L35" i="7"/>
  <c r="L34" i="7"/>
  <c r="L33" i="7"/>
  <c r="L32" i="7"/>
  <c r="L31" i="7"/>
  <c r="L30" i="7"/>
  <c r="L29" i="7"/>
  <c r="L28" i="7"/>
  <c r="L27" i="7"/>
  <c r="L26" i="7"/>
  <c r="L25" i="7"/>
  <c r="L24" i="7"/>
  <c r="D42" i="24" l="1"/>
  <c r="D54" i="24" s="1"/>
  <c r="D66" i="24" s="1"/>
  <c r="D78" i="24" s="1"/>
  <c r="D41" i="24"/>
  <c r="D53" i="24" s="1"/>
  <c r="D65" i="24" s="1"/>
  <c r="D77" i="24" s="1"/>
  <c r="D40" i="24"/>
  <c r="D52" i="24" s="1"/>
  <c r="D64" i="24" s="1"/>
  <c r="D76" i="24" s="1"/>
  <c r="D39" i="24"/>
  <c r="D51" i="24" s="1"/>
  <c r="D63" i="24" s="1"/>
  <c r="D75" i="24" s="1"/>
  <c r="D38" i="24"/>
  <c r="D50" i="24" s="1"/>
  <c r="D62" i="24" s="1"/>
  <c r="D74" i="24" s="1"/>
  <c r="L24" i="23"/>
  <c r="L25" i="23"/>
  <c r="L26" i="23"/>
  <c r="L27" i="23"/>
  <c r="L28" i="23"/>
  <c r="L29" i="23"/>
  <c r="L30" i="23"/>
  <c r="L31" i="23"/>
  <c r="L32" i="23"/>
  <c r="L33" i="23"/>
  <c r="L34" i="23"/>
  <c r="L35" i="23"/>
  <c r="L36" i="23"/>
  <c r="L37" i="23"/>
  <c r="L38" i="23"/>
  <c r="L39" i="23"/>
  <c r="L40" i="23"/>
  <c r="L41" i="23"/>
  <c r="L42" i="23"/>
  <c r="L43" i="23"/>
  <c r="C51" i="23"/>
  <c r="E51" i="23"/>
  <c r="L51" i="23"/>
  <c r="O51" i="23"/>
  <c r="P51" i="23"/>
  <c r="E52" i="23"/>
  <c r="L52" i="23"/>
  <c r="C52" i="23" s="1"/>
  <c r="O52" i="23"/>
  <c r="P52" i="23"/>
  <c r="C53" i="23"/>
  <c r="Q53" i="23" s="1"/>
  <c r="E53" i="23"/>
  <c r="L53" i="23"/>
  <c r="O53" i="23"/>
  <c r="P53" i="23"/>
  <c r="E54" i="23"/>
  <c r="L54" i="23"/>
  <c r="C54" i="23" s="1"/>
  <c r="O54" i="23"/>
  <c r="P54" i="23"/>
  <c r="E55" i="23"/>
  <c r="L55" i="23"/>
  <c r="C55" i="23" s="1"/>
  <c r="Q55" i="23" s="1"/>
  <c r="O55" i="23"/>
  <c r="P55" i="23"/>
  <c r="E56" i="23"/>
  <c r="L56" i="23"/>
  <c r="C56" i="23" s="1"/>
  <c r="O56" i="23"/>
  <c r="P56" i="23"/>
  <c r="E57" i="23"/>
  <c r="L57" i="23"/>
  <c r="C57" i="23" s="1"/>
  <c r="Q57" i="23" s="1"/>
  <c r="O57" i="23"/>
  <c r="P57" i="23"/>
  <c r="E58" i="23"/>
  <c r="L58" i="23"/>
  <c r="C58" i="23" s="1"/>
  <c r="Q58" i="23" s="1"/>
  <c r="O58" i="23"/>
  <c r="P58" i="23"/>
  <c r="C59" i="23"/>
  <c r="E59" i="23"/>
  <c r="L59" i="23"/>
  <c r="O59" i="23"/>
  <c r="P59" i="23"/>
  <c r="E60" i="23"/>
  <c r="L60" i="23"/>
  <c r="C60" i="23" s="1"/>
  <c r="O60" i="23"/>
  <c r="P60" i="23"/>
  <c r="C61" i="23"/>
  <c r="E61" i="23"/>
  <c r="L61" i="23"/>
  <c r="O61" i="23"/>
  <c r="P61" i="23"/>
  <c r="E62" i="23"/>
  <c r="L62" i="23"/>
  <c r="C62" i="23" s="1"/>
  <c r="O62" i="23"/>
  <c r="P62" i="23"/>
  <c r="E63" i="23"/>
  <c r="L63" i="23"/>
  <c r="C63" i="23" s="1"/>
  <c r="O63" i="23"/>
  <c r="P63" i="23"/>
  <c r="E64" i="23"/>
  <c r="L64" i="23"/>
  <c r="C64" i="23" s="1"/>
  <c r="O64" i="23"/>
  <c r="P64" i="23"/>
  <c r="E65" i="23"/>
  <c r="L65" i="23"/>
  <c r="C65" i="23" s="1"/>
  <c r="O65" i="23"/>
  <c r="P65" i="23"/>
  <c r="E66" i="23"/>
  <c r="L66" i="23"/>
  <c r="C66" i="23" s="1"/>
  <c r="Q66" i="23" s="1"/>
  <c r="O66" i="23"/>
  <c r="P66" i="23"/>
  <c r="C67" i="23"/>
  <c r="E67" i="23"/>
  <c r="L67" i="23"/>
  <c r="O67" i="23"/>
  <c r="P67" i="23"/>
  <c r="E68" i="23"/>
  <c r="L68" i="23"/>
  <c r="C68" i="23" s="1"/>
  <c r="O68" i="23"/>
  <c r="P68" i="23"/>
  <c r="C69" i="23"/>
  <c r="E69" i="23"/>
  <c r="L69" i="23"/>
  <c r="O69" i="23"/>
  <c r="P69" i="23"/>
  <c r="E70" i="23"/>
  <c r="L70" i="23"/>
  <c r="C70" i="23" s="1"/>
  <c r="O70" i="23"/>
  <c r="P70" i="23"/>
  <c r="J71" i="23"/>
  <c r="D64" i="26"/>
  <c r="D76" i="26" s="1"/>
  <c r="D42" i="26"/>
  <c r="D54" i="26" s="1"/>
  <c r="D66" i="26" s="1"/>
  <c r="D78" i="26" s="1"/>
  <c r="D41" i="26"/>
  <c r="D53" i="26" s="1"/>
  <c r="D65" i="26" s="1"/>
  <c r="D77" i="26" s="1"/>
  <c r="D39" i="26"/>
  <c r="D51" i="26" s="1"/>
  <c r="D63" i="26" s="1"/>
  <c r="D75" i="26" s="1"/>
  <c r="D38" i="26"/>
  <c r="D50" i="26" s="1"/>
  <c r="D62" i="26" s="1"/>
  <c r="D74" i="26" s="1"/>
  <c r="J71" i="25"/>
  <c r="P70" i="25"/>
  <c r="O70" i="25"/>
  <c r="L70" i="25"/>
  <c r="E70" i="25"/>
  <c r="C70" i="25"/>
  <c r="Q70" i="25" s="1"/>
  <c r="P69" i="25"/>
  <c r="O69" i="25"/>
  <c r="L69" i="25"/>
  <c r="C69" i="25" s="1"/>
  <c r="Q69" i="25" s="1"/>
  <c r="E69" i="25"/>
  <c r="P68" i="25"/>
  <c r="O68" i="25"/>
  <c r="L68" i="25"/>
  <c r="C68" i="25" s="1"/>
  <c r="Q68" i="25" s="1"/>
  <c r="E68" i="25"/>
  <c r="P67" i="25"/>
  <c r="O67" i="25"/>
  <c r="L67" i="25"/>
  <c r="C67" i="25" s="1"/>
  <c r="Q67" i="25" s="1"/>
  <c r="E67" i="25"/>
  <c r="P66" i="25"/>
  <c r="O66" i="25"/>
  <c r="L66" i="25"/>
  <c r="C66" i="25" s="1"/>
  <c r="Q66" i="25" s="1"/>
  <c r="E66" i="25"/>
  <c r="P65" i="25"/>
  <c r="O65" i="25"/>
  <c r="L65" i="25"/>
  <c r="C65" i="25" s="1"/>
  <c r="E65" i="25"/>
  <c r="P64" i="25"/>
  <c r="O64" i="25"/>
  <c r="L64" i="25"/>
  <c r="C64" i="25" s="1"/>
  <c r="Q64" i="25" s="1"/>
  <c r="E64" i="25"/>
  <c r="P63" i="25"/>
  <c r="O63" i="25"/>
  <c r="L63" i="25"/>
  <c r="C63" i="25" s="1"/>
  <c r="E63" i="25"/>
  <c r="P62" i="25"/>
  <c r="O62" i="25"/>
  <c r="C62" i="25"/>
  <c r="P61" i="25"/>
  <c r="O61" i="25"/>
  <c r="L61" i="25"/>
  <c r="C61" i="25" s="1"/>
  <c r="Q61" i="25" s="1"/>
  <c r="E61" i="25"/>
  <c r="P60" i="25"/>
  <c r="O60" i="25"/>
  <c r="L60" i="25"/>
  <c r="C60" i="25" s="1"/>
  <c r="E60" i="25"/>
  <c r="P59" i="25"/>
  <c r="O59" i="25"/>
  <c r="L59" i="25"/>
  <c r="E59" i="25"/>
  <c r="C59" i="25"/>
  <c r="Q59" i="25" s="1"/>
  <c r="P58" i="25"/>
  <c r="O58" i="25"/>
  <c r="L58" i="25"/>
  <c r="C58" i="25" s="1"/>
  <c r="E58" i="25"/>
  <c r="P57" i="25"/>
  <c r="O57" i="25"/>
  <c r="L57" i="25"/>
  <c r="E57" i="25"/>
  <c r="C57" i="25"/>
  <c r="Q57" i="25" s="1"/>
  <c r="P56" i="25"/>
  <c r="O56" i="25"/>
  <c r="L56" i="25"/>
  <c r="C56" i="25" s="1"/>
  <c r="Q56" i="25" s="1"/>
  <c r="E56" i="25"/>
  <c r="P55" i="25"/>
  <c r="O55" i="25"/>
  <c r="L55" i="25"/>
  <c r="C55" i="25" s="1"/>
  <c r="Q55" i="25" s="1"/>
  <c r="E55" i="25"/>
  <c r="P54" i="25"/>
  <c r="O54" i="25"/>
  <c r="L54" i="25"/>
  <c r="C54" i="25" s="1"/>
  <c r="E54" i="25"/>
  <c r="P53" i="25"/>
  <c r="O53" i="25"/>
  <c r="L53" i="25"/>
  <c r="C53" i="25" s="1"/>
  <c r="Q53" i="25" s="1"/>
  <c r="E53" i="25"/>
  <c r="P52" i="25"/>
  <c r="O52" i="25"/>
  <c r="L52" i="25"/>
  <c r="C52" i="25" s="1"/>
  <c r="E52" i="25"/>
  <c r="P51" i="25"/>
  <c r="O51" i="25"/>
  <c r="L51" i="25"/>
  <c r="E51" i="25"/>
  <c r="C51" i="25"/>
  <c r="Q51" i="25" s="1"/>
  <c r="L43" i="25"/>
  <c r="L42" i="25"/>
  <c r="L41" i="25"/>
  <c r="L40" i="25"/>
  <c r="L39" i="25"/>
  <c r="L38" i="25"/>
  <c r="L37" i="25"/>
  <c r="L36" i="25"/>
  <c r="L35" i="25"/>
  <c r="L34" i="25"/>
  <c r="L33" i="25"/>
  <c r="L32" i="25"/>
  <c r="L31" i="25"/>
  <c r="L30" i="25"/>
  <c r="L29" i="25"/>
  <c r="L28" i="25"/>
  <c r="L27" i="25"/>
  <c r="L26" i="25"/>
  <c r="L25" i="25"/>
  <c r="L24" i="25"/>
  <c r="Q59" i="23" l="1"/>
  <c r="Q54" i="23"/>
  <c r="Q69" i="23"/>
  <c r="Q63" i="23"/>
  <c r="Q64" i="23"/>
  <c r="Q61" i="23"/>
  <c r="Q56" i="23"/>
  <c r="Q51" i="23"/>
  <c r="Q70" i="23"/>
  <c r="Q67" i="23"/>
  <c r="Q62" i="23"/>
  <c r="Q68" i="23"/>
  <c r="Q65" i="23"/>
  <c r="Q60" i="23"/>
  <c r="Q52" i="23"/>
  <c r="Q58" i="25"/>
  <c r="Q52" i="25"/>
  <c r="Q60" i="25"/>
  <c r="Q63" i="25"/>
  <c r="Q54" i="25"/>
  <c r="Q62" i="25"/>
  <c r="Q65" i="25"/>
  <c r="D215" i="18"/>
  <c r="D227" i="18" s="1"/>
  <c r="D239" i="18" s="1"/>
  <c r="D204" i="18"/>
  <c r="D216" i="18" s="1"/>
  <c r="D228" i="18" s="1"/>
  <c r="D240" i="18" s="1"/>
  <c r="D203" i="18"/>
  <c r="D202" i="18"/>
  <c r="D214" i="18" s="1"/>
  <c r="D226" i="18" s="1"/>
  <c r="D238" i="18" s="1"/>
  <c r="D201" i="18"/>
  <c r="D213" i="18" s="1"/>
  <c r="D225" i="18" s="1"/>
  <c r="D237" i="18" s="1"/>
  <c r="D200" i="18"/>
  <c r="D212" i="18" s="1"/>
  <c r="D224" i="18" s="1"/>
  <c r="D236" i="18" s="1"/>
  <c r="D53" i="18"/>
  <c r="D65" i="18" s="1"/>
  <c r="D77" i="18" s="1"/>
  <c r="D42" i="18"/>
  <c r="D54" i="18" s="1"/>
  <c r="D66" i="18" s="1"/>
  <c r="D78" i="18" s="1"/>
  <c r="D41" i="18"/>
  <c r="D40" i="18"/>
  <c r="D52" i="18" s="1"/>
  <c r="D64" i="18" s="1"/>
  <c r="D76" i="18" s="1"/>
  <c r="D39" i="18"/>
  <c r="D51" i="18" s="1"/>
  <c r="D63" i="18" s="1"/>
  <c r="D75" i="18" s="1"/>
  <c r="D38" i="18"/>
  <c r="D50" i="18" s="1"/>
  <c r="D62" i="18" s="1"/>
  <c r="D74" i="18" s="1"/>
  <c r="J241" i="17" l="1"/>
  <c r="P240" i="17"/>
  <c r="O240" i="17"/>
  <c r="L240" i="17"/>
  <c r="C240" i="17" s="1"/>
  <c r="E240" i="17"/>
  <c r="P239" i="17"/>
  <c r="O239" i="17"/>
  <c r="L239" i="17"/>
  <c r="E239" i="17"/>
  <c r="C239" i="17"/>
  <c r="P238" i="17"/>
  <c r="O238" i="17"/>
  <c r="L238" i="17"/>
  <c r="E238" i="17"/>
  <c r="C238" i="17"/>
  <c r="P237" i="17"/>
  <c r="O237" i="17"/>
  <c r="L237" i="17"/>
  <c r="C237" i="17" s="1"/>
  <c r="E237" i="17"/>
  <c r="P236" i="17"/>
  <c r="O236" i="17"/>
  <c r="L236" i="17"/>
  <c r="C236" i="17" s="1"/>
  <c r="E236" i="17"/>
  <c r="P235" i="17"/>
  <c r="O235" i="17"/>
  <c r="L235" i="17"/>
  <c r="E235" i="17"/>
  <c r="C235" i="17"/>
  <c r="P234" i="17"/>
  <c r="O234" i="17"/>
  <c r="L234" i="17"/>
  <c r="E234" i="17"/>
  <c r="C234" i="17"/>
  <c r="P233" i="17"/>
  <c r="O233" i="17"/>
  <c r="L233" i="17"/>
  <c r="C233" i="17" s="1"/>
  <c r="E233" i="17"/>
  <c r="P232" i="17"/>
  <c r="O232" i="17"/>
  <c r="L232" i="17"/>
  <c r="C232" i="17" s="1"/>
  <c r="E232" i="17"/>
  <c r="P231" i="17"/>
  <c r="O231" i="17"/>
  <c r="L231" i="17"/>
  <c r="E231" i="17"/>
  <c r="C231" i="17"/>
  <c r="P230" i="17"/>
  <c r="O230" i="17"/>
  <c r="L230" i="17"/>
  <c r="E230" i="17"/>
  <c r="C230" i="17"/>
  <c r="P229" i="17"/>
  <c r="O229" i="17"/>
  <c r="L229" i="17"/>
  <c r="C229" i="17" s="1"/>
  <c r="E229" i="17"/>
  <c r="P228" i="17"/>
  <c r="O228" i="17"/>
  <c r="L228" i="17"/>
  <c r="C228" i="17" s="1"/>
  <c r="E228" i="17"/>
  <c r="P227" i="17"/>
  <c r="O227" i="17"/>
  <c r="L227" i="17"/>
  <c r="E227" i="17"/>
  <c r="C227" i="17"/>
  <c r="P226" i="17"/>
  <c r="O226" i="17"/>
  <c r="L226" i="17"/>
  <c r="E226" i="17"/>
  <c r="C226" i="17"/>
  <c r="P225" i="17"/>
  <c r="O225" i="17"/>
  <c r="L225" i="17"/>
  <c r="C225" i="17" s="1"/>
  <c r="E225" i="17"/>
  <c r="P224" i="17"/>
  <c r="O224" i="17"/>
  <c r="L224" i="17"/>
  <c r="C224" i="17" s="1"/>
  <c r="P223" i="17"/>
  <c r="O223" i="17"/>
  <c r="L223" i="17"/>
  <c r="C223" i="17" s="1"/>
  <c r="E223" i="17"/>
  <c r="P222" i="17"/>
  <c r="O222" i="17"/>
  <c r="L222" i="17"/>
  <c r="E222" i="17"/>
  <c r="C222" i="17"/>
  <c r="P221" i="17"/>
  <c r="O221" i="17"/>
  <c r="L221" i="17"/>
  <c r="E221" i="17"/>
  <c r="C221" i="17"/>
  <c r="L213" i="17"/>
  <c r="L212" i="17"/>
  <c r="L211" i="17"/>
  <c r="L210" i="17"/>
  <c r="L209" i="17"/>
  <c r="L208" i="17"/>
  <c r="L207" i="17"/>
  <c r="L206" i="17"/>
  <c r="L205" i="17"/>
  <c r="L204" i="17"/>
  <c r="L203" i="17"/>
  <c r="L202" i="17"/>
  <c r="L201" i="17"/>
  <c r="L200" i="17"/>
  <c r="L199" i="17"/>
  <c r="L198" i="17"/>
  <c r="L197" i="17"/>
  <c r="L196" i="17"/>
  <c r="L195" i="17"/>
  <c r="L194" i="17"/>
  <c r="J71" i="17"/>
  <c r="P70" i="17"/>
  <c r="O70" i="17"/>
  <c r="L70" i="17"/>
  <c r="E70" i="17"/>
  <c r="C70" i="17"/>
  <c r="Q70" i="17" s="1"/>
  <c r="P69" i="17"/>
  <c r="O69" i="17"/>
  <c r="L69" i="17"/>
  <c r="C69" i="17" s="1"/>
  <c r="Q69" i="17" s="1"/>
  <c r="E69" i="17"/>
  <c r="P68" i="17"/>
  <c r="O68" i="17"/>
  <c r="L68" i="17"/>
  <c r="E68" i="17"/>
  <c r="C68" i="17"/>
  <c r="Q68" i="17" s="1"/>
  <c r="P67" i="17"/>
  <c r="O67" i="17"/>
  <c r="L67" i="17"/>
  <c r="C67" i="17" s="1"/>
  <c r="Q67" i="17" s="1"/>
  <c r="E67" i="17"/>
  <c r="P66" i="17"/>
  <c r="O66" i="17"/>
  <c r="L66" i="17"/>
  <c r="E66" i="17"/>
  <c r="C66" i="17"/>
  <c r="Q66" i="17" s="1"/>
  <c r="P65" i="17"/>
  <c r="O65" i="17"/>
  <c r="L65" i="17"/>
  <c r="C65" i="17" s="1"/>
  <c r="Q65" i="17" s="1"/>
  <c r="E65" i="17"/>
  <c r="P64" i="17"/>
  <c r="O64" i="17"/>
  <c r="L64" i="17"/>
  <c r="E64" i="17"/>
  <c r="C64" i="17"/>
  <c r="Q64" i="17" s="1"/>
  <c r="P63" i="17"/>
  <c r="O63" i="17"/>
  <c r="L63" i="17"/>
  <c r="C63" i="17" s="1"/>
  <c r="Q63" i="17" s="1"/>
  <c r="E63" i="17"/>
  <c r="P62" i="17"/>
  <c r="O62" i="17"/>
  <c r="L62" i="17"/>
  <c r="E62" i="17"/>
  <c r="C62" i="17"/>
  <c r="Q62" i="17" s="1"/>
  <c r="P61" i="17"/>
  <c r="O61" i="17"/>
  <c r="L61" i="17"/>
  <c r="C61" i="17" s="1"/>
  <c r="Q61" i="17" s="1"/>
  <c r="E61" i="17"/>
  <c r="P60" i="17"/>
  <c r="O60" i="17"/>
  <c r="L60" i="17"/>
  <c r="E60" i="17"/>
  <c r="C60" i="17"/>
  <c r="Q60" i="17" s="1"/>
  <c r="P59" i="17"/>
  <c r="O59" i="17"/>
  <c r="L59" i="17"/>
  <c r="C59" i="17" s="1"/>
  <c r="Q59" i="17" s="1"/>
  <c r="E59" i="17"/>
  <c r="P58" i="17"/>
  <c r="O58" i="17"/>
  <c r="L58" i="17"/>
  <c r="E58" i="17"/>
  <c r="C58" i="17"/>
  <c r="Q58" i="17" s="1"/>
  <c r="P57" i="17"/>
  <c r="O57" i="17"/>
  <c r="L57" i="17"/>
  <c r="C57" i="17" s="1"/>
  <c r="Q57" i="17" s="1"/>
  <c r="E57" i="17"/>
  <c r="P56" i="17"/>
  <c r="O56" i="17"/>
  <c r="L56" i="17"/>
  <c r="E56" i="17"/>
  <c r="C56" i="17"/>
  <c r="Q56" i="17" s="1"/>
  <c r="P55" i="17"/>
  <c r="O55" i="17"/>
  <c r="L55" i="17"/>
  <c r="C55" i="17" s="1"/>
  <c r="Q55" i="17" s="1"/>
  <c r="E55" i="17"/>
  <c r="P54" i="17"/>
  <c r="O54" i="17"/>
  <c r="C54" i="17"/>
  <c r="P53" i="17"/>
  <c r="O53" i="17"/>
  <c r="E53" i="17"/>
  <c r="C53" i="17"/>
  <c r="P52" i="17"/>
  <c r="O52" i="17"/>
  <c r="C52" i="17"/>
  <c r="P51" i="17"/>
  <c r="O51" i="17"/>
  <c r="E51" i="17"/>
  <c r="C51" i="17"/>
  <c r="L43" i="17"/>
  <c r="L42" i="17"/>
  <c r="L41" i="17"/>
  <c r="L40" i="17"/>
  <c r="L39" i="17"/>
  <c r="L38" i="17"/>
  <c r="L37" i="17"/>
  <c r="L36" i="17"/>
  <c r="L35" i="17"/>
  <c r="L34" i="17"/>
  <c r="L33" i="17"/>
  <c r="L32" i="17"/>
  <c r="L31" i="17"/>
  <c r="L30" i="17"/>
  <c r="L29" i="17"/>
  <c r="L28" i="17"/>
  <c r="L27" i="17"/>
  <c r="L26" i="17"/>
  <c r="L25" i="17"/>
  <c r="L24" i="17"/>
  <c r="Q54" i="17" l="1"/>
  <c r="Q53" i="17"/>
  <c r="Q52" i="17"/>
  <c r="Q51" i="17"/>
  <c r="K241" i="20"/>
  <c r="D241" i="20"/>
  <c r="K240" i="20"/>
  <c r="D240" i="20"/>
  <c r="K239" i="20"/>
  <c r="D239" i="20"/>
  <c r="K238" i="20"/>
  <c r="D238" i="20"/>
  <c r="K237" i="20"/>
  <c r="D237" i="20"/>
  <c r="K236" i="20"/>
  <c r="D236" i="20"/>
  <c r="K235" i="20"/>
  <c r="D235" i="20"/>
  <c r="K234" i="20"/>
  <c r="D234" i="20"/>
  <c r="K233" i="20"/>
  <c r="D233" i="20"/>
  <c r="K232" i="20"/>
  <c r="D232" i="20"/>
  <c r="K231" i="20"/>
  <c r="D231" i="20"/>
  <c r="K230" i="20"/>
  <c r="D230" i="20"/>
  <c r="K229" i="20"/>
  <c r="D229" i="20"/>
  <c r="K228" i="20"/>
  <c r="D228" i="20"/>
  <c r="K227" i="20"/>
  <c r="D227" i="20"/>
  <c r="K226" i="20"/>
  <c r="D226" i="20"/>
  <c r="K225" i="20"/>
  <c r="D225" i="20"/>
  <c r="K224" i="20"/>
  <c r="D224" i="20"/>
  <c r="K223" i="20"/>
  <c r="D223" i="20"/>
  <c r="K222" i="20"/>
  <c r="D222" i="20"/>
  <c r="K195" i="20"/>
  <c r="K196" i="20"/>
  <c r="K197" i="20"/>
  <c r="K198" i="20"/>
  <c r="K199" i="20"/>
  <c r="K200" i="20"/>
  <c r="K201" i="20"/>
  <c r="K202" i="20"/>
  <c r="K203" i="20"/>
  <c r="K204" i="20"/>
  <c r="K205" i="20"/>
  <c r="K206" i="20"/>
  <c r="K207" i="20"/>
  <c r="K208" i="20"/>
  <c r="K209" i="20"/>
  <c r="K210" i="20"/>
  <c r="K211" i="20"/>
  <c r="K212" i="20"/>
  <c r="K213" i="20"/>
  <c r="K214" i="20"/>
  <c r="B222" i="20"/>
  <c r="N222" i="20"/>
  <c r="O222" i="20"/>
  <c r="B223" i="20"/>
  <c r="N223" i="20"/>
  <c r="O223" i="20"/>
  <c r="B224" i="20"/>
  <c r="N224" i="20"/>
  <c r="O224" i="20"/>
  <c r="B225" i="20"/>
  <c r="N225" i="20"/>
  <c r="O225" i="20"/>
  <c r="B226" i="20"/>
  <c r="N226" i="20"/>
  <c r="O226" i="20"/>
  <c r="B227" i="20"/>
  <c r="N227" i="20"/>
  <c r="O227" i="20"/>
  <c r="B228" i="20"/>
  <c r="N228" i="20"/>
  <c r="O228" i="20"/>
  <c r="B229" i="20"/>
  <c r="N229" i="20"/>
  <c r="O229" i="20"/>
  <c r="B230" i="20"/>
  <c r="N230" i="20"/>
  <c r="O230" i="20"/>
  <c r="B231" i="20"/>
  <c r="N231" i="20"/>
  <c r="O231" i="20"/>
  <c r="B232" i="20"/>
  <c r="N232" i="20"/>
  <c r="O232" i="20"/>
  <c r="B233" i="20"/>
  <c r="N233" i="20"/>
  <c r="O233" i="20"/>
  <c r="B234" i="20"/>
  <c r="N234" i="20"/>
  <c r="O234" i="20"/>
  <c r="B235" i="20"/>
  <c r="N235" i="20"/>
  <c r="O235" i="20"/>
  <c r="B236" i="20"/>
  <c r="N236" i="20"/>
  <c r="O236" i="20"/>
  <c r="B237" i="20"/>
  <c r="N237" i="20"/>
  <c r="O237" i="20"/>
  <c r="B238" i="20"/>
  <c r="N238" i="20"/>
  <c r="O238" i="20"/>
  <c r="B239" i="20"/>
  <c r="N239" i="20"/>
  <c r="O239" i="20"/>
  <c r="B240" i="20"/>
  <c r="N240" i="20"/>
  <c r="O240" i="20"/>
  <c r="B241" i="20"/>
  <c r="N241" i="20"/>
  <c r="O241" i="20"/>
  <c r="I242" i="20"/>
  <c r="C329" i="10"/>
  <c r="C341" i="10" s="1"/>
  <c r="C353" i="10" s="1"/>
  <c r="C326" i="10"/>
  <c r="C338" i="10" s="1"/>
  <c r="C350" i="10" s="1"/>
  <c r="C318" i="10"/>
  <c r="C330" i="10" s="1"/>
  <c r="C342" i="10" s="1"/>
  <c r="C354" i="10" s="1"/>
  <c r="C317" i="10"/>
  <c r="C316" i="10"/>
  <c r="C328" i="10" s="1"/>
  <c r="C340" i="10" s="1"/>
  <c r="C352" i="10" s="1"/>
  <c r="C315" i="10"/>
  <c r="C327" i="10" s="1"/>
  <c r="C339" i="10" s="1"/>
  <c r="C351" i="10" s="1"/>
  <c r="C235" i="10"/>
  <c r="C247" i="10" s="1"/>
  <c r="C259" i="10" s="1"/>
  <c r="C232" i="10"/>
  <c r="C244" i="10" s="1"/>
  <c r="C256" i="10" s="1"/>
  <c r="C224" i="10"/>
  <c r="C236" i="10" s="1"/>
  <c r="C248" i="10" s="1"/>
  <c r="C260" i="10" s="1"/>
  <c r="C223" i="10"/>
  <c r="C222" i="10"/>
  <c r="C234" i="10" s="1"/>
  <c r="C246" i="10" s="1"/>
  <c r="C258" i="10" s="1"/>
  <c r="C221" i="10"/>
  <c r="C233" i="10" s="1"/>
  <c r="C245" i="10" s="1"/>
  <c r="C257" i="10" s="1"/>
  <c r="I157" i="20" l="1"/>
  <c r="O156" i="20"/>
  <c r="N156" i="20"/>
  <c r="K156" i="20"/>
  <c r="B156" i="20" s="1"/>
  <c r="D156" i="20"/>
  <c r="O155" i="20"/>
  <c r="N155" i="20"/>
  <c r="K155" i="20"/>
  <c r="B155" i="20" s="1"/>
  <c r="D155" i="20"/>
  <c r="O154" i="20"/>
  <c r="N154" i="20"/>
  <c r="K154" i="20"/>
  <c r="D154" i="20"/>
  <c r="B154" i="20"/>
  <c r="O153" i="20"/>
  <c r="N153" i="20"/>
  <c r="K153" i="20"/>
  <c r="D153" i="20"/>
  <c r="B153" i="20"/>
  <c r="O152" i="20"/>
  <c r="N152" i="20"/>
  <c r="K152" i="20"/>
  <c r="B152" i="20" s="1"/>
  <c r="D152" i="20"/>
  <c r="O151" i="20"/>
  <c r="N151" i="20"/>
  <c r="K151" i="20"/>
  <c r="B151" i="20" s="1"/>
  <c r="D151" i="20"/>
  <c r="O150" i="20"/>
  <c r="N150" i="20"/>
  <c r="K150" i="20"/>
  <c r="D150" i="20"/>
  <c r="B150" i="20"/>
  <c r="O149" i="20"/>
  <c r="N149" i="20"/>
  <c r="K149" i="20"/>
  <c r="D149" i="20"/>
  <c r="B149" i="20"/>
  <c r="O148" i="20"/>
  <c r="N148" i="20"/>
  <c r="K148" i="20"/>
  <c r="B148" i="20" s="1"/>
  <c r="D148" i="20"/>
  <c r="O147" i="20"/>
  <c r="N147" i="20"/>
  <c r="K147" i="20"/>
  <c r="B147" i="20" s="1"/>
  <c r="D147" i="20"/>
  <c r="O146" i="20"/>
  <c r="N146" i="20"/>
  <c r="K146" i="20"/>
  <c r="D146" i="20"/>
  <c r="B146" i="20"/>
  <c r="O145" i="20"/>
  <c r="N145" i="20"/>
  <c r="K145" i="20"/>
  <c r="D145" i="20"/>
  <c r="B145" i="20"/>
  <c r="O144" i="20"/>
  <c r="N144" i="20"/>
  <c r="K144" i="20"/>
  <c r="B144" i="20" s="1"/>
  <c r="D144" i="20"/>
  <c r="O143" i="20"/>
  <c r="N143" i="20"/>
  <c r="K143" i="20"/>
  <c r="B143" i="20" s="1"/>
  <c r="D143" i="20"/>
  <c r="O142" i="20"/>
  <c r="N142" i="20"/>
  <c r="K142" i="20"/>
  <c r="D142" i="20"/>
  <c r="B142" i="20"/>
  <c r="O141" i="20"/>
  <c r="N141" i="20"/>
  <c r="K141" i="20"/>
  <c r="D141" i="20"/>
  <c r="B141" i="20"/>
  <c r="O140" i="20"/>
  <c r="N140" i="20"/>
  <c r="K140" i="20"/>
  <c r="B140" i="20" s="1"/>
  <c r="D140" i="20"/>
  <c r="O139" i="20"/>
  <c r="N139" i="20"/>
  <c r="K139" i="20"/>
  <c r="B139" i="20" s="1"/>
  <c r="D139" i="20"/>
  <c r="O138" i="20"/>
  <c r="N138" i="20"/>
  <c r="K138" i="20"/>
  <c r="D138" i="20"/>
  <c r="B138" i="20"/>
  <c r="O137" i="20"/>
  <c r="N137" i="20"/>
  <c r="K137" i="20"/>
  <c r="D137" i="20"/>
  <c r="B137" i="20"/>
  <c r="K129" i="20"/>
  <c r="K128" i="20"/>
  <c r="K127" i="20"/>
  <c r="K126" i="20"/>
  <c r="K125" i="20"/>
  <c r="K124" i="20"/>
  <c r="K123" i="20"/>
  <c r="K122" i="20"/>
  <c r="K121" i="20"/>
  <c r="K120" i="20"/>
  <c r="K119" i="20"/>
  <c r="K118" i="20"/>
  <c r="K117" i="20"/>
  <c r="K116" i="20"/>
  <c r="K115" i="20"/>
  <c r="K114" i="20"/>
  <c r="K113" i="20"/>
  <c r="K112" i="20"/>
  <c r="K111" i="20"/>
  <c r="K110" i="20"/>
  <c r="D133" i="12"/>
  <c r="D145" i="12" s="1"/>
  <c r="D157" i="12" s="1"/>
  <c r="D124" i="12"/>
  <c r="D136" i="12" s="1"/>
  <c r="D148" i="12" s="1"/>
  <c r="D160" i="12" s="1"/>
  <c r="D123" i="12"/>
  <c r="D135" i="12" s="1"/>
  <c r="D147" i="12" s="1"/>
  <c r="D159" i="12" s="1"/>
  <c r="D122" i="12"/>
  <c r="D134" i="12" s="1"/>
  <c r="D146" i="12" s="1"/>
  <c r="D158" i="12" s="1"/>
  <c r="D121" i="12"/>
  <c r="D120" i="12"/>
  <c r="D132" i="12" s="1"/>
  <c r="D144" i="12" s="1"/>
  <c r="D156" i="12" s="1"/>
  <c r="D53" i="12"/>
  <c r="D65" i="12" s="1"/>
  <c r="D77" i="12" s="1"/>
  <c r="D51" i="12"/>
  <c r="D63" i="12" s="1"/>
  <c r="D75" i="12" s="1"/>
  <c r="D42" i="12"/>
  <c r="D54" i="12" s="1"/>
  <c r="D66" i="12" s="1"/>
  <c r="D78" i="12" s="1"/>
  <c r="D41" i="12"/>
  <c r="D40" i="12"/>
  <c r="D52" i="12" s="1"/>
  <c r="D64" i="12" s="1"/>
  <c r="D76" i="12" s="1"/>
  <c r="D39" i="12"/>
  <c r="D38" i="12"/>
  <c r="D50" i="12" s="1"/>
  <c r="D62" i="12" s="1"/>
  <c r="D74" i="12" s="1"/>
  <c r="J71" i="11" l="1"/>
  <c r="P70" i="11"/>
  <c r="O70" i="11"/>
  <c r="L70" i="11"/>
  <c r="E70" i="11"/>
  <c r="C70" i="11"/>
  <c r="Q70" i="11" s="1"/>
  <c r="P69" i="11"/>
  <c r="O69" i="11"/>
  <c r="L69" i="11"/>
  <c r="C69" i="11" s="1"/>
  <c r="Q69" i="11" s="1"/>
  <c r="E69" i="11"/>
  <c r="P68" i="11"/>
  <c r="O68" i="11"/>
  <c r="L68" i="11"/>
  <c r="E68" i="11"/>
  <c r="C68" i="11"/>
  <c r="Q68" i="11" s="1"/>
  <c r="P67" i="11"/>
  <c r="O67" i="11"/>
  <c r="L67" i="11"/>
  <c r="C67" i="11" s="1"/>
  <c r="Q67" i="11" s="1"/>
  <c r="E67" i="11"/>
  <c r="P66" i="11"/>
  <c r="O66" i="11"/>
  <c r="L66" i="11"/>
  <c r="E66" i="11"/>
  <c r="C66" i="11"/>
  <c r="Q66" i="11" s="1"/>
  <c r="P65" i="11"/>
  <c r="O65" i="11"/>
  <c r="L65" i="11"/>
  <c r="C65" i="11" s="1"/>
  <c r="Q65" i="11" s="1"/>
  <c r="E65" i="11"/>
  <c r="P64" i="11"/>
  <c r="O64" i="11"/>
  <c r="L64" i="11"/>
  <c r="E64" i="11"/>
  <c r="C64" i="11"/>
  <c r="Q64" i="11" s="1"/>
  <c r="P63" i="11"/>
  <c r="O63" i="11"/>
  <c r="L63" i="11"/>
  <c r="C63" i="11" s="1"/>
  <c r="Q63" i="11" s="1"/>
  <c r="E63" i="11"/>
  <c r="P62" i="11"/>
  <c r="O62" i="11"/>
  <c r="L62" i="11"/>
  <c r="E62" i="11"/>
  <c r="C62" i="11"/>
  <c r="Q62" i="11" s="1"/>
  <c r="P61" i="11"/>
  <c r="O61" i="11"/>
  <c r="L61" i="11"/>
  <c r="C61" i="11" s="1"/>
  <c r="Q61" i="11" s="1"/>
  <c r="E61" i="11"/>
  <c r="P60" i="11"/>
  <c r="O60" i="11"/>
  <c r="L60" i="11"/>
  <c r="E60" i="11"/>
  <c r="C60" i="11"/>
  <c r="Q60" i="11" s="1"/>
  <c r="P59" i="11"/>
  <c r="O59" i="11"/>
  <c r="L59" i="11"/>
  <c r="C59" i="11" s="1"/>
  <c r="Q59" i="11" s="1"/>
  <c r="E59" i="11"/>
  <c r="P58" i="11"/>
  <c r="O58" i="11"/>
  <c r="L58" i="11"/>
  <c r="E58" i="11"/>
  <c r="C58" i="11"/>
  <c r="Q58" i="11" s="1"/>
  <c r="P57" i="11"/>
  <c r="O57" i="11"/>
  <c r="L57" i="11"/>
  <c r="C57" i="11" s="1"/>
  <c r="Q57" i="11" s="1"/>
  <c r="E57" i="11"/>
  <c r="P56" i="11"/>
  <c r="O56" i="11"/>
  <c r="L56" i="11"/>
  <c r="E56" i="11"/>
  <c r="C56" i="11"/>
  <c r="Q56" i="11" s="1"/>
  <c r="P55" i="11"/>
  <c r="O55" i="11"/>
  <c r="L55" i="11"/>
  <c r="C55" i="11" s="1"/>
  <c r="Q55" i="11" s="1"/>
  <c r="E55" i="11"/>
  <c r="P54" i="11"/>
  <c r="O54" i="11"/>
  <c r="L54" i="11"/>
  <c r="E54" i="11"/>
  <c r="C54" i="11"/>
  <c r="Q54" i="11" s="1"/>
  <c r="P53" i="11"/>
  <c r="O53" i="11"/>
  <c r="L53" i="11"/>
  <c r="C53" i="11" s="1"/>
  <c r="Q53" i="11" s="1"/>
  <c r="E53" i="11"/>
  <c r="P52" i="11"/>
  <c r="O52" i="11"/>
  <c r="L52" i="11"/>
  <c r="E52" i="11"/>
  <c r="C52" i="11"/>
  <c r="Q52" i="11" s="1"/>
  <c r="P51" i="11"/>
  <c r="O51" i="11"/>
  <c r="L51" i="11"/>
  <c r="C51" i="11" s="1"/>
  <c r="Q51" i="11" s="1"/>
  <c r="E51" i="11"/>
  <c r="L43" i="11"/>
  <c r="L42" i="11"/>
  <c r="L41" i="11"/>
  <c r="L40" i="11"/>
  <c r="L39" i="11"/>
  <c r="L38" i="11"/>
  <c r="L37" i="11"/>
  <c r="L36" i="11"/>
  <c r="L35" i="11"/>
  <c r="L34" i="11"/>
  <c r="L33" i="11"/>
  <c r="L32" i="11"/>
  <c r="L31" i="11"/>
  <c r="L30" i="11"/>
  <c r="L29" i="11"/>
  <c r="L28" i="11"/>
  <c r="L27" i="11"/>
  <c r="L26" i="11"/>
  <c r="L25" i="11"/>
  <c r="L24" i="11"/>
  <c r="Q54" i="7" l="1"/>
  <c r="Q58" i="7"/>
  <c r="Q62" i="7"/>
  <c r="Q66" i="7"/>
  <c r="Q69" i="7" l="1"/>
  <c r="Q67" i="7"/>
  <c r="Q65" i="7"/>
  <c r="Q53" i="7"/>
  <c r="Q63" i="7"/>
  <c r="Q56" i="7"/>
  <c r="Q68" i="7"/>
  <c r="Q61" i="7"/>
  <c r="Q59" i="7"/>
  <c r="Q57" i="7"/>
  <c r="Q52" i="7"/>
  <c r="Q64" i="7"/>
  <c r="Q55" i="7"/>
  <c r="Q70" i="7"/>
  <c r="Q60" i="7"/>
  <c r="Q51" i="7"/>
</calcChain>
</file>

<file path=xl/sharedStrings.xml><?xml version="1.0" encoding="utf-8"?>
<sst xmlns="http://schemas.openxmlformats.org/spreadsheetml/2006/main" count="4541" uniqueCount="909">
  <si>
    <t>Área:</t>
  </si>
  <si>
    <t>Tendencia</t>
  </si>
  <si>
    <t>Creciente</t>
  </si>
  <si>
    <t>Decreciente</t>
  </si>
  <si>
    <t>Aumentó</t>
  </si>
  <si>
    <t>Comportamiento</t>
  </si>
  <si>
    <t>Se mantuvo</t>
  </si>
  <si>
    <t>Disminuyó</t>
  </si>
  <si>
    <t>Constante</t>
  </si>
  <si>
    <t>Tercero</t>
  </si>
  <si>
    <t>Establecimiento Educativo:</t>
  </si>
  <si>
    <t>Paso 1. Datos del Establecimiento Educativo</t>
  </si>
  <si>
    <t xml:space="preserve">Secretaría de Educación: </t>
  </si>
  <si>
    <t>Código Dane:</t>
  </si>
  <si>
    <t>Municipio:</t>
  </si>
  <si>
    <t>Grado :</t>
  </si>
  <si>
    <t>Grado</t>
  </si>
  <si>
    <t>SN</t>
  </si>
  <si>
    <t>Estado</t>
  </si>
  <si>
    <t>Trabajado</t>
  </si>
  <si>
    <t>Transición</t>
  </si>
  <si>
    <t>SI</t>
  </si>
  <si>
    <t>Primero</t>
  </si>
  <si>
    <t>NO</t>
  </si>
  <si>
    <t>No trabajado</t>
  </si>
  <si>
    <t>Segundo</t>
  </si>
  <si>
    <t>Cuarto</t>
  </si>
  <si>
    <t>Quinto</t>
  </si>
  <si>
    <t>Sexto</t>
  </si>
  <si>
    <t>Séptimo</t>
  </si>
  <si>
    <t>Octavo</t>
  </si>
  <si>
    <t>Noveno</t>
  </si>
  <si>
    <t>Décimo</t>
  </si>
  <si>
    <t>Once</t>
  </si>
  <si>
    <t>Territorio</t>
  </si>
  <si>
    <t>SPSS</t>
  </si>
  <si>
    <t>D1</t>
  </si>
  <si>
    <t>D1.1</t>
  </si>
  <si>
    <t>D2</t>
  </si>
  <si>
    <t>D2.1</t>
  </si>
  <si>
    <t>D3</t>
  </si>
  <si>
    <t>D3.1</t>
  </si>
  <si>
    <t>D4</t>
  </si>
  <si>
    <t>D4.1</t>
  </si>
  <si>
    <t>D5</t>
  </si>
  <si>
    <t>D6</t>
  </si>
  <si>
    <t>Antioquia</t>
  </si>
  <si>
    <t>05000</t>
  </si>
  <si>
    <t>Depto._Antioquia</t>
  </si>
  <si>
    <t>05</t>
  </si>
  <si>
    <t>1.5</t>
  </si>
  <si>
    <t>Región_Eje_Cafetero_y_Antioquia__</t>
  </si>
  <si>
    <t>ETC Departamental</t>
  </si>
  <si>
    <t>Entidad Territorial Certificada</t>
  </si>
  <si>
    <t>Medellín</t>
  </si>
  <si>
    <t>05001</t>
  </si>
  <si>
    <t>Municipio Certificado</t>
  </si>
  <si>
    <t>Apartadó</t>
  </si>
  <si>
    <t>05045</t>
  </si>
  <si>
    <t>Bello</t>
  </si>
  <si>
    <t>05088</t>
  </si>
  <si>
    <t>Envigado</t>
  </si>
  <si>
    <t>05266</t>
  </si>
  <si>
    <t>Itagüí</t>
  </si>
  <si>
    <t>05360</t>
  </si>
  <si>
    <t>Rionegro</t>
  </si>
  <si>
    <t>05615</t>
  </si>
  <si>
    <t>Sabaneta</t>
  </si>
  <si>
    <t>05631</t>
  </si>
  <si>
    <t>Turbo</t>
  </si>
  <si>
    <t>05837</t>
  </si>
  <si>
    <t>Atlántico</t>
  </si>
  <si>
    <t>08000</t>
  </si>
  <si>
    <t>Depto._Atlántico</t>
  </si>
  <si>
    <t>08</t>
  </si>
  <si>
    <t>1.1</t>
  </si>
  <si>
    <t>Región_Caribe</t>
  </si>
  <si>
    <t>Barranquilla</t>
  </si>
  <si>
    <t>08001</t>
  </si>
  <si>
    <t>Malambo</t>
  </si>
  <si>
    <t>08433</t>
  </si>
  <si>
    <t>Soledad</t>
  </si>
  <si>
    <t>08758</t>
  </si>
  <si>
    <t>Bogotá D.C.</t>
  </si>
  <si>
    <t>11001</t>
  </si>
  <si>
    <t>Bogotá_D.C.</t>
  </si>
  <si>
    <t>11</t>
  </si>
  <si>
    <t>1.6</t>
  </si>
  <si>
    <t>Región_Centro_Oriente</t>
  </si>
  <si>
    <t>Bolívar</t>
  </si>
  <si>
    <t>13000</t>
  </si>
  <si>
    <t>Depto._Bolívar</t>
  </si>
  <si>
    <t>13</t>
  </si>
  <si>
    <t>Cartagena</t>
  </si>
  <si>
    <t>Magangué</t>
  </si>
  <si>
    <t>Boyacá</t>
  </si>
  <si>
    <t>15000</t>
  </si>
  <si>
    <t>Depto._Boyacá</t>
  </si>
  <si>
    <t>15</t>
  </si>
  <si>
    <t>Tunja</t>
  </si>
  <si>
    <t>Duitama</t>
  </si>
  <si>
    <t>Sogamoso</t>
  </si>
  <si>
    <t>Caldas</t>
  </si>
  <si>
    <t>17000</t>
  </si>
  <si>
    <t>Depto._Caldas</t>
  </si>
  <si>
    <t>17</t>
  </si>
  <si>
    <t>Manizales</t>
  </si>
  <si>
    <t>Caquetá</t>
  </si>
  <si>
    <t>18000</t>
  </si>
  <si>
    <t>Depto._Caquetá</t>
  </si>
  <si>
    <t>18</t>
  </si>
  <si>
    <t>1.4</t>
  </si>
  <si>
    <t>Región_Centro_Sur_Amazonía</t>
  </si>
  <si>
    <t>Florencia</t>
  </si>
  <si>
    <t>Cauca</t>
  </si>
  <si>
    <t>19000</t>
  </si>
  <si>
    <t>Depto._Cauca</t>
  </si>
  <si>
    <t>19</t>
  </si>
  <si>
    <t>1.2</t>
  </si>
  <si>
    <t>Región_Pacífico</t>
  </si>
  <si>
    <t>Popayán</t>
  </si>
  <si>
    <t>Cesar</t>
  </si>
  <si>
    <t>20000</t>
  </si>
  <si>
    <t>Depto._Cesar</t>
  </si>
  <si>
    <t>20</t>
  </si>
  <si>
    <t>Valledupar</t>
  </si>
  <si>
    <t>Córdoba</t>
  </si>
  <si>
    <t>23000</t>
  </si>
  <si>
    <t>Depto._Córdoba</t>
  </si>
  <si>
    <t>23</t>
  </si>
  <si>
    <t>Montería</t>
  </si>
  <si>
    <t>Lorica</t>
  </si>
  <si>
    <t>Sahagún</t>
  </si>
  <si>
    <t>Cundinamarca</t>
  </si>
  <si>
    <t>25000</t>
  </si>
  <si>
    <t>Depto._Cundinamarca</t>
  </si>
  <si>
    <t>25</t>
  </si>
  <si>
    <t>Chía</t>
  </si>
  <si>
    <t>Facatativá</t>
  </si>
  <si>
    <t>Fusagasugá</t>
  </si>
  <si>
    <t>Funza</t>
  </si>
  <si>
    <t>25286</t>
  </si>
  <si>
    <t>Girardot</t>
  </si>
  <si>
    <t>Mosquera</t>
  </si>
  <si>
    <t>Soacha</t>
  </si>
  <si>
    <t>Zipaquirá</t>
  </si>
  <si>
    <t>Chocó</t>
  </si>
  <si>
    <t>27000</t>
  </si>
  <si>
    <t>Depto._Chocó</t>
  </si>
  <si>
    <t>27</t>
  </si>
  <si>
    <t>Quibdó</t>
  </si>
  <si>
    <t>Huila</t>
  </si>
  <si>
    <t>41000</t>
  </si>
  <si>
    <t>Depto._Huila</t>
  </si>
  <si>
    <t>41</t>
  </si>
  <si>
    <t>Neiva</t>
  </si>
  <si>
    <t>Pitalito</t>
  </si>
  <si>
    <t>La Guajira</t>
  </si>
  <si>
    <t>44000</t>
  </si>
  <si>
    <t>Depto._La_Guajira</t>
  </si>
  <si>
    <t>44</t>
  </si>
  <si>
    <t>Riohacha</t>
  </si>
  <si>
    <t>Maicao</t>
  </si>
  <si>
    <t>Uribia</t>
  </si>
  <si>
    <t>Magdalena</t>
  </si>
  <si>
    <t>47000</t>
  </si>
  <si>
    <t>Depto._Magdalena</t>
  </si>
  <si>
    <t>47</t>
  </si>
  <si>
    <t>Santa Marta</t>
  </si>
  <si>
    <t>Ciénaga</t>
  </si>
  <si>
    <t>Meta</t>
  </si>
  <si>
    <t>50000</t>
  </si>
  <si>
    <t>Depto._Meta</t>
  </si>
  <si>
    <t>50</t>
  </si>
  <si>
    <t>1.3</t>
  </si>
  <si>
    <t>Región_Llanos</t>
  </si>
  <si>
    <t>Villavicencio</t>
  </si>
  <si>
    <t>Nariño</t>
  </si>
  <si>
    <t>52000</t>
  </si>
  <si>
    <t>Depto._Nariño</t>
  </si>
  <si>
    <t>52</t>
  </si>
  <si>
    <t>Pasto</t>
  </si>
  <si>
    <t>Ipiales</t>
  </si>
  <si>
    <t>Tumaco</t>
  </si>
  <si>
    <t>Norte de Santander</t>
  </si>
  <si>
    <t>54000</t>
  </si>
  <si>
    <t>Depto._Norte_de_Santander</t>
  </si>
  <si>
    <t>54</t>
  </si>
  <si>
    <t>Cúcuta</t>
  </si>
  <si>
    <t>Quindío</t>
  </si>
  <si>
    <t>63000</t>
  </si>
  <si>
    <t>Depto._Quindío</t>
  </si>
  <si>
    <t>63</t>
  </si>
  <si>
    <t>Armenia</t>
  </si>
  <si>
    <t>Risaralda</t>
  </si>
  <si>
    <t>66000</t>
  </si>
  <si>
    <t>Depto._Risaralda</t>
  </si>
  <si>
    <t>66</t>
  </si>
  <si>
    <t>Pereira</t>
  </si>
  <si>
    <t>Dosquebradas</t>
  </si>
  <si>
    <t>Santander</t>
  </si>
  <si>
    <t>68000</t>
  </si>
  <si>
    <t>Depto._Santander</t>
  </si>
  <si>
    <t>68</t>
  </si>
  <si>
    <t>Bucaramanga</t>
  </si>
  <si>
    <t>Barrancabermeja</t>
  </si>
  <si>
    <t>Floridablanca</t>
  </si>
  <si>
    <t>Girón</t>
  </si>
  <si>
    <t>Piedecuesta</t>
  </si>
  <si>
    <t>Sucre</t>
  </si>
  <si>
    <t>70000</t>
  </si>
  <si>
    <t>Depto._Sucre</t>
  </si>
  <si>
    <t>70</t>
  </si>
  <si>
    <t>Sincelejo</t>
  </si>
  <si>
    <t>Tolima</t>
  </si>
  <si>
    <t>73000</t>
  </si>
  <si>
    <t>Depto._Tolima</t>
  </si>
  <si>
    <t>73</t>
  </si>
  <si>
    <t>Ibagué</t>
  </si>
  <si>
    <t>Valle del Cauca</t>
  </si>
  <si>
    <t>76000</t>
  </si>
  <si>
    <t>Depto._Valle_del_Cauca</t>
  </si>
  <si>
    <t>76</t>
  </si>
  <si>
    <t>Cali</t>
  </si>
  <si>
    <t>Buenaventura</t>
  </si>
  <si>
    <t>Guadalajara de Buga</t>
  </si>
  <si>
    <t>Cartago</t>
  </si>
  <si>
    <t>Jamundí</t>
  </si>
  <si>
    <t>Palmira</t>
  </si>
  <si>
    <t>Tuluá</t>
  </si>
  <si>
    <t>Yumbo</t>
  </si>
  <si>
    <t>76892</t>
  </si>
  <si>
    <t>Arauca</t>
  </si>
  <si>
    <t>81000</t>
  </si>
  <si>
    <t>Depto._Arauca</t>
  </si>
  <si>
    <t>81</t>
  </si>
  <si>
    <t>Casanare</t>
  </si>
  <si>
    <t>85000</t>
  </si>
  <si>
    <t>Depto._Casanare</t>
  </si>
  <si>
    <t>85</t>
  </si>
  <si>
    <t>Yopal</t>
  </si>
  <si>
    <t>Putumayo</t>
  </si>
  <si>
    <t>86000</t>
  </si>
  <si>
    <t>Depto._Putumayo</t>
  </si>
  <si>
    <t>86</t>
  </si>
  <si>
    <t>San Andrés y Providencia</t>
  </si>
  <si>
    <t>88000</t>
  </si>
  <si>
    <t>Depto._San_Andrés_y_Providencia</t>
  </si>
  <si>
    <t>88</t>
  </si>
  <si>
    <t>Amazonas</t>
  </si>
  <si>
    <t>91000</t>
  </si>
  <si>
    <t>Depto._Amazonas</t>
  </si>
  <si>
    <t>91</t>
  </si>
  <si>
    <t>Guainía</t>
  </si>
  <si>
    <t>94000</t>
  </si>
  <si>
    <t>Depto._Guainía</t>
  </si>
  <si>
    <t>94</t>
  </si>
  <si>
    <t>Guaviare</t>
  </si>
  <si>
    <t>95000</t>
  </si>
  <si>
    <t>Depto._Guaviare</t>
  </si>
  <si>
    <t>95</t>
  </si>
  <si>
    <t>Vaupés</t>
  </si>
  <si>
    <t>97000</t>
  </si>
  <si>
    <t>Depto._Vaupés</t>
  </si>
  <si>
    <t>97</t>
  </si>
  <si>
    <t>Vichada</t>
  </si>
  <si>
    <t>99000</t>
  </si>
  <si>
    <t>Depto._Vichada</t>
  </si>
  <si>
    <t>99</t>
  </si>
  <si>
    <t>Santa_Marta</t>
  </si>
  <si>
    <t>Guadalajara_de_Buga</t>
  </si>
  <si>
    <t>La_Guajira</t>
  </si>
  <si>
    <t>Norte_de_Santander</t>
  </si>
  <si>
    <t>Valle_del_Cauca</t>
  </si>
  <si>
    <t>San_Andrés_y_Providencia</t>
  </si>
  <si>
    <t>Paso 2. Datos del área y grado</t>
  </si>
  <si>
    <t>Registre el área y grado del cual se realizará la identificación de aprendizajes.</t>
  </si>
  <si>
    <t>N</t>
  </si>
  <si>
    <t>Recomendaciones</t>
  </si>
  <si>
    <t>Registre los datos del Establecimiento Educativo.</t>
  </si>
  <si>
    <t>Desempeño</t>
  </si>
  <si>
    <t>Alto</t>
  </si>
  <si>
    <t>Básico</t>
  </si>
  <si>
    <t>Bajo</t>
  </si>
  <si>
    <t>Superior</t>
  </si>
  <si>
    <t>Ejemplo de desempeños</t>
  </si>
  <si>
    <r>
      <rPr>
        <b/>
        <sz val="11"/>
        <color theme="1"/>
        <rFont val="Arial"/>
        <family val="2"/>
      </rPr>
      <t>Superior</t>
    </r>
    <r>
      <rPr>
        <sz val="11"/>
        <color theme="1"/>
        <rFont val="Arial"/>
        <family val="2"/>
      </rPr>
      <t>:</t>
    </r>
    <r>
      <rPr>
        <b/>
        <sz val="11"/>
        <color theme="1"/>
        <rFont val="Arial"/>
        <family val="2"/>
      </rPr>
      <t xml:space="preserve"> </t>
    </r>
    <r>
      <rPr>
        <sz val="11"/>
        <color theme="1"/>
        <rFont val="Arial"/>
        <family val="2"/>
      </rPr>
      <t xml:space="preserve">desempeño en el cual los estudiantes avanzaron más de lo esperado.
</t>
    </r>
    <r>
      <rPr>
        <b/>
        <sz val="11"/>
        <color theme="1"/>
        <rFont val="Arial"/>
        <family val="2"/>
      </rPr>
      <t>Alto</t>
    </r>
    <r>
      <rPr>
        <sz val="11"/>
        <color theme="1"/>
        <rFont val="Arial"/>
        <family val="2"/>
      </rPr>
      <t xml:space="preserve">: desempeño satisfactorio ante las evidencias recolectadas.
</t>
    </r>
    <r>
      <rPr>
        <b/>
        <sz val="11"/>
        <color theme="1"/>
        <rFont val="Arial"/>
        <family val="2"/>
      </rPr>
      <t>Básico</t>
    </r>
    <r>
      <rPr>
        <sz val="11"/>
        <color theme="1"/>
        <rFont val="Arial"/>
        <family val="2"/>
      </rPr>
      <t xml:space="preserve">: desempeño desarrollado, pero las evidencias muestran un nivel alcanzado con necesidad de fortalecer.
</t>
    </r>
    <r>
      <rPr>
        <b/>
        <sz val="11"/>
        <color theme="1"/>
        <rFont val="Arial"/>
        <family val="2"/>
      </rPr>
      <t>Bajo</t>
    </r>
    <r>
      <rPr>
        <sz val="11"/>
        <color theme="1"/>
        <rFont val="Arial"/>
        <family val="2"/>
      </rPr>
      <t>: desempeño no trabajado o que no pudo recoger evidencias.</t>
    </r>
  </si>
  <si>
    <t>Paso 3. Aprendizajes</t>
  </si>
  <si>
    <t>Registre los aprendizajes que desde la propuesta curricular del Establecimiento Educativo se planearon al inicio del año escolar para el área y grado.</t>
  </si>
  <si>
    <t>Paso 4. Estado de Aprendizajes</t>
  </si>
  <si>
    <t>En la columna Estado, seleccione si el aprendizaje fue Trabajado o No trabajado.</t>
  </si>
  <si>
    <t>Aprendizajes</t>
  </si>
  <si>
    <t>Paso 5.  Identificación de aprendizajes a fortalecer</t>
  </si>
  <si>
    <t xml:space="preserve">En la columna Desempeño, seleccione superior, alto, básico o bajo según lo alcanzado en la generalidad de los estudiantes frente al aprendizaje trabajado.
</t>
  </si>
  <si>
    <t>Registre el área y grado sobre los cuales se realizará la identificación de aprendizajes.</t>
  </si>
  <si>
    <t>Docente:</t>
  </si>
  <si>
    <t>Grado:</t>
  </si>
  <si>
    <t>Curso:</t>
  </si>
  <si>
    <t>Paso 3.1. Identificar</t>
  </si>
  <si>
    <t xml:space="preserve">Con base en el paso 5 del Anexo 1, seleccione los aprendizajes a fortalecer: </t>
  </si>
  <si>
    <t>Aprendizajes a fortalecer</t>
  </si>
  <si>
    <t>Paso 3.2. Armonizar</t>
  </si>
  <si>
    <t xml:space="preserve">Relación de los aprendizajes a fortalecer a la luz de los referentes de calidad y los principios institucionales:
 </t>
  </si>
  <si>
    <t>Referentes de calidad y principios institucionales asociados</t>
  </si>
  <si>
    <t>Paso 3.3. Analizar</t>
  </si>
  <si>
    <t>Recursos educativos y enfoques pedagógicos a emplear para fortalecer aprendizajes priorizados según el contexto, necesidades, fortalezas, rezagos y potencialidades identificadas:</t>
  </si>
  <si>
    <t>Recursos que apoyan el fortalecimiento de los aprendizajes</t>
  </si>
  <si>
    <t>Paso 3.3. Diseñar</t>
  </si>
  <si>
    <t>Estrategias didácticas que fomenten el uso de recursos y que conlleven el fortalecimiento de los aprendizajes:</t>
  </si>
  <si>
    <t>Estrategias didácticas a utilizar</t>
  </si>
  <si>
    <t>¿Cuándo se van a utilizar?</t>
  </si>
  <si>
    <t>Paso 3.4. Monitoreo</t>
  </si>
  <si>
    <t>Avance del desarrollo de los aprendizajes a fortalecer:</t>
  </si>
  <si>
    <t>Estrategias de evaluación</t>
  </si>
  <si>
    <t>¿Cuándo se van a implementar?</t>
  </si>
  <si>
    <t>Hoja 2. Plan de Fortalecimiento Académico</t>
  </si>
  <si>
    <t>Hoja 1. Instrumento para identificar el estado de los aprendizajes</t>
  </si>
  <si>
    <t>Matemáticas</t>
  </si>
  <si>
    <t>Competencias Comunicativas en Lenguaje Lectura</t>
  </si>
  <si>
    <t>Ciencias Naturales y Educación Ambiental</t>
  </si>
  <si>
    <t>Y. Lozano</t>
  </si>
  <si>
    <t>Gimnasio Campestre Comfaoriente</t>
  </si>
  <si>
    <t>Villa del Rosario</t>
  </si>
  <si>
    <t>Nutrición y respiración</t>
  </si>
  <si>
    <t>Metabolismo y osmorregulación</t>
  </si>
  <si>
    <t xml:space="preserve">Circulación en los seres vivos </t>
  </si>
  <si>
    <t>Ecosistemas</t>
  </si>
  <si>
    <t>Estructura de la materia</t>
  </si>
  <si>
    <t>Teorías atómicas y radiactividad</t>
  </si>
  <si>
    <t xml:space="preserve">La tabla períodica </t>
  </si>
  <si>
    <t>Enlaces químicos</t>
  </si>
  <si>
    <t>Mecánica clásica</t>
  </si>
  <si>
    <t>Cinemática</t>
  </si>
  <si>
    <t>Dinámica</t>
  </si>
  <si>
    <t>Trabajo energía y potencia</t>
  </si>
  <si>
    <t>En las pruebas evaluar para avanzar no fueron evaluadas las siguientes temáticas:teorias atomicas, tabla periodica, enlaces químicos.</t>
  </si>
  <si>
    <t>Septimo</t>
  </si>
  <si>
    <t xml:space="preserve">Metabolismo y osmoregulación </t>
  </si>
  <si>
    <t xml:space="preserve">Nutrición y respiración </t>
  </si>
  <si>
    <t xml:space="preserve">Diseño y realizo experimentos y verifico el efecto de modificar diversas variables para dar respuesta a preguntas  </t>
  </si>
  <si>
    <t xml:space="preserve">El sistema educativo actual considera de gran importancia la implementación de recursos didácticos dentro del aula como herramienta de apoyo del docente, ya que los mismos facilitan las condiciones necesarias para que el estudiante pueda llevar a cabo las actividades programadas. </t>
  </si>
  <si>
    <t>Material de apoyo,libro,trabajos grupal, exposiciones</t>
  </si>
  <si>
    <t>Se van a realizar deacuerdo con la secuencias de la temática del año</t>
  </si>
  <si>
    <t xml:space="preserve">lluvia de ideas, cuestionario, exposiciones,evaluación escrita.  </t>
  </si>
  <si>
    <t>GIMNASIO CAMPESTRE COMFAORIENTE</t>
  </si>
  <si>
    <t>Cucuta</t>
  </si>
  <si>
    <t>CIENCIAS NATURALES Y MEDIO AMBIENTAL</t>
  </si>
  <si>
    <t>Nutricion en los sere vivos</t>
  </si>
  <si>
    <t>Funcion de los seres vivos</t>
  </si>
  <si>
    <t>Ecosistmas</t>
  </si>
  <si>
    <t>La materia</t>
  </si>
  <si>
    <t>Ciencias naturales y educacion ambiental</t>
  </si>
  <si>
    <t>Blanca Esther Fuentes Rico</t>
  </si>
  <si>
    <t>Clasifica los seres vivos en divesos grupos taxonomicos (plantas,animales, microorganismos)</t>
  </si>
  <si>
    <t xml:space="preserve">Como docente de la institucion los recursos son indispensables para el fortalecimiento del proceso en el educando: material audivisual,soportes físicos,medios didacticos informaticos. </t>
  </si>
  <si>
    <t>Libros, talleres, carteleres, folletos, maquetas, mapas conceptuales, sopa de letras, fichas, diapositivas.</t>
  </si>
  <si>
    <t>Se realizan de manera secuencial teniendo en cuenta los ejes tematicos del grado.</t>
  </si>
  <si>
    <t>Evaluaciòn oral y  escrita, exposiciones</t>
  </si>
  <si>
    <t>Se realizaran despes de cada tematica vista.</t>
  </si>
  <si>
    <t>I.E. GIMNASIO CAMPESTRE COMFAORIENTE</t>
  </si>
  <si>
    <t>CÚCUTA</t>
  </si>
  <si>
    <t>MATEMÁTICAS</t>
  </si>
  <si>
    <t>Conjuntos de números en R</t>
  </si>
  <si>
    <t>Conjunto R^3</t>
  </si>
  <si>
    <t>Estadistica Bidemensional</t>
  </si>
  <si>
    <t>Limites y sucesiones</t>
  </si>
  <si>
    <t>Distancias</t>
  </si>
  <si>
    <t>Probabilidad</t>
  </si>
  <si>
    <t>Derivada</t>
  </si>
  <si>
    <t>Superficie conicas</t>
  </si>
  <si>
    <t>Distribucion de probabilidad</t>
  </si>
  <si>
    <t>Integrales</t>
  </si>
  <si>
    <t>Solidos de Revolución</t>
  </si>
  <si>
    <t>Distribucion de probabilidades</t>
  </si>
  <si>
    <t>Se recomienda el planteamiento en las futuras pruebas de situaciones evaluativas referente a la tematica de integrales .</t>
  </si>
  <si>
    <t>NORTE DE SANTANDER</t>
  </si>
  <si>
    <t>CHAREN VERA</t>
  </si>
  <si>
    <t>ONCE</t>
  </si>
  <si>
    <t>Conjuntos de números en R.</t>
  </si>
  <si>
    <t>Derivadas.</t>
  </si>
  <si>
    <t>Estadistica Bidemensional.</t>
  </si>
  <si>
    <t>Comparo y contrasto las propiedades de los números (naturales, enteros, racionales y reales) y las de sus relaicones y operaciones para construir manejar y utilizar apropiadamente los distintos sistemas nuemricos.</t>
  </si>
  <si>
    <t>Interpreto la nocion de derivada como razon de cambio y como valor de la pendiente de la tangente a una curva y desarrollo métodos para hallar las derivadas de algunas funciones basicas en contextos matemáticos y no matemáticos.</t>
  </si>
  <si>
    <t xml:space="preserve">Uso compresivamente algunas medidas de centralización, localización, dispersión y correlación (percentiles, cuartiles, centralidad, distancia, rango, varianza, covarianza y centralidad). </t>
  </si>
  <si>
    <t>libros, clanedarios matemáticos, periodico escolar</t>
  </si>
  <si>
    <t>recursos audiovisuales, guias.</t>
  </si>
  <si>
    <t>software matemáticos.</t>
  </si>
  <si>
    <t>Interpretación del uso de las operaciones basicas para textos de información real.</t>
  </si>
  <si>
    <t>Según el orden estipulado en el plan de asignatura de la I.E.</t>
  </si>
  <si>
    <t>Manejo de diferentes software inetractivos de matemáticas que reunen dinamicamente la practica del aprendizaje a fortalecer.</t>
  </si>
  <si>
    <t>Estudio teorico  y practico de la tematica a partir del analisis de información proveniente de las pginas del DANE.</t>
  </si>
  <si>
    <t>Oral, escrito, exposiciones, entrevista y foto matemáticas</t>
  </si>
  <si>
    <t>Una vez socializada cada una de las tematicas correspondiente.</t>
  </si>
  <si>
    <t xml:space="preserve">Se recomienda el planteamiento de situaciones evaluativas referente a la tematica de matrices y tecnicas de conteo las cuales estan inmersas respectivamente en los pensamiento númerico, metrico y aleatorio. </t>
  </si>
  <si>
    <t>PROBABILIDAD Y MEDIDAS DE CENTRALIZACIÓN</t>
  </si>
  <si>
    <t>VECTORES</t>
  </si>
  <si>
    <t>MATRICES</t>
  </si>
  <si>
    <t>EXPERIMENTO TECNICAS DE CONTEO</t>
  </si>
  <si>
    <t>CONICAS</t>
  </si>
  <si>
    <t>IDENTIDADES Y ECUACIONES TRIGONOMETRICAS</t>
  </si>
  <si>
    <t>DEPENDENCIA ESTADISTICA</t>
  </si>
  <si>
    <t>RAZONES TRIGONOMETRICAS Y ANGULOS</t>
  </si>
  <si>
    <t>FUNCIONES</t>
  </si>
  <si>
    <t>VARIABLE CUALITATIVA Y CUANTITATIVA</t>
  </si>
  <si>
    <t>SEGMENTOS DE RECTA</t>
  </si>
  <si>
    <t>CONJUNTOS NUMÉRICOS</t>
  </si>
  <si>
    <t>Norte_De_Santander</t>
  </si>
  <si>
    <t>10°</t>
  </si>
  <si>
    <t>SEGMENTO DE RECTA</t>
  </si>
  <si>
    <t>Estableco relaciones y diferencias entre diferentes notaciones de números relaes para decidir sobre su uso en una situacion dada.</t>
  </si>
  <si>
    <t>Uso argumentos geometricos para resolver y formular problemas en contextos matemáticos y en otras ciencias.</t>
  </si>
  <si>
    <t>Analizo las relaciones y propiedades entre las expresiones algebraicas y las graficas de funciones polinomicas y racionales y de sus derivadas.</t>
  </si>
  <si>
    <t>Instrumentos geometricos, software matemáticos.</t>
  </si>
  <si>
    <t xml:space="preserve">pizarron, guias </t>
  </si>
  <si>
    <t>Estudio de los conceptos basicos de manera textual y practica a partir de instrumentos geometricos y material moldeable.</t>
  </si>
  <si>
    <t>Practica de los sistemas de representaciones externas (natural, abstracto, grafico, tabular) para la contrucción del lenguaje del aprendizaje a fortalecer.</t>
  </si>
  <si>
    <t>Intitucion Educativa Gimnasio Campestre confaoriente</t>
  </si>
  <si>
    <t>Problemas que involucran adicion de nemeros de hasta 5 y 6 cifras</t>
  </si>
  <si>
    <t>Conceptos de capacidad y volumen</t>
  </si>
  <si>
    <t>cion e interpretacion de datos (tabla de frecuencias)</t>
  </si>
  <si>
    <t>Problemas que involucran multiplicaciones</t>
  </si>
  <si>
    <t>Conceptos de medidad, intrumentos de medicion de longitud y distancia</t>
  </si>
  <si>
    <t>situaciones aleatorias</t>
  </si>
  <si>
    <t>identificar figuras geometricas planas irregulares</t>
  </si>
  <si>
    <t>Conceptos de capacidady volumen</t>
  </si>
  <si>
    <t>Problemas que involucran voluman, capacidad, longitud, area, peso, duracion.</t>
  </si>
  <si>
    <t>Conceptos de ampliar</t>
  </si>
  <si>
    <t>Conceptos de ampliacion</t>
  </si>
  <si>
    <t>Reconozco congruencia y semejanza entre figuras</t>
  </si>
  <si>
    <t>Realizacion de actividades de interpretacion entrefiguaras geometricas según su tamaño</t>
  </si>
  <si>
    <t>Según en el orden estipulado en el plan de asignatura</t>
  </si>
  <si>
    <t>talleres individuales grupales, evaluaciones</t>
  </si>
  <si>
    <t>Una vez han socializado cada uno de los temas</t>
  </si>
  <si>
    <t>Libros, calendario matematico, Instrumentos geometricos,videos tutoriales, guias, software matematico</t>
  </si>
  <si>
    <t>J. Canonigo</t>
  </si>
  <si>
    <t>Numeros reales</t>
  </si>
  <si>
    <t>Unidades de medida y rectas</t>
  </si>
  <si>
    <t>Poblacion y muestra</t>
  </si>
  <si>
    <t>Numeros racionales</t>
  </si>
  <si>
    <t>Geometria plana y del espacio</t>
  </si>
  <si>
    <t>Datos no agrupados</t>
  </si>
  <si>
    <t>Numeros Decimales</t>
  </si>
  <si>
    <t>Cuerpos geometricos y movimientos en el plano</t>
  </si>
  <si>
    <t>Datos agrupados</t>
  </si>
  <si>
    <t>Proporcionalidad</t>
  </si>
  <si>
    <t>Semejanza</t>
  </si>
  <si>
    <t>Proyecto</t>
  </si>
  <si>
    <t>Gabriel Sepulveda</t>
  </si>
  <si>
    <t>Numeros decimales</t>
  </si>
  <si>
    <t>Resuelvo y formulo problemas que requieren tecnicas de estimacion</t>
  </si>
  <si>
    <t>Formulo y resuelvo problemas en situaciones aditivas y multiplicacion,  en diferentes contextos y dominios numericos</t>
  </si>
  <si>
    <t>Resuelvo y formulo problemas en contextos de medida</t>
  </si>
  <si>
    <t>Comparo e interpreto datos provenientes de diversas fuentes</t>
  </si>
  <si>
    <t>Libros, calendario matematico</t>
  </si>
  <si>
    <t>Intrumentos geometricos</t>
  </si>
  <si>
    <t>Software matematico</t>
  </si>
  <si>
    <t>Videos tutoriales y guias.</t>
  </si>
  <si>
    <t xml:space="preserve">realizacion de actividades de interpretacion de problemas que </t>
  </si>
  <si>
    <t>Según en el ordena estipulado en el plan de asignatura</t>
  </si>
  <si>
    <t>realizacion de cuadros para interpretacion de los datos</t>
  </si>
  <si>
    <t>Talles individuales, grupales, evaluaciones escritas y orales, exposiciones</t>
  </si>
  <si>
    <t>Una vez se han socializado cada una de las tematicas</t>
  </si>
  <si>
    <t>Conjuntos numericos</t>
  </si>
  <si>
    <t>Poligono, circunferencia, circulo y medidas de longitud</t>
  </si>
  <si>
    <t>Frecuencia absoluta y relativa</t>
  </si>
  <si>
    <t>Divisiones simetricas, casos de factorizacion</t>
  </si>
  <si>
    <t>Congruencias, semejanza y areas en regiones sombreadas</t>
  </si>
  <si>
    <t>Graficas de barras y circulares</t>
  </si>
  <si>
    <t>Fracciones algebraicas</t>
  </si>
  <si>
    <t>Cuerpos geometricos</t>
  </si>
  <si>
    <t>Varianza y covarianza</t>
  </si>
  <si>
    <t>Desigualdades y ecuaciones</t>
  </si>
  <si>
    <t>Movimiento en el plano y unidades de tiempo</t>
  </si>
  <si>
    <t>Combinaciones y permutaciones</t>
  </si>
  <si>
    <t>El planteamiento de situaciones evaluativas referentes a casos de factorizacion y varianza y covarianza</t>
  </si>
  <si>
    <t>Claudia Galvis</t>
  </si>
  <si>
    <t>Modelos de situaciones de variacion con funciones polinomicas</t>
  </si>
  <si>
    <t>Libros, calendario matematico, softwere matematico videos guias</t>
  </si>
  <si>
    <t>Realizacion de actividades de interpretacion y desarrollo de los problemas</t>
  </si>
  <si>
    <t>Según el orden estipulado en el plan de asignatura</t>
  </si>
  <si>
    <t>Una vez han socializado cada una de las tematicas</t>
  </si>
  <si>
    <t>Areas de cuerpos</t>
  </si>
  <si>
    <t>Tablas de graficas</t>
  </si>
  <si>
    <t>Sistemas de ecuaciones</t>
  </si>
  <si>
    <t>Semejanza y volumen de cuerpos geometricos</t>
  </si>
  <si>
    <t>Tabla de graficas estadistica</t>
  </si>
  <si>
    <t>Numeros complejos y funciones</t>
  </si>
  <si>
    <t>Areas de cuerpos geometricos</t>
  </si>
  <si>
    <t>Tecnicas de conteo combinaciones y permutaciones</t>
  </si>
  <si>
    <t>Circulo y circunferencia</t>
  </si>
  <si>
    <t>Frecuencias relativas y probabilidad</t>
  </si>
  <si>
    <t>Jorge Latorre</t>
  </si>
  <si>
    <t>Tecnicas de conteo permutaciones y combinaciones</t>
  </si>
  <si>
    <t>Interpreto analitica y criticamente informacion estadistica proveniente de diversa fuentes (prensa, revistas, television, experimentos, consultas, entrevistas)</t>
  </si>
  <si>
    <t>Libros, calendario matematico, Sofwere matematico, video tutoriales y guias</t>
  </si>
  <si>
    <t>Realiza actividades de analisis interpretacion de problesmas</t>
  </si>
  <si>
    <t>Según en el orden estipulado de los planes de asignatuara</t>
  </si>
  <si>
    <t>Unas vez se han socializado cada una de las tematicas</t>
  </si>
  <si>
    <t>Numeros naturales y conjuntos</t>
  </si>
  <si>
    <t>Rectas, logitud y poligonos</t>
  </si>
  <si>
    <t>Tablas de frecuencias</t>
  </si>
  <si>
    <t>Numeros naturalues</t>
  </si>
  <si>
    <t>Areas y superficies</t>
  </si>
  <si>
    <t>Graficas estadisticas</t>
  </si>
  <si>
    <t>Numeros enteros</t>
  </si>
  <si>
    <t>Plano carteciano</t>
  </si>
  <si>
    <t>Diagrmas circulares y tablas de proporcionalidad</t>
  </si>
  <si>
    <t>Probabilidad y espacios muestrales</t>
  </si>
  <si>
    <t>Numeros enteros.</t>
  </si>
  <si>
    <t>Gimnasi Campestr Comfaoriente</t>
  </si>
  <si>
    <t>Literatura: Género Narrativo, Personajes, lugares, tiempo en la narración (situación inicial, nudo o desenlace, situación final) La descripción en la narración- Cuento y fábula. : Género Narrativo: La fábula, El cuento, La leyenda, El mito. La poesía, características de un poema, verso, estrofa y rima, las coplas, refranes, adivinanzas, el caligrama de poemas, la metáfora.  Rima asonante y rima consonante.El teatro, Recursos escénicos, El lenguaje teatral, El guion teatral</t>
  </si>
  <si>
    <t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t>
  </si>
  <si>
    <t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t>
  </si>
  <si>
    <t xml:space="preserve">Ortografía: Uso de la mayúscula, Uso de m antes de p y b, Signos de puntuación: (el punto, la coma y el punto), Palabras que terminen en –illo, illa. Separación silábica, Guion menor, guion mayor. Diptongo y triptongo, Hiato, Uso de la h. Acentuación de palabras, Marcación de la tilde en palabras agudas, graves y esdrújulas. Uso de c en palabras que terminan en –ción. Uso de cc y sc, Palabras con gue y gui y güe – güi
</t>
  </si>
  <si>
    <t>Ortografía: Uso de la mayúscula, Uso de m anOrtografía: Uso de la mayúscula, Uso de m antes de p y b, Signos de puntuación: (el punto, la coma y el punto), Palabras que terminen en –illo, illa. Separación silábica, Guion menor, guion mayor. Diptongo y triptongo, Hiato, Uso de la h. Acentuación de palabras, Marcación de la tilde en palabras agudas, graves y esdrújulas. Uso de c en palabras que terminan en –ción. Uso de cc y sc, Palabras con gue y gui y güe – güites de p y b, Signos de puntuación: (el  la coma y el punto), Palabras que terminen en –illo, illa. Separación silábica, Guion menor, guion mayor. Diptongo y triptongo, Hiato, Uso de la h. Acentuación de palabras, Marcación de la tilde en palabras agudas, graves y esdrújulas. Uso de c en palabras que terminan en –ción. Uso de cc y sc, Palabras con gue y gui y güe – güi</t>
  </si>
  <si>
    <t xml:space="preserve">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
</t>
  </si>
  <si>
    <t xml:space="preserve">Textos informativos: Recetas de cocina y recetas médicas. El afiche.La noticia. Avisos clasificados. 
</t>
  </si>
  <si>
    <t>Textos informativos: RecetaTextos informativos: Recetas de cocina y recetas médicas. El afiche.La noticia. Avisos clasificados.s de cocina y recetas médicas.</t>
  </si>
  <si>
    <t xml:space="preserve">Técnicas de estudio: Los esquemas. El resumen. </t>
  </si>
  <si>
    <t>Profundizar la producción oral y escrita en función del escrituario.</t>
  </si>
  <si>
    <t xml:space="preserve">Fortalecer el proyecto lector en función de los niveles lectores.
</t>
  </si>
  <si>
    <t>Angélica García</t>
  </si>
  <si>
    <t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t>
  </si>
  <si>
    <t>Se recomienda el fortalecimieento de la ortografía de los siguientes temas: Diptongo y triptongo, Hiato, Uso de la h. Acentuación de palabras, Marcación de la tilde en palabras agudas, graves y esdrújulas.</t>
  </si>
  <si>
    <t>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t>
  </si>
  <si>
    <t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t>
  </si>
  <si>
    <t>Estándar, derecho básico, plan de área, plan de aula y malla de aprendizaje</t>
  </si>
  <si>
    <t>Estándar, derecho básico,  plan de área, plan de aula y malla de aprendizaje</t>
  </si>
  <si>
    <t>Estándar, derecho básico,  plan de área, plan de aula  y malla de aprendizaje</t>
  </si>
  <si>
    <t>Textos, guía de aprendizaje, obras literarias, centros literarios, técnicas grupales, análisis de textos, plataformas digitales, prensa escrita, concursos ortográficos</t>
  </si>
  <si>
    <t>Análisis y comprensión de diferentes textos, recreación, concurs y deletreo ortográfico</t>
  </si>
  <si>
    <t>En todos los momentos de la clase (de acuerdo al avance observado)</t>
  </si>
  <si>
    <t>Producción oral y escrita, evaluación en los pasos de la guía, autoevaluación y heteroevaluación</t>
  </si>
  <si>
    <t>Una vez socializada cada una de las temáticas.</t>
  </si>
  <si>
    <t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t>
  </si>
  <si>
    <t xml:space="preserve">Semántica: Los prefijos, Los sufijos. Palabras parónimas. Tecnicismo -  la apócope. Palabras polisémicas y palabras homófonas. El párrafo -  clases de párrafos. 
</t>
  </si>
  <si>
    <t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t>
  </si>
  <si>
    <t xml:space="preserve">Ortografía: La mayúscula y el punto. Acentuación de palabras, uso de la coma. Uso de la Y – LL – uso de los puntos. Tilde diacrítica -  uso de la (h) intermedia -  uso de la g y la j. Usos de los puntos suspensivos, punto y coma, guión.
</t>
  </si>
  <si>
    <t xml:space="preserve">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
</t>
  </si>
  <si>
    <t>Técnicas grupales: El debate</t>
  </si>
  <si>
    <t>Textos informativos: El afiche</t>
  </si>
  <si>
    <t xml:space="preserve">
Profundizar la producción oral y escrita en función del escrituario.</t>
  </si>
  <si>
    <t>Fortalecer el proyecto lector en función de los niveles lectores.</t>
  </si>
  <si>
    <t>Karol Valencia</t>
  </si>
  <si>
    <t xml:space="preserve">Semántica: Los prefijos, Los sufijos. Palabras parónimas. Tecnicismo -  la apócope. Palabras polisémicas y palabras homófonas. El párrafo -  clases de párrafos. </t>
  </si>
  <si>
    <t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t>
  </si>
  <si>
    <t>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t>
  </si>
  <si>
    <t>Guía de aprendizaje, plataformas digitales, televisor</t>
  </si>
  <si>
    <t>Análisis y comprensión de diferentes textos, centros literarios basados en obras literarias leídas,recreación, concurso y deletreo ortográfico</t>
  </si>
  <si>
    <t xml:space="preserve">En todos los momentos de la clase (de acuerdo al avance en la temática) </t>
  </si>
  <si>
    <t>En todos los momentos de la clase (de acuerdo al avance en la temática)</t>
  </si>
  <si>
    <t>Producción oral y escrita, evaluación en los pasos  de la guía, autoevaluación y heteroevaluación</t>
  </si>
  <si>
    <t>gimnasio campestre comfaoriente</t>
  </si>
  <si>
    <t>villa del rosario</t>
  </si>
  <si>
    <t>ciencias naturales</t>
  </si>
  <si>
    <t>la materia</t>
  </si>
  <si>
    <t>formulas quimicas, compuestos, estequiometria</t>
  </si>
  <si>
    <t>gases ideales, disoluciones quimicas</t>
  </si>
  <si>
    <t>electroquimica</t>
  </si>
  <si>
    <t>Dinámica y Estática</t>
  </si>
  <si>
    <t>Trabajo y Energía</t>
  </si>
  <si>
    <t xml:space="preserve">Mecánica de fluidos,Termodinámica.
</t>
  </si>
  <si>
    <t>se recomienda en futuras evaluciones o pruebas incluir situaciones donde se incluya situaciones de electroquimica, mecanica de fluidos y termodinamica.</t>
  </si>
  <si>
    <t>Howar jaimes</t>
  </si>
  <si>
    <t>decimo</t>
  </si>
  <si>
    <t>formulas químicas, compuestos, estequiometria</t>
  </si>
  <si>
    <t>gases ideales, disoluciones químicas</t>
  </si>
  <si>
    <t>registro mis observaciones y resutados utilizando esquemas, graficas y tablas</t>
  </si>
  <si>
    <t>verifico el efecto de presion y temperatura en los cambios quimicos</t>
  </si>
  <si>
    <t>modelo matematicamente el movimiento de objetos cotidianos a partir d las fuerzas que actuan sobre ellos</t>
  </si>
  <si>
    <t>guias, talleres, videos tutoriales, exposiciones complementarias</t>
  </si>
  <si>
    <t>ayudas visuales, exposiciones, carteleras y folletos</t>
  </si>
  <si>
    <t>de  acuerdo al desarrollo del plan de asignatura</t>
  </si>
  <si>
    <t>de acuerdo al desarrollo del plan de asignatura</t>
  </si>
  <si>
    <t>quices escritos, orales, bimestrales y exposiciones</t>
  </si>
  <si>
    <t>despues de que se halla desarrollado la tematica y se tenga la certeza que quedo todo claro</t>
  </si>
  <si>
    <t>norte de santander</t>
  </si>
  <si>
    <t>once</t>
  </si>
  <si>
    <t>hidrocarburos</t>
  </si>
  <si>
    <t>macromoléculas</t>
  </si>
  <si>
    <t>Mecánica ondulatoria</t>
  </si>
  <si>
    <t>Electromagnetismo</t>
  </si>
  <si>
    <t>explico la relacion entre la estructura de los atomos y los enlaces que realiza</t>
  </si>
  <si>
    <t>explico la estructura de los atomos a partir de diferentes teorias</t>
  </si>
  <si>
    <t>identifica las formas de energia presentes en un fenomeno fisico y las transformaciones que se dan entre las formas de energia</t>
  </si>
  <si>
    <t>establezco relaciones entre campo gravitacional y electrostatico y entre campo electrico y magnetico</t>
  </si>
  <si>
    <t>guias, talleres, videos tutoriales,sofware de aprendizajes</t>
  </si>
  <si>
    <t>ayudas audiovisuales,exposiciones, folletos</t>
  </si>
  <si>
    <t>espues de que se halla desarrollado la tematica y se tenga la certeza que quedo todo claro</t>
  </si>
  <si>
    <t>funciones oxigenadas</t>
  </si>
  <si>
    <t>funciones nitogenadas, derivados de los acidos carboxilicos</t>
  </si>
  <si>
    <t>macromoleculas</t>
  </si>
  <si>
    <t>MACROMOLECULAS</t>
  </si>
  <si>
    <t>acústica</t>
  </si>
  <si>
    <t>Óptica</t>
  </si>
  <si>
    <t>se recomienda en futuras evaluaciones o pruebas incluir situaciones donde se incluya situaciones de acustica, optica, funciones oxigenadas , nitrogenadas y acidos carboxilicos</t>
  </si>
  <si>
    <t xml:space="preserve">COLEGIO GIMNASIO CAMPESTRE COMFAORIENTE </t>
  </si>
  <si>
    <t>VILLA DEL ROSARIO</t>
  </si>
  <si>
    <t>CIENCIAS SOCIALES</t>
  </si>
  <si>
    <t xml:space="preserve">           </t>
  </si>
  <si>
    <t>La historia una ciencia social</t>
  </si>
  <si>
    <t>La prehistoria</t>
  </si>
  <si>
    <t>Economia de la prehistoria</t>
  </si>
  <si>
    <t xml:space="preserve">Edad antigua </t>
  </si>
  <si>
    <t>Edad media</t>
  </si>
  <si>
    <t>Colombia prehispanica</t>
  </si>
  <si>
    <t>¿Qué es la geografia?</t>
  </si>
  <si>
    <t>la geografia humana</t>
  </si>
  <si>
    <t>el sistema  mundo</t>
  </si>
  <si>
    <t>pensamiento politico social y moderno</t>
  </si>
  <si>
    <t>violencia y conflicto armado en Colombia</t>
  </si>
  <si>
    <t>Revoluciones Hispanoamericanas</t>
  </si>
  <si>
    <t>Ecosistemas Colombianos</t>
  </si>
  <si>
    <t>Cambios politicos del siglo XIX</t>
  </si>
  <si>
    <t>consolidacion del estado Latinoamericano</t>
  </si>
  <si>
    <t>la humanizacion de la tierra y el detrerioro ambiental</t>
  </si>
  <si>
    <t>La evaluacion del aprendizaje  es un componente fundamental del proceso eduvativo, por lo que se debe profundizar en los conocimientos y habilidades  en cuanto a la metodologia y aplicación.</t>
  </si>
  <si>
    <t>Es necesario que los docentes en las practicas, los responsables institucionales de coordinar la enseñanza adquieran una amplia perspectiva del campo de la evaluacion educativa.</t>
  </si>
  <si>
    <t>VILLA DELR OSARIO</t>
  </si>
  <si>
    <t>ciencias sociales</t>
  </si>
  <si>
    <t>maria Belen Hernandez</t>
  </si>
  <si>
    <t>Pensamiento politico, social y  moderno</t>
  </si>
  <si>
    <t>identifico y tomo decisión frente principales causas y concecuencias politicas, economicas, sociales y ambientales de la aplicación de las diferentes teorias y modelos economicos del siglo XX formulo hipotesis que permiten explicar la situacion de Colombia en este contexto</t>
  </si>
  <si>
    <t>recursos escritos, audivisuales</t>
  </si>
  <si>
    <t>talleres, carteleras,folletos, obras de teatro</t>
  </si>
  <si>
    <t>de acuerdo a lo establecido en el plan de asiganatura</t>
  </si>
  <si>
    <t>libros, carteleras, folletos</t>
  </si>
  <si>
    <t>videos educativos, textos</t>
  </si>
  <si>
    <t>seguimiento al trabajo realizado</t>
  </si>
  <si>
    <t xml:space="preserve">cuando la tematica se ha vista </t>
  </si>
  <si>
    <t>evaluacion oral y escrita</t>
  </si>
  <si>
    <t>el mundo durante la primera mitad del XX</t>
  </si>
  <si>
    <t>Continente Europeo</t>
  </si>
  <si>
    <t>Reconozco mis derechos y se como defenderlos.</t>
  </si>
  <si>
    <t xml:space="preserve">Colombia en la primera mitad del siglo XX </t>
  </si>
  <si>
    <t>Colombia contemporanea</t>
  </si>
  <si>
    <t>Ubicación astronomica y limites</t>
  </si>
  <si>
    <t xml:space="preserve"> El mundo contemporaneo</t>
  </si>
  <si>
    <t>continente de Africa y asia</t>
  </si>
  <si>
    <t>Economia mundial</t>
  </si>
  <si>
    <t>America latina contemporanea</t>
  </si>
  <si>
    <t>continente Americano</t>
  </si>
  <si>
    <t>El estado colombiano y la participacion ciudadana</t>
  </si>
  <si>
    <t>Ecosistemas Colombianois</t>
  </si>
  <si>
    <t>Se recomienda aplicar preguntas dentro de los cuadernillos temas relacionadas con las diferentes revoluciones, cambios politiscos durante l siglo XX, economia mundial, ecosistemas en Colombia.</t>
  </si>
  <si>
    <t xml:space="preserve"> YENNY ANGARITA</t>
  </si>
  <si>
    <t>NOVENO</t>
  </si>
  <si>
    <t>Reconozco mis derechos y se como defenderlos</t>
  </si>
  <si>
    <t>El estado Colombiano y la participacion ciudadana</t>
  </si>
  <si>
    <t>Rechazo las situaciones de discriminacion y exclusion social en el pais comprendo sus posibles causas y las concecuencias negativas para la sociedad.</t>
  </si>
  <si>
    <t>Conozco, analizo y uso los mecanismos de participacion ciudadana</t>
  </si>
  <si>
    <t>Recursos impresos, recursos elaborados</t>
  </si>
  <si>
    <t>realizar carteleras, folletos, crucigramas.</t>
  </si>
  <si>
    <t>de a ceurdo a lo establecido en el pland e asignatura</t>
  </si>
  <si>
    <t>realizar carteleras, folletos, crucigramas, mesas redondas, debates.</t>
  </si>
  <si>
    <t>evaluaciones orales, escritas y evidencias de los trabajos realizados.</t>
  </si>
  <si>
    <t>de acuerdo al trabajo de la tematica</t>
  </si>
  <si>
    <t>edad media</t>
  </si>
  <si>
    <t>elementos que constituyen el concepto de region</t>
  </si>
  <si>
    <t>proceso de paz</t>
  </si>
  <si>
    <t>el islam</t>
  </si>
  <si>
    <t>aspectos de la geografia</t>
  </si>
  <si>
    <t>real audiencia</t>
  </si>
  <si>
    <t xml:space="preserve">el renacimiento </t>
  </si>
  <si>
    <t>geografia de Colombia</t>
  </si>
  <si>
    <t>formacion politica</t>
  </si>
  <si>
    <t>conquista y colonizacion de America</t>
  </si>
  <si>
    <t>apropiacion humana del territorio</t>
  </si>
  <si>
    <t>entidades territoriales</t>
  </si>
  <si>
    <t>Proceso de paz</t>
  </si>
  <si>
    <t>Incluir dentro de las pruebas tematica sobre hechos importantes de nuestra sociedad que nos identifcan.</t>
  </si>
  <si>
    <t xml:space="preserve">CIENCIAS SOCIALES </t>
  </si>
  <si>
    <t>CARMEN DUQUE</t>
  </si>
  <si>
    <t>SEPTIMO</t>
  </si>
  <si>
    <t>identifico y rechazo las diferentes formas de discriminacion en mi medio escolar y comunidad, y analizo criticamente las razones que pueden favorecer estas discriminaciones.</t>
  </si>
  <si>
    <t>fortalecer el aprendizaje foemtando la lectutra critica que permita que el estudiante reflexione.</t>
  </si>
  <si>
    <t>Recursos audivisuales,escritos,multimedia.</t>
  </si>
  <si>
    <t>recursos de multimedia, escritos, verbales.</t>
  </si>
  <si>
    <t xml:space="preserve">desarrollo de habilidades  pensamiento </t>
  </si>
  <si>
    <t>de acuerdo a los estipulado en el plan de estudio</t>
  </si>
  <si>
    <t>debates</t>
  </si>
  <si>
    <t>de acuerdo al desarrollo de la tematica</t>
  </si>
  <si>
    <t>observacion</t>
  </si>
  <si>
    <t>desempeño</t>
  </si>
  <si>
    <t>La historia y el ser humano</t>
  </si>
  <si>
    <t>la geografia</t>
  </si>
  <si>
    <t>primeras civilizaciones</t>
  </si>
  <si>
    <t>Colombia en mapas</t>
  </si>
  <si>
    <t>Diversidad de pueblos</t>
  </si>
  <si>
    <t>Civilizaciones mesoamericanas y andinas</t>
  </si>
  <si>
    <t>el universo y sistema solar</t>
  </si>
  <si>
    <t>derchos y deberes humanos</t>
  </si>
  <si>
    <t>el nuevo mundo</t>
  </si>
  <si>
    <t>geografia humana</t>
  </si>
  <si>
    <t>organismos de proteccion de los derechos humanos.</t>
  </si>
  <si>
    <t>Se recomienda implementar en las cartillas los temas relacionados con la geografia de Colombia, sus primeras civilizaciones.</t>
  </si>
  <si>
    <t>JHON CONDE</t>
  </si>
  <si>
    <t>Areas y superficie.</t>
  </si>
  <si>
    <t xml:space="preserve">Resuelvo y formulo problemas que involucren relaciones y propiedades de semejanza y congruencia usando representaciones visuales. </t>
  </si>
  <si>
    <t>Conjeturo acerca del resultado de un experimento aleatorio usando la proporcionalidad y nociones basicas de probabilidad.</t>
  </si>
  <si>
    <t>Oral, escrito, exposiciones, entrevista y foto matemática.</t>
  </si>
  <si>
    <t>SEXTO</t>
  </si>
  <si>
    <t>Organismos de proteccion de los derechos humanos</t>
  </si>
  <si>
    <t>Contribuyo, de manera constructiva a la convivencia en mi medio escolar y en mi comunidad.</t>
  </si>
  <si>
    <t>material audivisual, material impreso</t>
  </si>
  <si>
    <t>fichas, carteleras, exposiciones</t>
  </si>
  <si>
    <t>según lo estipulado en el plan de asignatura</t>
  </si>
  <si>
    <t>evaluacion oral, escrita</t>
  </si>
  <si>
    <t>una vez vita la tematica</t>
  </si>
  <si>
    <t>la independencia y el comienzo de la vida republicana</t>
  </si>
  <si>
    <t>Colombioa y su territorio</t>
  </si>
  <si>
    <t>participacion ciudadana</t>
  </si>
  <si>
    <t>la republica Colombiana 1850 1900</t>
  </si>
  <si>
    <t>derechos de  la poblacion Colombiana</t>
  </si>
  <si>
    <t>Colombia desde el siglo XX</t>
  </si>
  <si>
    <t>economia Colombiana</t>
  </si>
  <si>
    <t>proteccion de los derechos Colombianos</t>
  </si>
  <si>
    <t xml:space="preserve">el relieve </t>
  </si>
  <si>
    <t>Institucione nacionales e internacionales que promueven y defienden los derechos.</t>
  </si>
  <si>
    <t>Colombia y su territorio</t>
  </si>
  <si>
    <t>Es necesario incluir dentro de la tematica de las diferentes pruebas temas relacionados con diferentes acontecimientos que sucedieron en nuestro pais.</t>
  </si>
  <si>
    <t>ARABELLA PARRA</t>
  </si>
  <si>
    <t>QUINTO</t>
  </si>
  <si>
    <t>Participacion ciudadana</t>
  </si>
  <si>
    <t>protecccion de los derechos de los niños</t>
  </si>
  <si>
    <t>Instituciones nacionales e internacionales que promueven los derechos de los niños</t>
  </si>
  <si>
    <t>conosco y se usar los mecanismos de participacion estudiantil de mi medio escolar</t>
  </si>
  <si>
    <t>participo constructivamente en procesos democraticos en mi salon y el medio escolar</t>
  </si>
  <si>
    <t>Guias de aprendizaje, medios audiovisuales, participacion democratic.</t>
  </si>
  <si>
    <t>Bienestar estudiantil, manual de convivencial.</t>
  </si>
  <si>
    <t>Policia de  infancia y adolescencia, Bienestar familiar.</t>
  </si>
  <si>
    <t>talleres, capacitaciones</t>
  </si>
  <si>
    <t>según el orden estipulado en el plan de asignatura d ela institución.</t>
  </si>
  <si>
    <t>carteras, obras de teatro</t>
  </si>
  <si>
    <t>recursos de multimedia, carteleras</t>
  </si>
  <si>
    <t>evaluaciones orales y escritas</t>
  </si>
  <si>
    <t>una vez socializacdas cada una de las tematicas.</t>
  </si>
  <si>
    <t>participacion de los estudiantes n las diferentes actividades</t>
  </si>
  <si>
    <t>encuestas</t>
  </si>
  <si>
    <t xml:space="preserve">No se encontro material para poder realizar su analisis, la profesora si aplico </t>
  </si>
  <si>
    <t>Estructuras sociales en la historia</t>
  </si>
  <si>
    <t>Edad contemporanea</t>
  </si>
  <si>
    <t>Colombia Hispanica</t>
  </si>
  <si>
    <t>Colombia en la primera mitad del siglo XX</t>
  </si>
  <si>
    <t>Hegemonia Concervadora, Hegemonia liberal</t>
  </si>
  <si>
    <t>Organización del estado Colombiano</t>
  </si>
  <si>
    <t>Colombia en la segunda mitad del siglo XX</t>
  </si>
  <si>
    <t>Geografia fisica de Colombia</t>
  </si>
  <si>
    <t>Desarrollo sostenible</t>
  </si>
  <si>
    <t>conflicto armado y  normatividad ingternacional</t>
  </si>
  <si>
    <t>MARIA BELEN</t>
  </si>
  <si>
    <t>HERNANDEZ</t>
  </si>
  <si>
    <t>cambios politicos del sigloXIX</t>
  </si>
  <si>
    <t>consolidacion del estado Americano</t>
  </si>
  <si>
    <t>la humanizacion de la tierra y el deterrioro ambiental</t>
  </si>
  <si>
    <t>desarrollo sostenible</t>
  </si>
  <si>
    <t>identifico y tomo posicion frente a las principales causas y concecuencias politicas, economicas, sociales y ambientales de la aplicación de las diferentes teorias y modelos economicos en el siglo XX y formulo hipotesis que permitan explicar la situacion de Colombia en este contexto.</t>
  </si>
  <si>
    <t>Comprendo que el ejercicio politico es el resultado de esfuerzos por resolver conflictos y tensiones que surgen en las relaciones del poder entre los estados y en el interior de ellos mismos.</t>
  </si>
  <si>
    <t>Expreso rechazo ante toda forma de discriminacion o exclusion social y hago uso de los mecanismos democraticos para la superacion d ela discriminación y el respeto a la diversidad.</t>
  </si>
  <si>
    <t xml:space="preserve">identifico y tomo posicion frente a las principales causas y concecuencias politicas, economicas, sociales y ambientales de la aplicación de las diferentes teorias y modelos economicos en el siglo XX y formulo hipotesis que permitan explicar la situacion </t>
  </si>
  <si>
    <t>Recursos audivisuales, escritos, construccion</t>
  </si>
  <si>
    <t>Recursos escritos, multimedia</t>
  </si>
  <si>
    <t>fichas, guias, exposiciones.</t>
  </si>
  <si>
    <t>De acuerdo a lo estipulado en el plan de asignatura</t>
  </si>
  <si>
    <t>carteleras, encuetsas,obras de teatro</t>
  </si>
  <si>
    <t>Evaluaciones escritas, orales</t>
  </si>
  <si>
    <t>cuando se ha trabajada la tematica</t>
  </si>
  <si>
    <t>evalaucion del proceso</t>
  </si>
  <si>
    <t>nsitución Educativa Gimanasio Campestre Comfaoriente</t>
  </si>
  <si>
    <t xml:space="preserve">Lengua Castellana </t>
  </si>
  <si>
    <t xml:space="preserve">Literatura: Literatura antigua, Medieval y Renacentista. Literatura Romántica-Realismo. El ensayo. Los movimientos de Vanguardia. Literatura Contemporánea. </t>
  </si>
  <si>
    <t>Estudio de la lengua. Sociolingüística: La sociolingüística-Variedades de la lengua. Registros lingüísticos: El lenguaje en la argumentación. Los textos argumentativos. escribe una crónica periodística. Artículo de opinión y la columna. Tipos de argumentación. Errores en la argumentación.</t>
  </si>
  <si>
    <t>Ortografía: Voces y nombres propios-Signos ortográficos complejos. Los marcadores del discurso. Funciones de los marcadores textuales.</t>
  </si>
  <si>
    <t>Medios de comunicación y otros Sistemas simbólicos: El diario de vida-La reclamación. Análisis crítico del discurso.</t>
  </si>
  <si>
    <t>Comprensión e interpretación textual: El editorial. Diccionarios científicos y especializados. Diccionarios electrónicos.</t>
  </si>
  <si>
    <t>Técnicas grupales: el seminario- -El panel de la audiencia.</t>
  </si>
  <si>
    <t xml:space="preserve">Se recomienda el fortalecimiento del estudio de la lengua sobre las variedades y a su vez, comprender el análisis crítico. </t>
  </si>
  <si>
    <t>Jean Trigos</t>
  </si>
  <si>
    <t>Estudio de la lengua. Sociolingüística: La sociolingüística-Variedades de la lengua. Registros lingüísticos: El lenguaje en la argumentación. Los textos argumentativos.</t>
  </si>
  <si>
    <t>Asumo una actitud cr tica frente a los textos que leo y elaboro, y frente a otros tipos de texto:
explicativos, descriptivos y narrativos.</t>
  </si>
  <si>
    <t>Dise o un esquema de interpretaci n, teniendo en cuenta al tipo de texto, tema, interlocutor e
intenci n comunicativa.</t>
  </si>
  <si>
    <t xml:space="preserve">Guía de aprendizaje, aplicaciones virtuales (Prezzi, Canva, entre otras). Diccionario. </t>
  </si>
  <si>
    <t xml:space="preserve">Identificar los casos de variedades lingüísticas, como sus diferentes acentos de acuerdo a su región. A su vez conocer y diferenciar textos de carácter argumentativo.  </t>
  </si>
  <si>
    <t xml:space="preserve">Los estudiantes desarrollaran un diaccionario de modo manual o virtual implementando el estudio del caso y ubicando su contenido por los acentos de cada región, ya sea local, nacional o internacional. </t>
  </si>
  <si>
    <t xml:space="preserve">Se les explica la temática para que conozcan la importancia de producir textos que narren con secuencia su vida personal. </t>
  </si>
  <si>
    <t xml:space="preserve">Van a utilizar un cuaderno y lo van a decorar de modo creativo para su producción textual, donde desarrollen lo explicado y lo puedan llevar a la praxis. </t>
  </si>
  <si>
    <t xml:space="preserve">Se socializan los diccionarios para que conozcan las variedades que se registraron en los diferentes diccionarios para luego conocer los significados de los términos más relevantes. </t>
  </si>
  <si>
    <t>Se implementa unas preguntas relacionadas con la temática para retroalimentar el aprendizaje que se debe reforzar.</t>
  </si>
  <si>
    <t xml:space="preserve">Se implementará el diario como fundamento principal para generar la producción textual y discursiva en la argumentación. </t>
  </si>
  <si>
    <t>Insitución Educativa Gimanasio Campestre Comfaoriente</t>
  </si>
  <si>
    <t xml:space="preserve">Literatura: Literatura Medieval y renacentista. Modernismo y Generación 98. Literatura vanguardista
Ensayo filosófico. Literatura Barroca y Neoclásica. </t>
  </si>
  <si>
    <t xml:space="preserve">Estudio de la lengua: Pragmática. El texto como unidad lingüística (Los Rasgos de Coherencia y Cohesión) Los rasgos de coherencia y cohesión. 
La pragmática. Los actos del habla. Evolución histórica del español. </t>
  </si>
  <si>
    <t>Técnicas grupales: La asamblea</t>
  </si>
  <si>
    <t>Medios de comunicación y otros sistemas simbólicos: Medios masivos de comunicación. Técnicas de síntesis. Búsqueda de la información. 
La publicidad. Técnicas de trabajo.</t>
  </si>
  <si>
    <t xml:space="preserve">Ortografía: Casos especiales de la acentuación.  Como realizar un análisis sintáctico – Como realizar un análisis semántico.  </t>
  </si>
  <si>
    <t xml:space="preserve">Pragmática: La oración subordinada sustantiva, adjetiva y adverbial. </t>
  </si>
  <si>
    <t xml:space="preserve">Técnicas de estudio: La pertinencia de las ideas de un texto. 
Técnicas de estudio:  Comentario de textos científicos.  </t>
  </si>
  <si>
    <t>Se recomienda enfatizar los procesos de aprendizaje del eje pragmático como mecanismo del desarrollo del mismo.</t>
  </si>
  <si>
    <t>Analizo los aspectos textuales, conceptuales y formales de cada uno de los textos que leo.</t>
  </si>
  <si>
    <t>Identificar los casos de estudio gramaticales en la oración subordinada.</t>
  </si>
  <si>
    <t xml:space="preserve">Los estudiantes desarrollan ejercicios de profundización donde implementen lo explicado en la teoría. Con el fin de idenfiticar y subrayar cada clasificación de oración como lo es sustantiva, adjetiva y adverbial. </t>
  </si>
  <si>
    <t xml:space="preserve">Se socializan las diferentes clasificaciones para implementar la estrategía evaluativa. </t>
  </si>
  <si>
    <t xml:space="preserve">Se implementan unas preguntas relacionadas con la tematica para retroalimentar el proceso a reforzar. </t>
  </si>
  <si>
    <t xml:space="preserve">Ciencias Naturales y educación ambiental </t>
  </si>
  <si>
    <t>Genética</t>
  </si>
  <si>
    <t>Origen de la diversidad</t>
  </si>
  <si>
    <t>Taxonomía y sistemática</t>
  </si>
  <si>
    <t>Distribución de los seres vivos</t>
  </si>
  <si>
    <t>Nomenclatura inorgánica</t>
  </si>
  <si>
    <t xml:space="preserve">Soluciones químicas </t>
  </si>
  <si>
    <t>Acidez y basicidad</t>
  </si>
  <si>
    <t>Termodinamica</t>
  </si>
  <si>
    <t>Cinemática mrua</t>
  </si>
  <si>
    <t>Ondas acústica</t>
  </si>
  <si>
    <t>Óptica-la luz</t>
  </si>
  <si>
    <t xml:space="preserve">Ciencias </t>
  </si>
  <si>
    <t xml:space="preserve">naturales </t>
  </si>
  <si>
    <t xml:space="preserve">y educación ambiental </t>
  </si>
  <si>
    <t xml:space="preserve">Yuddy Claritza </t>
  </si>
  <si>
    <t>Martinez Sanchez</t>
  </si>
  <si>
    <t xml:space="preserve">Genética </t>
  </si>
  <si>
    <t xml:space="preserve">Cinemática </t>
  </si>
  <si>
    <t>Justifico la importancia de la reproducción sexual en el mantenimiento de la variabilidad</t>
  </si>
  <si>
    <t>identifico y verifico condiciones que influyen en los resultados de un experimento y que pueden permanecer constantes o cambiar</t>
  </si>
  <si>
    <t>Comparo sólidos, liquidos y gases teniendo en cuenta el movimiento de sus moleculas y las fuerzas electrostatica</t>
  </si>
  <si>
    <t>la implementación de semilleros, capacitaciones y laboratorios con implementos para uso adecuado, como herramienta de apoyo del docente</t>
  </si>
  <si>
    <t>la implementación de semilleros, capacitaciones y laboratorios  como herramienta de apoyo del docente</t>
  </si>
  <si>
    <t>Material de apoyo,libro,trabajos grupal, exposiciones, semilleros educativos</t>
  </si>
  <si>
    <t xml:space="preserve">Según la temática a realizar en el año escolar </t>
  </si>
  <si>
    <t xml:space="preserve">Institucion educativa Gimnasio Campestre Comfaoriente </t>
  </si>
  <si>
    <t xml:space="preserve">Cúcuta </t>
  </si>
  <si>
    <t xml:space="preserve">Inglés </t>
  </si>
  <si>
    <t>presente perfecto: ever/ never</t>
  </si>
  <si>
    <t>presente perfecto vs pasado simple</t>
  </si>
  <si>
    <t>presente perfecto continuo</t>
  </si>
  <si>
    <t>Preguntas Tag</t>
  </si>
  <si>
    <t>condicionales: cero y uno</t>
  </si>
  <si>
    <t>condicionales: if/ when</t>
  </si>
  <si>
    <t>causa y resultado: conjunciones</t>
  </si>
  <si>
    <t>forma pasiva en presente simple y pasado simple: is done/ was done</t>
  </si>
  <si>
    <t xml:space="preserve">verbos transitivos e intransitivos </t>
  </si>
  <si>
    <t>condicionales: segundo condicional</t>
  </si>
  <si>
    <t>verbos paternos infinitivos</t>
  </si>
  <si>
    <t>verbos paternos gerundio</t>
  </si>
  <si>
    <t>discurso directo: declaraciones</t>
  </si>
  <si>
    <t xml:space="preserve">discurso indirecto: preguntas </t>
  </si>
  <si>
    <t>Implementar preguntas en las que abarquen los temas de noveno grado en su totalidad para evaluar lo que se desarrolla en el aula.</t>
  </si>
  <si>
    <t>Institucion educativa Gimnasio Campestre Comfaoriente</t>
  </si>
  <si>
    <t>Inglés</t>
  </si>
  <si>
    <t>Brenda Chacon</t>
  </si>
  <si>
    <t>condicionales cero, uno y dos</t>
  </si>
  <si>
    <t>voz pasiva</t>
  </si>
  <si>
    <t>verbos paternos</t>
  </si>
  <si>
    <t xml:space="preserve">Interpreta textos narrativos y descriptivos o narraciones y descripciones de diferentes fuentes sobre temas que son familiares, y comprende textos argumentativos cortos y sencillos participando en conversaciones en las que expresa opiniones e intercambia información sobre temas personales o de la vida diaria. </t>
  </si>
  <si>
    <t xml:space="preserve">En las redacciones, trata textos relacionados con su entorno y temas de su interés, usando vocabulario, gramática, ortografía y puntuación que conoce, recurriendo a estrategias para apoyar sus ideas y utiliza su conocimiento general del mundo para comprender lo que escucha. </t>
  </si>
  <si>
    <t xml:space="preserve">Lee y comprende textos narrativos y descriptivos o narraciones y descripciones de diferentes fuentes sobre temas que le son familiares, y comprende textos argumentativos cortos y sencillos. </t>
  </si>
  <si>
    <t xml:space="preserve">Por exigencia del sistema educativo actual y debido a la situacón de emergencia sanitaria se hace necesario seguir reforzando con los siguientes recursos: texto, audios, videos, guía de aprendizaje, plataforma, actividades extracurriculares, cuadenillo de pruebas evaluar. </t>
  </si>
  <si>
    <t xml:space="preserve">texto, audios, videos, guía de aprendizaje, plataforma, actividades extracurriculares, cuadenillo de pruebas evaluar. </t>
  </si>
  <si>
    <t>Desarrollo de talleres en clase</t>
  </si>
  <si>
    <t>Durante el transcurso del año escolar</t>
  </si>
  <si>
    <t>Presentación de exposiciones</t>
  </si>
  <si>
    <t>Investigaciones</t>
  </si>
  <si>
    <t>Actividades de audios y video</t>
  </si>
  <si>
    <t xml:space="preserve">Actividades de memoria </t>
  </si>
  <si>
    <t>realizar pruebas orales y escritas</t>
  </si>
  <si>
    <t>participación en clase</t>
  </si>
  <si>
    <t>realizar pruebas periódicas</t>
  </si>
  <si>
    <t>participación en actividades extracurriculares</t>
  </si>
  <si>
    <t>realizar juego de roles en clase</t>
  </si>
  <si>
    <t xml:space="preserve">tiempos verbales </t>
  </si>
  <si>
    <t>preguntas y palabras preguntas Wh</t>
  </si>
  <si>
    <t>preguntas indirectas</t>
  </si>
  <si>
    <t xml:space="preserve">tiempos pasados </t>
  </si>
  <si>
    <t>soler hacer: used to/ be used to/ get used to</t>
  </si>
  <si>
    <t>clausulas relativas</t>
  </si>
  <si>
    <t>presente perfecto vs presente perfecto continuo</t>
  </si>
  <si>
    <t>pasado perfecto</t>
  </si>
  <si>
    <t>pasado simple vs pasado perfecto</t>
  </si>
  <si>
    <t>Futuro: Will vs. Be going to</t>
  </si>
  <si>
    <t>Futuro continuo vs. futuro perfecto</t>
  </si>
  <si>
    <t xml:space="preserve">Artículos definidos e indefinidos </t>
  </si>
  <si>
    <t xml:space="preserve">Asignación de investigaciones breves antes de abordar los temas para tener en cuenta los estudiantes que presenten dificultades. </t>
  </si>
  <si>
    <t xml:space="preserve">Asignar exposiciones o actividades a los estudiantes con dificultades para reforzar y recibir el apoyo de sus compañeros que comprenden mejor comprendiendo de una mejor manera los temas que se les dificulta. </t>
  </si>
  <si>
    <t xml:space="preserve">Desarrollar un taller o guía de repaso para afianzar temas vistos y abordar nuevos temas del periodo.  </t>
  </si>
  <si>
    <t>Nelson Vargas</t>
  </si>
  <si>
    <t>tiempos pasados</t>
  </si>
  <si>
    <t xml:space="preserve">Describe en forma oral ambiciones, sueños y esperanzas utilizando un lenguaje claro y sencillo y utiliza elementos metalingüísticos como gestos y entonación para hacer más comprensible lo que dice. </t>
  </si>
  <si>
    <t xml:space="preserve">Utiliza un vocabulario apropiado para expresar ideas con claridad sobre temas del currículo y de su interés. Puede expresarse con la seguridad y confianza propias de su personalidad. </t>
  </si>
  <si>
    <t xml:space="preserve">Utilizo estrategias adecuadas al propósito y al tipo de texto (activación de conocimientos previos, apoyo en el lenguaje corporal y gestual, uso de imágenes) para comprender lo que escucho. </t>
  </si>
  <si>
    <t>Por exigencia del sistema educativo actual y debido a la situacón de emergencia sanitaria se hace necesario seguir reforzando con los siguientes recursos: texto, audios, videos, guía de aprendizaje, plataforma, actividades extracurriculares, cuadenillo de pruebas evaluar.</t>
  </si>
  <si>
    <t xml:space="preserve">Hacer deducciones: must/ can´t </t>
  </si>
  <si>
    <t xml:space="preserve">Hacer preferencias: would rather/ had better </t>
  </si>
  <si>
    <t xml:space="preserve">Expresar carencia de necesidad y ausencia de obligación </t>
  </si>
  <si>
    <t xml:space="preserve">Voz pasiva  </t>
  </si>
  <si>
    <t xml:space="preserve">Expresiones: was supposed to/ was going to </t>
  </si>
  <si>
    <t xml:space="preserve">Verbos Causales </t>
  </si>
  <si>
    <t xml:space="preserve">Condicionales: third conditional (unreal) </t>
  </si>
  <si>
    <t>Clausulas Wish: present/ past forms</t>
  </si>
  <si>
    <t>Clausulas: all/ both/ neither/ none</t>
  </si>
  <si>
    <t xml:space="preserve">Gerundios e infinitivos 
</t>
  </si>
  <si>
    <t xml:space="preserve">Reporte directo: commands 
</t>
  </si>
  <si>
    <t xml:space="preserve">Reporte directo: requests and questions 
</t>
  </si>
  <si>
    <t>Institucion educativa Gimnsio Campestre Comfaoriente</t>
  </si>
  <si>
    <t xml:space="preserve">Norte de Santander </t>
  </si>
  <si>
    <t>Trata temas generales, aunque recurre a estrategias para hablar de hechos y objetos cuyo nombre desconoce. Maneja aceptablemente normas lingüísticas, con algunas interferencias de la lengua materna.</t>
  </si>
  <si>
    <t xml:space="preserve">Comprende textos de diferentes tipos y fuentes sobre temas de interés general y académico. Selecciona y aplica estrategias de lectura apropiadas para el texto y la tarea. </t>
  </si>
  <si>
    <t>Puede iniciar un tema de conversación y mantener la atención de sus interlocutores; cuando habla, el discurso es sencillo y coherente, aunque su acento es extranjero, su pronunciación es clara y adecuada.</t>
  </si>
  <si>
    <t xml:space="preserve">Escribo textos que explican mis preferencias, decisiones y actuaciones y utilizo un vocabulario apropiado para expresar mis ideas con claridad sobre temas del currículo y de mi interés. </t>
  </si>
  <si>
    <t xml:space="preserve">texto, audios, videos, guía de aprendizaje, plataforma, actividades extracurriculares, cuadenillo de pruebas evaluar.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</si>
</sst>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Arial"/>
      <family val="2"/>
    </font>
    <font>
      <sz val="11"/>
      <color theme="1"/>
      <name val="Arial"/>
      <family val="2"/>
    </font>
    <font>
      <sz val="10"/>
      <color theme="1"/>
      <name val="Arial"/>
      <family val="2"/>
    </font>
    <font>
      <sz val="10"/>
      <name val="Arial"/>
      <family val="2"/>
    </font>
    <font>
      <b/>
      <sz val="11"/>
      <color theme="1"/>
      <name val="Arial"/>
      <family val="2"/>
    </font>
    <font>
      <b/>
      <sz val="12"/>
      <color theme="1"/>
      <name val="Arial"/>
      <family val="2"/>
    </font>
    <font>
      <sz val="10"/>
      <color indexed="8"/>
      <name val="Arial"/>
      <family val="2"/>
    </font>
    <font>
      <b/>
      <sz val="13"/>
      <color theme="0"/>
      <name val="Arial"/>
      <family val="2"/>
    </font>
    <font>
      <sz val="11"/>
      <color rgb="FF000000"/>
      <name val="Arial"/>
      <family val="2"/>
    </font>
    <font>
      <sz val="11"/>
      <color theme="0"/>
      <name val="Arial"/>
      <family val="2"/>
    </font>
    <font>
      <sz val="11"/>
      <color theme="0"/>
      <name val="Calibri"/>
      <family val="2"/>
      <scheme val="minor"/>
    </font>
    <font>
      <sz val="10"/>
      <color rgb="FF000000"/>
      <name val="Arial"/>
      <family val="2"/>
    </font>
    <font>
      <b/>
      <sz val="12"/>
      <color theme="0"/>
      <name val="Arial"/>
      <family val="2"/>
    </font>
    <font>
      <b/>
      <sz val="10.5"/>
      <color theme="1"/>
      <name val="Arial"/>
      <family val="2"/>
    </font>
  </fonts>
  <fills count="13">
    <fill>
      <patternFill patternType="none"/>
    </fill>
    <fill>
      <patternFill patternType="gray125"/>
    </fill>
    <fill>
      <patternFill patternType="solid">
        <fgColor theme="4" tint="-0.249977111117893"/>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7"/>
        <bgColor indexed="64"/>
      </patternFill>
    </fill>
    <fill>
      <patternFill patternType="solid">
        <fgColor rgb="FFC00000"/>
        <bgColor indexed="64"/>
      </patternFill>
    </fill>
    <fill>
      <patternFill patternType="solid">
        <fgColor rgb="FFFFC000"/>
        <bgColor indexed="64"/>
      </patternFill>
    </fill>
    <fill>
      <patternFill patternType="solid">
        <fgColor theme="5"/>
        <bgColor indexed="64"/>
      </patternFill>
    </fill>
    <fill>
      <patternFill patternType="solid">
        <fgColor theme="0"/>
        <bgColor indexed="64"/>
      </patternFill>
    </fill>
  </fills>
  <borders count="48">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style="double">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bottom style="thin">
        <color indexed="64"/>
      </bottom>
      <diagonal/>
    </border>
    <border>
      <left/>
      <right style="thin">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theme="0"/>
      </left>
      <right/>
      <top style="double">
        <color theme="0"/>
      </top>
      <bottom style="double">
        <color theme="0"/>
      </bottom>
      <diagonal/>
    </border>
    <border>
      <left/>
      <right/>
      <top style="double">
        <color theme="0"/>
      </top>
      <bottom style="double">
        <color theme="0"/>
      </bottom>
      <diagonal/>
    </border>
    <border>
      <left/>
      <right style="double">
        <color theme="0"/>
      </right>
      <top style="double">
        <color theme="0"/>
      </top>
      <bottom style="double">
        <color theme="0"/>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bottom style="thin">
        <color indexed="64"/>
      </bottom>
      <diagonal/>
    </border>
  </borders>
  <cellStyleXfs count="4">
    <xf numFmtId="0" fontId="0" fillId="0" borderId="0"/>
    <xf numFmtId="0" fontId="2" fillId="0" borderId="0"/>
    <xf numFmtId="0" fontId="4" fillId="0" borderId="0"/>
    <xf numFmtId="0" fontId="2" fillId="0" borderId="0"/>
  </cellStyleXfs>
  <cellXfs count="269">
    <xf numFmtId="0" fontId="0" fillId="0" borderId="0" xfId="0"/>
    <xf numFmtId="0" fontId="5" fillId="0" borderId="0" xfId="1" applyFont="1" applyAlignment="1">
      <alignment horizontal="center" vertical="center"/>
    </xf>
    <xf numFmtId="0" fontId="2" fillId="0" borderId="0" xfId="1"/>
    <xf numFmtId="0" fontId="7" fillId="0" borderId="0" xfId="2" applyFont="1" applyAlignment="1">
      <alignment horizontal="left"/>
    </xf>
    <xf numFmtId="0" fontId="7" fillId="0" borderId="0" xfId="2" applyFont="1" applyAlignment="1">
      <alignment horizontal="center" vertical="center"/>
    </xf>
    <xf numFmtId="0" fontId="3" fillId="4" borderId="0" xfId="3" applyFont="1" applyFill="1"/>
    <xf numFmtId="0" fontId="3" fillId="0" borderId="0" xfId="3" applyFont="1"/>
    <xf numFmtId="0" fontId="3" fillId="5" borderId="0" xfId="3" applyFont="1" applyFill="1"/>
    <xf numFmtId="49" fontId="3" fillId="0" borderId="0" xfId="3" applyNumberFormat="1" applyFont="1"/>
    <xf numFmtId="0" fontId="3" fillId="0" borderId="0" xfId="3" applyFont="1" applyAlignment="1">
      <alignment horizontal="center" vertical="center"/>
    </xf>
    <xf numFmtId="0" fontId="3" fillId="0" borderId="0" xfId="3" quotePrefix="1" applyFont="1"/>
    <xf numFmtId="0" fontId="3" fillId="3" borderId="0" xfId="3" applyFont="1" applyFill="1"/>
    <xf numFmtId="0" fontId="3" fillId="3" borderId="0" xfId="3" applyFont="1" applyFill="1" applyAlignment="1">
      <alignment horizontal="right"/>
    </xf>
    <xf numFmtId="0" fontId="3" fillId="0" borderId="0" xfId="1" applyFont="1"/>
    <xf numFmtId="0" fontId="5" fillId="0" borderId="0" xfId="0" applyFont="1" applyAlignment="1">
      <alignment horizontal="center"/>
    </xf>
    <xf numFmtId="0" fontId="2" fillId="0" borderId="0" xfId="0" applyFont="1"/>
    <xf numFmtId="0" fontId="0" fillId="0" borderId="7" xfId="0" applyBorder="1"/>
    <xf numFmtId="0" fontId="5" fillId="0" borderId="13" xfId="0" applyFont="1" applyBorder="1" applyAlignment="1">
      <alignment horizontal="center"/>
    </xf>
    <xf numFmtId="0" fontId="2" fillId="0" borderId="13" xfId="0" applyFont="1" applyBorder="1"/>
    <xf numFmtId="0" fontId="0" fillId="0" borderId="13" xfId="0" applyBorder="1"/>
    <xf numFmtId="0" fontId="0" fillId="0" borderId="5" xfId="0" applyBorder="1"/>
    <xf numFmtId="0" fontId="0" fillId="0" borderId="9" xfId="0" applyBorder="1"/>
    <xf numFmtId="0" fontId="0" fillId="0" borderId="8" xfId="0" applyBorder="1"/>
    <xf numFmtId="0" fontId="0" fillId="0" borderId="10" xfId="0" applyBorder="1"/>
    <xf numFmtId="0" fontId="0" fillId="0" borderId="11" xfId="0" applyBorder="1"/>
    <xf numFmtId="0" fontId="0" fillId="0" borderId="12" xfId="0" applyBorder="1"/>
    <xf numFmtId="0" fontId="2" fillId="0" borderId="0" xfId="0" applyFont="1" applyAlignment="1">
      <alignment horizontal="center"/>
    </xf>
    <xf numFmtId="0" fontId="2" fillId="0" borderId="0" xfId="0" applyFont="1" applyAlignment="1">
      <alignment horizontal="right"/>
    </xf>
    <xf numFmtId="0" fontId="5" fillId="0" borderId="13" xfId="0" applyFont="1" applyBorder="1"/>
    <xf numFmtId="0" fontId="5" fillId="0" borderId="0" xfId="0" applyFont="1" applyAlignment="1">
      <alignment horizontal="right" vertical="center"/>
    </xf>
    <xf numFmtId="0" fontId="2" fillId="0" borderId="5" xfId="0" applyFont="1" applyBorder="1" applyAlignment="1">
      <alignment horizontal="center"/>
    </xf>
    <xf numFmtId="0" fontId="2" fillId="0" borderId="13" xfId="0" applyFont="1" applyBorder="1" applyAlignment="1">
      <alignment horizontal="center"/>
    </xf>
    <xf numFmtId="0" fontId="2" fillId="0" borderId="0" xfId="0" applyFont="1" applyAlignment="1">
      <alignment vertical="top" wrapText="1"/>
    </xf>
    <xf numFmtId="0" fontId="2" fillId="0" borderId="5" xfId="0" applyFont="1" applyBorder="1" applyAlignment="1">
      <alignment horizontal="left" vertical="top" wrapText="1"/>
    </xf>
    <xf numFmtId="0" fontId="2" fillId="0" borderId="14" xfId="0" applyFont="1" applyBorder="1" applyAlignment="1">
      <alignment horizontal="left" vertical="top" wrapText="1"/>
    </xf>
    <xf numFmtId="0" fontId="2" fillId="0" borderId="13" xfId="0" applyFont="1" applyBorder="1" applyAlignment="1">
      <alignment vertical="top" wrapText="1"/>
    </xf>
    <xf numFmtId="0" fontId="9" fillId="0" borderId="0" xfId="0" applyFont="1" applyAlignment="1">
      <alignment horizontal="left"/>
    </xf>
    <xf numFmtId="0" fontId="9" fillId="0" borderId="5" xfId="0" applyFont="1" applyBorder="1"/>
    <xf numFmtId="0" fontId="11" fillId="0" borderId="0" xfId="0" applyFont="1"/>
    <xf numFmtId="0" fontId="10" fillId="0" borderId="0" xfId="0" applyFont="1" applyAlignment="1">
      <alignment horizontal="left"/>
    </xf>
    <xf numFmtId="0" fontId="9" fillId="0" borderId="7" xfId="0" applyFont="1" applyBorder="1"/>
    <xf numFmtId="0" fontId="10" fillId="0" borderId="5" xfId="0" applyFont="1" applyBorder="1" applyAlignment="1">
      <alignment horizontal="left"/>
    </xf>
    <xf numFmtId="0" fontId="2" fillId="0" borderId="33" xfId="0" applyFont="1" applyBorder="1" applyAlignment="1" applyProtection="1">
      <alignment horizontal="left" vertical="center"/>
      <protection locked="0"/>
    </xf>
    <xf numFmtId="0" fontId="2" fillId="0" borderId="36" xfId="0" applyFont="1" applyBorder="1" applyAlignment="1" applyProtection="1">
      <alignment horizontal="left" vertical="center"/>
      <protection locked="0"/>
    </xf>
    <xf numFmtId="0" fontId="9" fillId="0" borderId="37" xfId="0" applyFont="1" applyBorder="1" applyAlignment="1">
      <alignment horizontal="left" vertical="center"/>
    </xf>
    <xf numFmtId="0" fontId="9" fillId="0" borderId="36" xfId="0" applyFont="1" applyBorder="1" applyAlignment="1">
      <alignment horizontal="left" vertical="center"/>
    </xf>
    <xf numFmtId="0" fontId="2" fillId="7" borderId="21" xfId="0" applyFont="1" applyFill="1" applyBorder="1" applyAlignment="1">
      <alignment horizontal="center" vertical="center"/>
    </xf>
    <xf numFmtId="0" fontId="2" fillId="7" borderId="22" xfId="0" applyFont="1" applyFill="1" applyBorder="1" applyAlignment="1">
      <alignment horizontal="center" vertical="center"/>
    </xf>
    <xf numFmtId="0" fontId="2" fillId="7" borderId="27" xfId="0" applyFont="1" applyFill="1" applyBorder="1" applyAlignment="1">
      <alignment horizontal="center" vertical="center"/>
    </xf>
    <xf numFmtId="0" fontId="2" fillId="7" borderId="23" xfId="0" applyFont="1" applyFill="1" applyBorder="1" applyAlignment="1">
      <alignment horizontal="center" vertical="center"/>
    </xf>
    <xf numFmtId="0" fontId="9" fillId="0" borderId="0" xfId="0" applyFont="1"/>
    <xf numFmtId="0" fontId="9" fillId="0" borderId="11" xfId="0" applyFont="1" applyBorder="1"/>
    <xf numFmtId="0" fontId="9" fillId="0" borderId="33" xfId="0" applyFont="1" applyBorder="1" applyAlignment="1">
      <alignment horizontal="left" vertical="center"/>
    </xf>
    <xf numFmtId="0" fontId="1" fillId="0" borderId="13" xfId="0" applyFont="1" applyBorder="1"/>
    <xf numFmtId="0" fontId="1" fillId="0" borderId="0" xfId="0" applyFont="1"/>
    <xf numFmtId="0" fontId="1" fillId="0" borderId="0" xfId="0" applyFont="1" applyAlignment="1">
      <alignment horizontal="center"/>
    </xf>
    <xf numFmtId="0" fontId="1" fillId="0" borderId="0" xfId="0" applyFont="1" applyAlignment="1">
      <alignment horizontal="right"/>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0" fillId="0" borderId="41" xfId="0" applyBorder="1"/>
    <xf numFmtId="0" fontId="1" fillId="7" borderId="21" xfId="0" applyFont="1" applyFill="1" applyBorder="1" applyAlignment="1">
      <alignment horizontal="center" vertical="center"/>
    </xf>
    <xf numFmtId="0" fontId="1" fillId="7" borderId="27" xfId="0" applyFont="1" applyFill="1" applyBorder="1" applyAlignment="1">
      <alignment horizontal="center" vertical="center"/>
    </xf>
    <xf numFmtId="0" fontId="1" fillId="7" borderId="23" xfId="0" applyFont="1" applyFill="1" applyBorder="1" applyAlignment="1">
      <alignment horizontal="center" vertical="center"/>
    </xf>
    <xf numFmtId="0" fontId="0" fillId="0" borderId="2" xfId="0" applyBorder="1"/>
    <xf numFmtId="0" fontId="2" fillId="0" borderId="0" xfId="0" applyFont="1" applyAlignment="1">
      <alignment horizontal="left"/>
    </xf>
    <xf numFmtId="0" fontId="1" fillId="0" borderId="1" xfId="0" applyFont="1" applyBorder="1" applyAlignment="1" applyProtection="1">
      <alignment horizontal="center" vertical="center"/>
      <protection locked="0"/>
    </xf>
    <xf numFmtId="0" fontId="5" fillId="0" borderId="0" xfId="0" applyFont="1" applyAlignment="1">
      <alignment horizontal="right"/>
    </xf>
    <xf numFmtId="0" fontId="5" fillId="4" borderId="4" xfId="0" applyFont="1" applyFill="1" applyBorder="1" applyAlignment="1">
      <alignment horizontal="center"/>
    </xf>
    <xf numFmtId="0" fontId="1" fillId="0" borderId="0" xfId="0" applyFont="1" applyAlignment="1">
      <alignment horizontal="left"/>
    </xf>
    <xf numFmtId="0" fontId="1" fillId="0" borderId="5" xfId="0" applyFont="1" applyBorder="1" applyAlignment="1">
      <alignment horizontal="left" vertical="top" wrapText="1"/>
    </xf>
    <xf numFmtId="0" fontId="1" fillId="0" borderId="0" xfId="0" applyFont="1" applyAlignment="1">
      <alignment vertical="top" wrapText="1"/>
    </xf>
    <xf numFmtId="0" fontId="1" fillId="0" borderId="13" xfId="0" applyFont="1" applyBorder="1" applyAlignment="1">
      <alignment vertical="top" wrapText="1"/>
    </xf>
    <xf numFmtId="0" fontId="1" fillId="0" borderId="14" xfId="0" applyFont="1" applyBorder="1" applyAlignment="1">
      <alignment horizontal="left" vertical="top" wrapText="1"/>
    </xf>
    <xf numFmtId="0" fontId="1" fillId="0" borderId="5" xfId="0" applyFont="1" applyBorder="1" applyAlignment="1">
      <alignment horizontal="center"/>
    </xf>
    <xf numFmtId="0" fontId="1" fillId="0" borderId="13" xfId="0" applyFont="1" applyBorder="1" applyAlignment="1">
      <alignment horizontal="center"/>
    </xf>
    <xf numFmtId="0" fontId="1" fillId="0" borderId="33" xfId="0" applyFont="1" applyBorder="1" applyAlignment="1" applyProtection="1">
      <alignment horizontal="left" vertical="center"/>
      <protection locked="0"/>
    </xf>
    <xf numFmtId="0" fontId="1" fillId="7" borderId="22" xfId="0" applyFont="1" applyFill="1" applyBorder="1" applyAlignment="1">
      <alignment horizontal="center" vertical="center"/>
    </xf>
    <xf numFmtId="0" fontId="1" fillId="0" borderId="36" xfId="0" applyFont="1" applyBorder="1" applyAlignment="1" applyProtection="1">
      <alignment horizontal="left" vertical="center"/>
      <protection locked="0"/>
    </xf>
    <xf numFmtId="0" fontId="1" fillId="0" borderId="33" xfId="0" applyFont="1" applyBorder="1" applyAlignment="1" applyProtection="1">
      <alignment horizontal="left" vertical="center" wrapText="1"/>
      <protection locked="0"/>
    </xf>
    <xf numFmtId="0" fontId="0" fillId="0" borderId="6" xfId="0" applyBorder="1" applyAlignment="1" applyProtection="1">
      <alignment vertical="center" wrapText="1"/>
      <protection locked="0"/>
    </xf>
    <xf numFmtId="0" fontId="6" fillId="6" borderId="1" xfId="0" applyFont="1" applyFill="1" applyBorder="1" applyAlignment="1">
      <alignment horizontal="center"/>
    </xf>
    <xf numFmtId="0" fontId="6" fillId="6" borderId="2" xfId="0" applyFont="1" applyFill="1" applyBorder="1" applyAlignment="1">
      <alignment horizontal="center"/>
    </xf>
    <xf numFmtId="0" fontId="6" fillId="6" borderId="3" xfId="0" applyFont="1" applyFill="1" applyBorder="1" applyAlignment="1">
      <alignment horizontal="center"/>
    </xf>
    <xf numFmtId="0" fontId="9" fillId="0" borderId="34" xfId="0" applyFont="1" applyBorder="1" applyAlignment="1" applyProtection="1">
      <alignment horizontal="center" vertical="center"/>
      <protection locked="0"/>
    </xf>
    <xf numFmtId="0" fontId="9" fillId="0" borderId="29"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9" fillId="0" borderId="26" xfId="0" applyFont="1" applyBorder="1" applyAlignment="1" applyProtection="1">
      <alignment horizontal="center" vertical="center"/>
      <protection locked="0"/>
    </xf>
    <xf numFmtId="0" fontId="13" fillId="2" borderId="1" xfId="0" applyFont="1" applyFill="1" applyBorder="1" applyAlignment="1">
      <alignment horizontal="left"/>
    </xf>
    <xf numFmtId="0" fontId="13" fillId="2" borderId="2" xfId="0" applyFont="1" applyFill="1" applyBorder="1" applyAlignment="1">
      <alignment horizontal="left"/>
    </xf>
    <xf numFmtId="0" fontId="13" fillId="2" borderId="3" xfId="0" applyFont="1" applyFill="1" applyBorder="1" applyAlignment="1">
      <alignment horizontal="left"/>
    </xf>
    <xf numFmtId="0" fontId="1" fillId="0" borderId="0" xfId="0" applyFont="1" applyAlignment="1">
      <alignment horizontal="left" vertical="top" wrapText="1"/>
    </xf>
    <xf numFmtId="0" fontId="1" fillId="0" borderId="0" xfId="0" applyFont="1" applyAlignment="1">
      <alignment horizontal="left" vertical="top"/>
    </xf>
    <xf numFmtId="0" fontId="12" fillId="0" borderId="28" xfId="0" applyFont="1" applyBorder="1" applyAlignment="1">
      <alignment horizontal="left" vertical="center" wrapText="1"/>
    </xf>
    <xf numFmtId="0" fontId="12" fillId="0" borderId="6" xfId="0" applyFont="1" applyBorder="1" applyAlignment="1">
      <alignment horizontal="left" vertical="center" wrapText="1"/>
    </xf>
    <xf numFmtId="0" fontId="12" fillId="0" borderId="29" xfId="0" applyFont="1" applyBorder="1" applyAlignment="1">
      <alignment horizontal="left"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26" xfId="0" applyFont="1" applyBorder="1" applyAlignment="1">
      <alignment horizontal="left" vertical="center" wrapText="1"/>
    </xf>
    <xf numFmtId="0" fontId="5" fillId="4" borderId="4" xfId="0" applyFont="1" applyFill="1" applyBorder="1" applyAlignment="1">
      <alignment horizontal="center"/>
    </xf>
    <xf numFmtId="0" fontId="9" fillId="0" borderId="0" xfId="0" applyFont="1" applyAlignment="1">
      <alignment horizontal="left" vertical="top" wrapText="1"/>
    </xf>
    <xf numFmtId="0" fontId="9" fillId="0" borderId="0" xfId="0" applyFont="1" applyAlignment="1">
      <alignment horizontal="left" vertical="top"/>
    </xf>
    <xf numFmtId="0" fontId="5" fillId="4" borderId="1" xfId="0" applyFont="1" applyFill="1" applyBorder="1" applyAlignment="1">
      <alignment horizontal="center"/>
    </xf>
    <xf numFmtId="0" fontId="5" fillId="4" borderId="2" xfId="0" applyFont="1" applyFill="1" applyBorder="1" applyAlignment="1">
      <alignment horizontal="center"/>
    </xf>
    <xf numFmtId="0" fontId="5" fillId="4" borderId="3" xfId="0" applyFont="1" applyFill="1" applyBorder="1" applyAlignment="1">
      <alignment horizontal="center"/>
    </xf>
    <xf numFmtId="0" fontId="12" fillId="0" borderId="3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9" xfId="0" applyFont="1" applyBorder="1" applyAlignment="1">
      <alignment horizontal="left" vertical="center" wrapText="1"/>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8" xfId="0" applyFont="1" applyBorder="1" applyAlignment="1">
      <alignment horizontal="left" vertical="center" wrapText="1"/>
    </xf>
    <xf numFmtId="0" fontId="3" fillId="0" borderId="6" xfId="0" applyFont="1" applyBorder="1" applyAlignment="1">
      <alignment horizontal="left" vertical="center" wrapText="1"/>
    </xf>
    <xf numFmtId="0" fontId="3" fillId="0" borderId="29" xfId="0" applyFont="1" applyBorder="1" applyAlignment="1">
      <alignment horizontal="left" vertical="center" wrapText="1"/>
    </xf>
    <xf numFmtId="0" fontId="3" fillId="0" borderId="24" xfId="0" applyFont="1" applyBorder="1" applyAlignment="1">
      <alignment horizontal="left" vertical="center" wrapText="1"/>
    </xf>
    <xf numFmtId="0" fontId="3" fillId="0" borderId="25" xfId="0" applyFont="1" applyBorder="1" applyAlignment="1">
      <alignment horizontal="left" vertical="center" wrapText="1"/>
    </xf>
    <xf numFmtId="0" fontId="3" fillId="0" borderId="26" xfId="0" applyFont="1" applyBorder="1" applyAlignment="1">
      <alignment horizontal="left" vertical="center" wrapText="1"/>
    </xf>
    <xf numFmtId="0" fontId="3" fillId="0" borderId="35"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 fillId="0" borderId="0" xfId="0" applyFont="1" applyAlignment="1">
      <alignment horizontal="justify" vertical="top" wrapText="1"/>
    </xf>
    <xf numFmtId="0" fontId="3" fillId="0" borderId="20"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38" xfId="0" applyFont="1" applyBorder="1" applyAlignment="1">
      <alignment horizontal="left" vertical="center" wrapText="1"/>
    </xf>
    <xf numFmtId="0" fontId="3" fillId="0" borderId="16" xfId="0" applyFont="1" applyBorder="1" applyAlignment="1">
      <alignment horizontal="left" vertical="center" wrapText="1"/>
    </xf>
    <xf numFmtId="0" fontId="3" fillId="0" borderId="19" xfId="0" applyFont="1" applyBorder="1" applyAlignment="1">
      <alignment horizontal="left" vertical="center" wrapText="1"/>
    </xf>
    <xf numFmtId="0" fontId="0" fillId="0" borderId="11"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9" fillId="0" borderId="15" xfId="0" applyFont="1" applyBorder="1" applyAlignment="1" applyProtection="1">
      <alignment horizontal="center" vertical="center"/>
      <protection locked="0"/>
    </xf>
    <xf numFmtId="0" fontId="9" fillId="0" borderId="19" xfId="0" applyFont="1" applyBorder="1" applyAlignment="1" applyProtection="1">
      <alignment horizontal="center" vertical="center"/>
      <protection locked="0"/>
    </xf>
    <xf numFmtId="0" fontId="1" fillId="0" borderId="0" xfId="0" applyFont="1" applyAlignment="1">
      <alignment horizontal="left"/>
    </xf>
    <xf numFmtId="0" fontId="1" fillId="0" borderId="1"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8" fillId="2" borderId="30" xfId="0" applyFont="1" applyFill="1" applyBorder="1" applyAlignment="1">
      <alignment horizontal="center"/>
    </xf>
    <xf numFmtId="0" fontId="8" fillId="2" borderId="31" xfId="0" applyFont="1" applyFill="1" applyBorder="1" applyAlignment="1">
      <alignment horizontal="center"/>
    </xf>
    <xf numFmtId="0" fontId="8" fillId="2" borderId="32" xfId="0" applyFont="1" applyFill="1" applyBorder="1" applyAlignment="1">
      <alignment horizontal="center"/>
    </xf>
    <xf numFmtId="0" fontId="1" fillId="0" borderId="1"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5" fillId="0" borderId="0" xfId="0" applyFont="1" applyAlignment="1">
      <alignment horizontal="right"/>
    </xf>
    <xf numFmtId="0" fontId="3" fillId="0" borderId="20"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38" xfId="0" applyFont="1" applyBorder="1" applyAlignment="1">
      <alignment horizontal="left" vertical="center"/>
    </xf>
    <xf numFmtId="0" fontId="3" fillId="0" borderId="16" xfId="0" applyFont="1" applyBorder="1" applyAlignment="1">
      <alignment horizontal="left" vertical="center"/>
    </xf>
    <xf numFmtId="0" fontId="3" fillId="0" borderId="19" xfId="0" applyFont="1" applyBorder="1" applyAlignment="1">
      <alignment horizontal="left" vertical="center"/>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0" borderId="19" xfId="0" applyFont="1" applyBorder="1" applyAlignment="1" applyProtection="1">
      <alignment horizontal="left" vertical="center"/>
      <protection locked="0"/>
    </xf>
    <xf numFmtId="0" fontId="3" fillId="0" borderId="28" xfId="0" applyFont="1" applyBorder="1" applyAlignment="1">
      <alignment horizontal="left" vertical="center"/>
    </xf>
    <xf numFmtId="0" fontId="3" fillId="0" borderId="6" xfId="0" applyFont="1" applyBorder="1" applyAlignment="1">
      <alignment horizontal="left" vertical="center"/>
    </xf>
    <xf numFmtId="0" fontId="3" fillId="0" borderId="29" xfId="0" applyFont="1" applyBorder="1" applyAlignment="1">
      <alignment horizontal="left" vertical="center"/>
    </xf>
    <xf numFmtId="0" fontId="12" fillId="0" borderId="38" xfId="0" applyFont="1" applyBorder="1" applyAlignment="1">
      <alignment horizontal="left" vertical="center"/>
    </xf>
    <xf numFmtId="0" fontId="12" fillId="0" borderId="16" xfId="0" applyFont="1" applyBorder="1" applyAlignment="1">
      <alignment horizontal="left" vertical="center"/>
    </xf>
    <xf numFmtId="0" fontId="12" fillId="0" borderId="19" xfId="0" applyFont="1" applyBorder="1" applyAlignment="1">
      <alignment horizontal="left" vertical="center"/>
    </xf>
    <xf numFmtId="0" fontId="12" fillId="10" borderId="28" xfId="0" applyFont="1" applyFill="1" applyBorder="1" applyAlignment="1">
      <alignment horizontal="left" vertical="center"/>
    </xf>
    <xf numFmtId="0" fontId="12" fillId="10" borderId="6" xfId="0" applyFont="1" applyFill="1" applyBorder="1" applyAlignment="1">
      <alignment horizontal="left" vertical="center"/>
    </xf>
    <xf numFmtId="0" fontId="12" fillId="10" borderId="29" xfId="0" applyFont="1" applyFill="1" applyBorder="1" applyAlignment="1">
      <alignment horizontal="left" vertical="center"/>
    </xf>
    <xf numFmtId="0" fontId="12" fillId="0" borderId="28" xfId="0" applyFont="1" applyBorder="1" applyAlignment="1">
      <alignment horizontal="left" vertical="center"/>
    </xf>
    <xf numFmtId="0" fontId="12" fillId="0" borderId="6" xfId="0" applyFont="1" applyBorder="1" applyAlignment="1">
      <alignment horizontal="left" vertical="center"/>
    </xf>
    <xf numFmtId="0" fontId="12" fillId="0" borderId="29" xfId="0" applyFont="1" applyBorder="1" applyAlignment="1">
      <alignment horizontal="left" vertical="center"/>
    </xf>
    <xf numFmtId="0" fontId="1" fillId="0" borderId="41" xfId="0" applyFont="1" applyBorder="1" applyAlignment="1">
      <alignment horizontal="center" vertical="center"/>
    </xf>
    <xf numFmtId="0" fontId="1" fillId="0" borderId="36" xfId="0" applyFont="1" applyBorder="1" applyAlignment="1">
      <alignment horizontal="center" vertical="center"/>
    </xf>
    <xf numFmtId="0" fontId="1" fillId="0" borderId="39" xfId="0" applyFont="1" applyBorder="1" applyAlignment="1">
      <alignment horizontal="left" vertical="top" wrapText="1"/>
    </xf>
    <xf numFmtId="0" fontId="1" fillId="0" borderId="40" xfId="0" applyFont="1" applyBorder="1" applyAlignment="1">
      <alignment horizontal="left" vertical="top" wrapText="1"/>
    </xf>
    <xf numFmtId="0" fontId="1" fillId="0" borderId="34" xfId="0" applyFont="1" applyBorder="1" applyAlignment="1">
      <alignment horizontal="left" vertical="top" wrapText="1"/>
    </xf>
    <xf numFmtId="0" fontId="14" fillId="4" borderId="1" xfId="0" applyFont="1" applyFill="1" applyBorder="1" applyAlignment="1">
      <alignment horizontal="center"/>
    </xf>
    <xf numFmtId="0" fontId="14" fillId="4" borderId="2" xfId="0" applyFont="1" applyFill="1" applyBorder="1" applyAlignment="1">
      <alignment horizontal="center"/>
    </xf>
    <xf numFmtId="0" fontId="14" fillId="4" borderId="3" xfId="0" applyFont="1" applyFill="1" applyBorder="1" applyAlignment="1">
      <alignment horizontal="center"/>
    </xf>
    <xf numFmtId="0" fontId="1" fillId="0" borderId="42" xfId="0" applyFont="1" applyBorder="1" applyAlignment="1">
      <alignment horizontal="center" vertical="center"/>
    </xf>
    <xf numFmtId="0" fontId="1" fillId="0" borderId="43" xfId="0" applyFont="1" applyBorder="1" applyAlignment="1">
      <alignment horizontal="center" vertical="center"/>
    </xf>
    <xf numFmtId="0" fontId="1" fillId="0" borderId="40" xfId="0" applyFont="1" applyBorder="1" applyAlignment="1">
      <alignment horizontal="center" vertical="center"/>
    </xf>
    <xf numFmtId="0" fontId="1" fillId="0" borderId="37" xfId="0" applyFont="1" applyBorder="1" applyAlignment="1">
      <alignment horizontal="center" vertical="center"/>
    </xf>
    <xf numFmtId="0" fontId="3" fillId="0" borderId="45"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4" fillId="4" borderId="4" xfId="0" applyFont="1" applyFill="1" applyBorder="1" applyAlignment="1">
      <alignment horizontal="center"/>
    </xf>
    <xf numFmtId="0" fontId="1" fillId="0" borderId="46" xfId="0" applyFont="1" applyBorder="1" applyAlignment="1">
      <alignment horizontal="center" vertical="center"/>
    </xf>
    <xf numFmtId="0" fontId="3" fillId="0" borderId="45" xfId="0" applyFont="1" applyBorder="1" applyAlignment="1">
      <alignment horizontal="center" vertical="center"/>
    </xf>
    <xf numFmtId="0" fontId="3" fillId="0" borderId="40" xfId="0" applyFont="1" applyBorder="1" applyAlignment="1">
      <alignment horizontal="center" vertical="center"/>
    </xf>
    <xf numFmtId="0" fontId="3" fillId="0" borderId="37" xfId="0" applyFont="1" applyBorder="1" applyAlignment="1">
      <alignment horizontal="center" vertical="center"/>
    </xf>
    <xf numFmtId="0" fontId="3" fillId="0" borderId="46" xfId="0" applyFont="1" applyBorder="1" applyAlignment="1">
      <alignment horizontal="center" vertical="center"/>
    </xf>
    <xf numFmtId="0" fontId="3" fillId="0" borderId="41" xfId="0" applyFont="1" applyBorder="1" applyAlignment="1">
      <alignment horizontal="center" vertical="center"/>
    </xf>
    <xf numFmtId="0" fontId="3" fillId="0" borderId="36" xfId="0" applyFont="1" applyBorder="1" applyAlignment="1">
      <alignment horizontal="center" vertical="center"/>
    </xf>
    <xf numFmtId="0" fontId="3" fillId="0" borderId="44"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1" fillId="0" borderId="41" xfId="0" applyFont="1" applyBorder="1" applyAlignment="1">
      <alignment horizontal="center" vertical="center" wrapText="1"/>
    </xf>
    <xf numFmtId="0" fontId="2" fillId="0" borderId="1"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0" xfId="0" applyFont="1" applyAlignment="1">
      <alignment horizontal="left"/>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lignment horizontal="justify" vertical="top" wrapText="1"/>
    </xf>
    <xf numFmtId="0" fontId="2" fillId="0" borderId="0" xfId="0" applyFont="1" applyAlignment="1">
      <alignment horizontal="left" vertical="top" wrapText="1"/>
    </xf>
    <xf numFmtId="0" fontId="2" fillId="0" borderId="0" xfId="0" applyFont="1" applyAlignment="1">
      <alignment horizontal="left" vertical="top"/>
    </xf>
    <xf numFmtId="0" fontId="12" fillId="9" borderId="28" xfId="0" applyFont="1" applyFill="1" applyBorder="1" applyAlignment="1">
      <alignment horizontal="left" vertical="center" wrapText="1"/>
    </xf>
    <xf numFmtId="0" fontId="12" fillId="9" borderId="6" xfId="0" applyFont="1" applyFill="1" applyBorder="1" applyAlignment="1">
      <alignment horizontal="left" vertical="center" wrapText="1"/>
    </xf>
    <xf numFmtId="0" fontId="12" fillId="9" borderId="29" xfId="0" applyFont="1" applyFill="1" applyBorder="1" applyAlignment="1">
      <alignment horizontal="left" vertical="center" wrapText="1"/>
    </xf>
    <xf numFmtId="0" fontId="12" fillId="10" borderId="38" xfId="0" applyFont="1" applyFill="1" applyBorder="1" applyAlignment="1">
      <alignment horizontal="left" vertical="center"/>
    </xf>
    <xf numFmtId="0" fontId="12" fillId="10" borderId="16" xfId="0" applyFont="1" applyFill="1" applyBorder="1" applyAlignment="1">
      <alignment horizontal="left" vertical="center"/>
    </xf>
    <xf numFmtId="0" fontId="12" fillId="10" borderId="19" xfId="0" applyFont="1" applyFill="1" applyBorder="1" applyAlignment="1">
      <alignment horizontal="left" vertical="center"/>
    </xf>
    <xf numFmtId="0" fontId="12" fillId="12" borderId="28" xfId="0" applyFont="1" applyFill="1" applyBorder="1" applyAlignment="1">
      <alignment horizontal="left" vertical="center" wrapText="1"/>
    </xf>
    <xf numFmtId="0" fontId="12" fillId="12" borderId="6" xfId="0" applyFont="1" applyFill="1" applyBorder="1" applyAlignment="1">
      <alignment horizontal="left" vertical="center" wrapText="1"/>
    </xf>
    <xf numFmtId="0" fontId="12" fillId="12" borderId="29" xfId="0" applyFont="1" applyFill="1" applyBorder="1" applyAlignment="1">
      <alignment horizontal="left" vertical="center" wrapText="1"/>
    </xf>
    <xf numFmtId="0" fontId="12" fillId="11" borderId="28" xfId="0" applyFont="1" applyFill="1" applyBorder="1" applyAlignment="1">
      <alignment horizontal="left" vertical="center" wrapText="1"/>
    </xf>
    <xf numFmtId="0" fontId="12" fillId="11" borderId="6" xfId="0" applyFont="1" applyFill="1" applyBorder="1" applyAlignment="1">
      <alignment horizontal="left" vertical="center" wrapText="1"/>
    </xf>
    <xf numFmtId="0" fontId="12" fillId="11" borderId="29" xfId="0" applyFont="1" applyFill="1" applyBorder="1" applyAlignment="1">
      <alignment horizontal="left" vertical="center" wrapText="1"/>
    </xf>
    <xf numFmtId="0" fontId="12" fillId="8" borderId="28" xfId="0" applyFont="1" applyFill="1" applyBorder="1" applyAlignment="1">
      <alignment horizontal="left" vertical="center" wrapText="1"/>
    </xf>
    <xf numFmtId="0" fontId="12" fillId="8" borderId="6" xfId="0" applyFont="1" applyFill="1" applyBorder="1" applyAlignment="1">
      <alignment horizontal="left" vertical="center" wrapText="1"/>
    </xf>
    <xf numFmtId="0" fontId="12" fillId="8" borderId="29" xfId="0" applyFont="1" applyFill="1" applyBorder="1" applyAlignment="1">
      <alignment horizontal="left" vertical="center" wrapText="1"/>
    </xf>
    <xf numFmtId="0" fontId="12" fillId="8" borderId="38" xfId="0" applyFont="1" applyFill="1" applyBorder="1" applyAlignment="1">
      <alignment horizontal="left" vertical="center" wrapText="1"/>
    </xf>
    <xf numFmtId="0" fontId="12" fillId="8" borderId="16" xfId="0" applyFont="1" applyFill="1" applyBorder="1" applyAlignment="1">
      <alignment horizontal="left" vertical="center" wrapText="1"/>
    </xf>
    <xf numFmtId="0" fontId="12" fillId="8" borderId="19" xfId="0" applyFont="1" applyFill="1" applyBorder="1" applyAlignment="1">
      <alignment horizontal="left" vertical="center" wrapText="1"/>
    </xf>
    <xf numFmtId="0" fontId="3" fillId="0" borderId="4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44"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45"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37" xfId="0" applyFont="1" applyBorder="1" applyAlignment="1" applyProtection="1">
      <alignment horizontal="left" vertical="center" wrapText="1"/>
      <protection locked="0"/>
    </xf>
    <xf numFmtId="0" fontId="3" fillId="0" borderId="45" xfId="0" applyFont="1" applyBorder="1" applyAlignment="1">
      <alignment horizontal="left" vertical="center" wrapText="1"/>
    </xf>
    <xf numFmtId="0" fontId="3" fillId="0" borderId="40" xfId="0" applyFont="1" applyBorder="1" applyAlignment="1">
      <alignment horizontal="left" vertical="center" wrapText="1"/>
    </xf>
    <xf numFmtId="0" fontId="3" fillId="0" borderId="37" xfId="0" applyFont="1" applyBorder="1" applyAlignment="1">
      <alignment horizontal="left" vertical="center" wrapText="1"/>
    </xf>
    <xf numFmtId="0" fontId="3" fillId="0" borderId="46"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36" xfId="0" applyFont="1" applyBorder="1" applyAlignment="1" applyProtection="1">
      <alignment horizontal="left" vertical="center" wrapText="1"/>
      <protection locked="0"/>
    </xf>
    <xf numFmtId="0" fontId="3" fillId="0" borderId="46" xfId="0" applyFont="1" applyBorder="1" applyAlignment="1">
      <alignment horizontal="left" vertical="center" wrapText="1"/>
    </xf>
    <xf numFmtId="0" fontId="3" fillId="0" borderId="41" xfId="0" applyFont="1" applyBorder="1" applyAlignment="1">
      <alignment horizontal="left" vertical="center" wrapText="1"/>
    </xf>
    <xf numFmtId="0" fontId="3" fillId="0" borderId="36" xfId="0" applyFont="1" applyBorder="1" applyAlignment="1">
      <alignment horizontal="left" vertical="center" wrapText="1"/>
    </xf>
    <xf numFmtId="0" fontId="0" fillId="0" borderId="2" xfId="0" applyBorder="1" applyAlignment="1">
      <alignment horizontal="center"/>
    </xf>
    <xf numFmtId="0" fontId="0" fillId="0" borderId="39" xfId="0"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34" xfId="0" applyBorder="1" applyAlignment="1" applyProtection="1">
      <alignment vertical="center" wrapText="1"/>
      <protection locked="0"/>
    </xf>
    <xf numFmtId="0" fontId="12" fillId="10" borderId="28" xfId="0" applyFont="1" applyFill="1" applyBorder="1" applyAlignment="1">
      <alignment horizontal="left" vertical="center" wrapText="1"/>
    </xf>
    <xf numFmtId="0" fontId="12" fillId="10" borderId="6" xfId="0" applyFont="1" applyFill="1" applyBorder="1" applyAlignment="1">
      <alignment horizontal="left" vertical="center" wrapText="1"/>
    </xf>
    <xf numFmtId="0" fontId="12" fillId="10" borderId="29" xfId="0" applyFont="1" applyFill="1" applyBorder="1" applyAlignment="1">
      <alignment horizontal="left" vertical="center" wrapText="1"/>
    </xf>
    <xf numFmtId="0" fontId="1" fillId="0" borderId="4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43"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33" xfId="0" applyFont="1" applyBorder="1" applyAlignment="1">
      <alignment horizontal="center" vertical="center" wrapText="1"/>
    </xf>
    <xf numFmtId="0" fontId="12" fillId="10" borderId="38" xfId="0" applyFont="1" applyFill="1" applyBorder="1" applyAlignment="1">
      <alignment horizontal="left" vertical="center" wrapText="1"/>
    </xf>
    <xf numFmtId="0" fontId="12" fillId="10" borderId="16" xfId="0" applyFont="1" applyFill="1" applyBorder="1" applyAlignment="1">
      <alignment horizontal="left" vertical="center" wrapText="1"/>
    </xf>
    <xf numFmtId="0" fontId="12" fillId="10" borderId="19" xfId="0" applyFont="1" applyFill="1" applyBorder="1" applyAlignment="1">
      <alignment horizontal="left" vertical="center" wrapText="1"/>
    </xf>
    <xf numFmtId="0" fontId="12" fillId="9" borderId="38" xfId="0" applyFont="1" applyFill="1" applyBorder="1" applyAlignment="1">
      <alignment horizontal="left" vertical="center" wrapText="1"/>
    </xf>
    <xf numFmtId="0" fontId="12" fillId="9" borderId="16" xfId="0" applyFont="1" applyFill="1" applyBorder="1" applyAlignment="1">
      <alignment horizontal="left" vertical="center" wrapText="1"/>
    </xf>
    <xf numFmtId="0" fontId="12" fillId="9" borderId="19" xfId="0" applyFont="1" applyFill="1" applyBorder="1" applyAlignment="1">
      <alignment horizontal="left" vertical="center" wrapText="1"/>
    </xf>
    <xf numFmtId="0" fontId="1" fillId="0" borderId="1" xfId="0" applyFont="1" applyBorder="1" applyAlignment="1" applyProtection="1">
      <alignment horizontal="left" vertical="center" wrapText="1"/>
      <protection locked="0"/>
    </xf>
  </cellXfs>
  <cellStyles count="4">
    <cellStyle name="Normal" xfId="0" builtinId="0"/>
    <cellStyle name="Normal 10" xfId="3" xr:uid="{23D7B992-9C4F-4616-AF01-8B3BE0473303}"/>
    <cellStyle name="Normal 2" xfId="1" xr:uid="{5C8D4AA7-40A1-45A4-B4F0-F34B2A221C3B}"/>
    <cellStyle name="Normal_Hoja4" xfId="2" xr:uid="{0DEAB644-CB85-4811-A45B-6D8FF822EC04}"/>
  </cellStyles>
  <dxfs count="23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ont>
        <color theme="0"/>
      </font>
    </dxf>
    <dxf>
      <font>
        <color theme="0"/>
      </font>
    </dxf>
    <dxf>
      <font>
        <color theme="0"/>
      </font>
    </dxf>
    <dxf>
      <font>
        <color theme="0"/>
      </font>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ont>
        <color theme="0"/>
      </font>
    </dxf>
    <dxf>
      <font>
        <color theme="0"/>
      </font>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FFC000"/>
        </patternFill>
      </fill>
    </dxf>
    <dxf>
      <font>
        <color theme="0"/>
      </font>
    </dxf>
    <dxf>
      <font>
        <color theme="0"/>
      </font>
    </dxf>
    <dxf>
      <fill>
        <patternFill>
          <bgColor rgb="FFC00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enyfer\AppData\Local\Microsoft\Windows\INetCache\Content.Outlook\KM7H959D\Formato%20DIA%20E%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wnloads\Anexo%202.%20Instrumento%20plan%20de%20fortalecimient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PC-Alex\Downloads\anexo-dia-e-2021%20grado%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s>
    <sheetDataSet>
      <sheetData sheetId="0"/>
      <sheetData sheetId="1"/>
      <sheetData sheetId="2">
        <row r="2">
          <cell r="A2" t="str">
            <v>Transición</v>
          </cell>
          <cell r="C2" t="str">
            <v>Trabajado</v>
          </cell>
        </row>
        <row r="3">
          <cell r="A3" t="str">
            <v>Primero</v>
          </cell>
          <cell r="C3" t="str">
            <v>No trabajado</v>
          </cell>
        </row>
        <row r="4">
          <cell r="A4" t="str">
            <v>Segundo</v>
          </cell>
        </row>
        <row r="5">
          <cell r="A5" t="str">
            <v>Tercero</v>
          </cell>
        </row>
        <row r="6">
          <cell r="A6" t="str">
            <v>Cuarto</v>
          </cell>
        </row>
        <row r="7">
          <cell r="A7" t="str">
            <v>Quinto</v>
          </cell>
        </row>
        <row r="8">
          <cell r="A8" t="str">
            <v>Sexto</v>
          </cell>
        </row>
        <row r="9">
          <cell r="A9" t="str">
            <v>Séptimo</v>
          </cell>
        </row>
        <row r="10">
          <cell r="A10" t="str">
            <v>Octavo</v>
          </cell>
        </row>
        <row r="11">
          <cell r="A11" t="str">
            <v>Noveno</v>
          </cell>
        </row>
        <row r="12">
          <cell r="A12" t="str">
            <v>Décimo</v>
          </cell>
        </row>
        <row r="13">
          <cell r="A13" t="str">
            <v>Once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 2"/>
      <sheetName val="Hoja2 (2)"/>
      <sheetName val="Hoja3"/>
      <sheetName val="Hoja1"/>
    </sheetNames>
    <sheetDataSet>
      <sheetData sheetId="0"/>
      <sheetData sheetId="1"/>
      <sheetData sheetId="2">
        <row r="2">
          <cell r="A2" t="str">
            <v>Transición</v>
          </cell>
        </row>
        <row r="3">
          <cell r="A3" t="str">
            <v>Primero</v>
          </cell>
        </row>
        <row r="4">
          <cell r="A4" t="str">
            <v>Segundo</v>
          </cell>
        </row>
        <row r="5">
          <cell r="A5" t="str">
            <v>Tercero</v>
          </cell>
        </row>
        <row r="6">
          <cell r="A6" t="str">
            <v>Cuarto</v>
          </cell>
        </row>
        <row r="7">
          <cell r="A7" t="str">
            <v>Quinto</v>
          </cell>
        </row>
        <row r="8">
          <cell r="A8" t="str">
            <v>Sexto</v>
          </cell>
        </row>
        <row r="9">
          <cell r="A9" t="str">
            <v>Séptimo</v>
          </cell>
        </row>
        <row r="10">
          <cell r="A10" t="str">
            <v>Octavo</v>
          </cell>
        </row>
        <row r="11">
          <cell r="A11" t="str">
            <v>Noveno</v>
          </cell>
        </row>
        <row r="12">
          <cell r="A12" t="str">
            <v>Décimo</v>
          </cell>
        </row>
        <row r="13">
          <cell r="A13" t="str">
            <v>Once</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 1"/>
      <sheetName val="Hoja 2"/>
      <sheetName val="Hoja2 (2)"/>
      <sheetName val="Hoja3"/>
      <sheetName val="Hoja1"/>
    </sheetNames>
    <sheetDataSet>
      <sheetData sheetId="0">
        <row r="7">
          <cell r="F7" t="str">
            <v>Intitucion Educativa Gimnasio Campestre confaoriente</v>
          </cell>
          <cell r="G7"/>
          <cell r="H7"/>
          <cell r="I7"/>
          <cell r="J7"/>
          <cell r="K7"/>
          <cell r="N7">
            <v>354001004758</v>
          </cell>
          <cell r="O7"/>
        </row>
        <row r="9">
          <cell r="F9" t="str">
            <v>Norte_de_Santander</v>
          </cell>
          <cell r="G9"/>
          <cell r="H9"/>
          <cell r="I9"/>
          <cell r="J9"/>
          <cell r="K9"/>
          <cell r="N9" t="str">
            <v>Villa del Rosario</v>
          </cell>
          <cell r="O9"/>
        </row>
        <row r="16">
          <cell r="F16" t="str">
            <v>Matemáticas</v>
          </cell>
          <cell r="G16"/>
          <cell r="H16"/>
          <cell r="I16"/>
          <cell r="J16"/>
          <cell r="K16"/>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1E96-AB27-4668-9291-72F15374382D}">
  <dimension ref="B1:Q168"/>
  <sheetViews>
    <sheetView showGridLines="0" showRowColHeaders="0" showRuler="0" view="pageLayout" topLeftCell="A86" zoomScaleNormal="100" workbookViewId="0">
      <selection activeCell="F100" sqref="F100:K100"/>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15</v>
      </c>
      <c r="M16" s="55"/>
      <c r="N16" s="138" t="s">
        <v>9</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8.75" customHeight="1" thickTop="1" x14ac:dyDescent="0.25">
      <c r="B24" s="19"/>
      <c r="C24" s="60">
        <v>1</v>
      </c>
      <c r="D24" s="120" t="s">
        <v>417</v>
      </c>
      <c r="E24" s="121"/>
      <c r="F24" s="121"/>
      <c r="G24" s="122"/>
      <c r="H24" s="73"/>
      <c r="I24" s="55"/>
      <c r="J24" s="74"/>
      <c r="K24" s="60">
        <v>1</v>
      </c>
      <c r="L24" s="123" t="str">
        <f>D24</f>
        <v>Problemas que involucran adicion de nemeros de hasta 5 y 6 cifras</v>
      </c>
      <c r="M24" s="124"/>
      <c r="N24" s="125"/>
      <c r="O24" s="75" t="s">
        <v>19</v>
      </c>
      <c r="P24" s="20"/>
    </row>
    <row r="25" spans="2:16" ht="18.75" customHeight="1" x14ac:dyDescent="0.25">
      <c r="B25" s="19"/>
      <c r="C25" s="76">
        <v>2</v>
      </c>
      <c r="D25" s="107" t="s">
        <v>418</v>
      </c>
      <c r="E25" s="108"/>
      <c r="F25" s="108"/>
      <c r="G25" s="109"/>
      <c r="H25" s="73"/>
      <c r="I25" s="55"/>
      <c r="J25" s="74"/>
      <c r="K25" s="76">
        <v>2</v>
      </c>
      <c r="L25" s="110" t="str">
        <f t="shared" ref="L25:L43" si="0">D25</f>
        <v>Conceptos de capacidad y volumen</v>
      </c>
      <c r="M25" s="111"/>
      <c r="N25" s="112"/>
      <c r="O25" s="75" t="s">
        <v>19</v>
      </c>
      <c r="P25" s="20"/>
    </row>
    <row r="26" spans="2:16" ht="18.75" customHeight="1" x14ac:dyDescent="0.25">
      <c r="B26" s="19"/>
      <c r="C26" s="76">
        <v>3</v>
      </c>
      <c r="D26" s="107" t="s">
        <v>419</v>
      </c>
      <c r="E26" s="108"/>
      <c r="F26" s="108"/>
      <c r="G26" s="109"/>
      <c r="H26" s="73"/>
      <c r="I26" s="55"/>
      <c r="J26" s="74"/>
      <c r="K26" s="61">
        <v>3</v>
      </c>
      <c r="L26" s="110" t="str">
        <f t="shared" si="0"/>
        <v>cion e interpretacion de datos (tabla de frecuencias)</v>
      </c>
      <c r="M26" s="111"/>
      <c r="N26" s="112"/>
      <c r="O26" s="75" t="s">
        <v>19</v>
      </c>
      <c r="P26" s="20"/>
    </row>
    <row r="27" spans="2:16" ht="18.75" customHeight="1" x14ac:dyDescent="0.25">
      <c r="B27" s="19"/>
      <c r="C27" s="76">
        <v>4</v>
      </c>
      <c r="D27" s="107" t="s">
        <v>420</v>
      </c>
      <c r="E27" s="108"/>
      <c r="F27" s="108"/>
      <c r="G27" s="109"/>
      <c r="H27" s="73"/>
      <c r="I27" s="55"/>
      <c r="J27" s="74"/>
      <c r="K27" s="76">
        <v>4</v>
      </c>
      <c r="L27" s="110" t="str">
        <f t="shared" si="0"/>
        <v>Problemas que involucran multiplicaciones</v>
      </c>
      <c r="M27" s="111"/>
      <c r="N27" s="112"/>
      <c r="O27" s="75" t="s">
        <v>19</v>
      </c>
      <c r="P27" s="20"/>
    </row>
    <row r="28" spans="2:16" ht="18.75" customHeight="1" x14ac:dyDescent="0.25">
      <c r="B28" s="19"/>
      <c r="C28" s="76">
        <v>5</v>
      </c>
      <c r="D28" s="107" t="s">
        <v>421</v>
      </c>
      <c r="E28" s="108"/>
      <c r="F28" s="108"/>
      <c r="G28" s="109"/>
      <c r="H28" s="73"/>
      <c r="I28" s="55"/>
      <c r="J28" s="74"/>
      <c r="K28" s="76">
        <v>5</v>
      </c>
      <c r="L28" s="110" t="str">
        <f t="shared" si="0"/>
        <v>Conceptos de medidad, intrumentos de medicion de longitud y distancia</v>
      </c>
      <c r="M28" s="111"/>
      <c r="N28" s="112"/>
      <c r="O28" s="75" t="s">
        <v>19</v>
      </c>
      <c r="P28" s="20"/>
    </row>
    <row r="29" spans="2:16" ht="18.75" customHeight="1" x14ac:dyDescent="0.25">
      <c r="B29" s="19"/>
      <c r="C29" s="76">
        <v>6</v>
      </c>
      <c r="D29" s="107" t="s">
        <v>422</v>
      </c>
      <c r="E29" s="108"/>
      <c r="F29" s="108"/>
      <c r="G29" s="109"/>
      <c r="H29" s="73"/>
      <c r="I29" s="55"/>
      <c r="J29" s="74"/>
      <c r="K29" s="61">
        <v>6</v>
      </c>
      <c r="L29" s="110" t="str">
        <f t="shared" si="0"/>
        <v>situaciones aleatorias</v>
      </c>
      <c r="M29" s="111"/>
      <c r="N29" s="112"/>
      <c r="O29" s="75" t="s">
        <v>19</v>
      </c>
      <c r="P29" s="20"/>
    </row>
    <row r="30" spans="2:16" ht="18.75" customHeight="1" x14ac:dyDescent="0.25">
      <c r="B30" s="19"/>
      <c r="C30" s="76">
        <v>7</v>
      </c>
      <c r="D30" s="107" t="s">
        <v>423</v>
      </c>
      <c r="E30" s="108"/>
      <c r="F30" s="108"/>
      <c r="G30" s="109"/>
      <c r="H30" s="73"/>
      <c r="I30" s="55"/>
      <c r="J30" s="74"/>
      <c r="K30" s="76">
        <v>7</v>
      </c>
      <c r="L30" s="110" t="str">
        <f t="shared" si="0"/>
        <v>identificar figuras geometricas planas irregulares</v>
      </c>
      <c r="M30" s="111"/>
      <c r="N30" s="112"/>
      <c r="O30" s="75" t="s">
        <v>19</v>
      </c>
      <c r="P30" s="20"/>
    </row>
    <row r="31" spans="2:16" ht="18.75" customHeight="1" x14ac:dyDescent="0.25">
      <c r="B31" s="19"/>
      <c r="C31" s="76">
        <v>8</v>
      </c>
      <c r="D31" s="107" t="s">
        <v>422</v>
      </c>
      <c r="E31" s="108"/>
      <c r="F31" s="108"/>
      <c r="G31" s="109"/>
      <c r="H31" s="73"/>
      <c r="I31" s="55"/>
      <c r="J31" s="74"/>
      <c r="K31" s="76">
        <v>8</v>
      </c>
      <c r="L31" s="110" t="str">
        <f t="shared" si="0"/>
        <v>situaciones aleatorias</v>
      </c>
      <c r="M31" s="111"/>
      <c r="N31" s="112"/>
      <c r="O31" s="75" t="s">
        <v>19</v>
      </c>
      <c r="P31" s="20"/>
    </row>
    <row r="32" spans="2:16" ht="18.75" customHeight="1" x14ac:dyDescent="0.25">
      <c r="B32" s="19"/>
      <c r="C32" s="76">
        <v>9</v>
      </c>
      <c r="D32" s="107" t="s">
        <v>424</v>
      </c>
      <c r="E32" s="108"/>
      <c r="F32" s="108"/>
      <c r="G32" s="109"/>
      <c r="H32" s="73"/>
      <c r="I32" s="55"/>
      <c r="J32" s="74"/>
      <c r="K32" s="61">
        <v>9</v>
      </c>
      <c r="L32" s="110" t="str">
        <f t="shared" si="0"/>
        <v>Conceptos de capacidady volumen</v>
      </c>
      <c r="M32" s="111"/>
      <c r="N32" s="112"/>
      <c r="O32" s="75" t="s">
        <v>19</v>
      </c>
      <c r="P32" s="20"/>
    </row>
    <row r="33" spans="2:16" ht="18.75" customHeight="1" x14ac:dyDescent="0.25">
      <c r="B33" s="19"/>
      <c r="C33" s="76">
        <v>10</v>
      </c>
      <c r="D33" s="107" t="s">
        <v>425</v>
      </c>
      <c r="E33" s="108"/>
      <c r="F33" s="108"/>
      <c r="G33" s="109"/>
      <c r="H33" s="73"/>
      <c r="I33" s="55"/>
      <c r="J33" s="74"/>
      <c r="K33" s="76">
        <v>10</v>
      </c>
      <c r="L33" s="110" t="str">
        <f t="shared" si="0"/>
        <v>Problemas que involucran voluman, capacidad, longitud, area, peso, duracion.</v>
      </c>
      <c r="M33" s="111"/>
      <c r="N33" s="112"/>
      <c r="O33" s="75" t="s">
        <v>19</v>
      </c>
      <c r="P33" s="20"/>
    </row>
    <row r="34" spans="2:16" ht="18.75" customHeight="1" x14ac:dyDescent="0.25">
      <c r="B34" s="19"/>
      <c r="C34" s="76">
        <v>11</v>
      </c>
      <c r="D34" s="107" t="s">
        <v>426</v>
      </c>
      <c r="E34" s="108"/>
      <c r="F34" s="108"/>
      <c r="G34" s="109"/>
      <c r="H34" s="73"/>
      <c r="I34" s="55"/>
      <c r="J34" s="74"/>
      <c r="K34" s="76">
        <v>11</v>
      </c>
      <c r="L34" s="110" t="str">
        <f t="shared" si="0"/>
        <v>Conceptos de ampliar</v>
      </c>
      <c r="M34" s="111"/>
      <c r="N34" s="112"/>
      <c r="O34" s="75" t="s">
        <v>19</v>
      </c>
      <c r="P34" s="20"/>
    </row>
    <row r="35" spans="2:16" ht="18.75" customHeight="1" x14ac:dyDescent="0.25">
      <c r="B35" s="19"/>
      <c r="C35" s="76">
        <v>12</v>
      </c>
      <c r="D35" s="107"/>
      <c r="E35" s="108"/>
      <c r="F35" s="108"/>
      <c r="G35" s="109"/>
      <c r="H35" s="73"/>
      <c r="I35" s="55"/>
      <c r="J35" s="74"/>
      <c r="K35" s="61">
        <v>12</v>
      </c>
      <c r="L35" s="110">
        <f t="shared" si="0"/>
        <v>0</v>
      </c>
      <c r="M35" s="111"/>
      <c r="N35" s="112"/>
      <c r="O35" s="75"/>
      <c r="P35" s="20"/>
    </row>
    <row r="36" spans="2:16" ht="18.75" customHeight="1" x14ac:dyDescent="0.25">
      <c r="B36" s="19"/>
      <c r="C36" s="76">
        <v>13</v>
      </c>
      <c r="D36" s="107"/>
      <c r="E36" s="108"/>
      <c r="F36" s="108"/>
      <c r="G36" s="109"/>
      <c r="H36" s="73"/>
      <c r="I36" s="55"/>
      <c r="J36" s="74"/>
      <c r="K36" s="61">
        <v>13</v>
      </c>
      <c r="L36" s="110">
        <f t="shared" si="0"/>
        <v>0</v>
      </c>
      <c r="M36" s="111"/>
      <c r="N36" s="112"/>
      <c r="O36" s="75"/>
      <c r="P36" s="20"/>
    </row>
    <row r="37" spans="2:16" ht="18.75" customHeight="1" x14ac:dyDescent="0.25">
      <c r="B37" s="19"/>
      <c r="C37" s="76">
        <v>14</v>
      </c>
      <c r="D37" s="107"/>
      <c r="E37" s="108"/>
      <c r="F37" s="108"/>
      <c r="G37" s="109"/>
      <c r="H37" s="73"/>
      <c r="I37" s="55"/>
      <c r="J37" s="74"/>
      <c r="K37" s="76">
        <v>14</v>
      </c>
      <c r="L37" s="110">
        <f t="shared" si="0"/>
        <v>0</v>
      </c>
      <c r="M37" s="111"/>
      <c r="N37" s="112"/>
      <c r="O37" s="75"/>
      <c r="P37" s="20"/>
    </row>
    <row r="38" spans="2:16" ht="18.75" customHeight="1" x14ac:dyDescent="0.25">
      <c r="B38" s="19"/>
      <c r="C38" s="76">
        <v>15</v>
      </c>
      <c r="D38" s="107"/>
      <c r="E38" s="108"/>
      <c r="F38" s="108"/>
      <c r="G38" s="109"/>
      <c r="H38" s="73"/>
      <c r="I38" s="55"/>
      <c r="J38" s="74"/>
      <c r="K38" s="61">
        <v>15</v>
      </c>
      <c r="L38" s="110">
        <f t="shared" si="0"/>
        <v>0</v>
      </c>
      <c r="M38" s="111"/>
      <c r="N38" s="112"/>
      <c r="O38" s="75"/>
      <c r="P38" s="20"/>
    </row>
    <row r="39" spans="2:16" ht="18.75" customHeight="1" x14ac:dyDescent="0.25">
      <c r="B39" s="19"/>
      <c r="C39" s="76">
        <v>16</v>
      </c>
      <c r="D39" s="107"/>
      <c r="E39" s="108"/>
      <c r="F39" s="108"/>
      <c r="G39" s="109"/>
      <c r="H39" s="73"/>
      <c r="I39" s="55"/>
      <c r="J39" s="74"/>
      <c r="K39" s="76">
        <v>16</v>
      </c>
      <c r="L39" s="110">
        <f t="shared" si="0"/>
        <v>0</v>
      </c>
      <c r="M39" s="111"/>
      <c r="N39" s="112"/>
      <c r="O39" s="75"/>
      <c r="P39" s="20"/>
    </row>
    <row r="40" spans="2:16" ht="18.75" customHeight="1" x14ac:dyDescent="0.25">
      <c r="B40" s="19"/>
      <c r="C40" s="76">
        <v>17</v>
      </c>
      <c r="D40" s="107"/>
      <c r="E40" s="108"/>
      <c r="F40" s="108"/>
      <c r="G40" s="109"/>
      <c r="H40" s="73"/>
      <c r="I40" s="55"/>
      <c r="J40" s="74"/>
      <c r="K40" s="76">
        <v>17</v>
      </c>
      <c r="L40" s="110">
        <f t="shared" si="0"/>
        <v>0</v>
      </c>
      <c r="M40" s="111"/>
      <c r="N40" s="112"/>
      <c r="O40" s="75"/>
      <c r="P40" s="20"/>
    </row>
    <row r="41" spans="2:16" ht="18.75" customHeight="1" x14ac:dyDescent="0.25">
      <c r="B41" s="19"/>
      <c r="C41" s="76">
        <v>18</v>
      </c>
      <c r="D41" s="107"/>
      <c r="E41" s="108"/>
      <c r="F41" s="108"/>
      <c r="G41" s="109"/>
      <c r="H41" s="73"/>
      <c r="I41" s="55"/>
      <c r="J41" s="74"/>
      <c r="K41" s="61">
        <v>18</v>
      </c>
      <c r="L41" s="110">
        <f t="shared" si="0"/>
        <v>0</v>
      </c>
      <c r="M41" s="111"/>
      <c r="N41" s="112"/>
      <c r="O41" s="75"/>
      <c r="P41" s="20"/>
    </row>
    <row r="42" spans="2:16" ht="18.75" customHeight="1" x14ac:dyDescent="0.25">
      <c r="B42" s="19"/>
      <c r="C42" s="76">
        <v>19</v>
      </c>
      <c r="D42" s="107"/>
      <c r="E42" s="108"/>
      <c r="F42" s="108"/>
      <c r="G42" s="109"/>
      <c r="H42" s="73"/>
      <c r="I42" s="55"/>
      <c r="J42" s="74"/>
      <c r="K42" s="76">
        <v>19</v>
      </c>
      <c r="L42" s="110">
        <f t="shared" si="0"/>
        <v>0</v>
      </c>
      <c r="M42" s="111"/>
      <c r="N42" s="112"/>
      <c r="O42" s="75"/>
      <c r="P42" s="20"/>
    </row>
    <row r="43" spans="2:16" ht="18.75" customHeight="1"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IF(L51="No trabajado",1,0)</f>
        <v>0</v>
      </c>
      <c r="D51" s="60">
        <v>1</v>
      </c>
      <c r="E51" s="104" t="str">
        <f t="shared" ref="E51:E70" si="1">D24</f>
        <v>Problemas que involucran adicion de nemeros de hasta 5 y 6 cifras</v>
      </c>
      <c r="F51" s="105"/>
      <c r="G51" s="105"/>
      <c r="H51" s="105"/>
      <c r="I51" s="105"/>
      <c r="J51" s="105"/>
      <c r="K51" s="106"/>
      <c r="L51" s="75" t="s">
        <v>19</v>
      </c>
      <c r="M51" s="129" t="s">
        <v>281</v>
      </c>
      <c r="N51" s="130"/>
      <c r="O51" s="39">
        <f>IF(M51="Bajo",1,0)</f>
        <v>0</v>
      </c>
      <c r="P51" s="41">
        <f>IF(M51="Básico",-3,0)</f>
        <v>0</v>
      </c>
      <c r="Q51" s="38">
        <f t="shared" ref="Q51:Q70" si="2">C51+O51+P51</f>
        <v>0</v>
      </c>
    </row>
    <row r="52" spans="2:17" ht="18.75" customHeight="1" x14ac:dyDescent="0.25">
      <c r="B52" s="19"/>
      <c r="C52" s="39">
        <f t="shared" ref="C52:C70" si="3">IF(L52="No trabajado",1,0)</f>
        <v>0</v>
      </c>
      <c r="D52" s="61">
        <v>2</v>
      </c>
      <c r="E52" s="92" t="str">
        <f t="shared" si="1"/>
        <v>Conceptos de capacidad y volumen</v>
      </c>
      <c r="F52" s="93"/>
      <c r="G52" s="93"/>
      <c r="H52" s="93"/>
      <c r="I52" s="93"/>
      <c r="J52" s="93"/>
      <c r="K52" s="94"/>
      <c r="L52" s="75" t="s">
        <v>19</v>
      </c>
      <c r="M52" s="83" t="s">
        <v>281</v>
      </c>
      <c r="N52" s="84"/>
      <c r="O52" s="39">
        <f t="shared" ref="O52:O70" si="4">IF(M52="Bajo",1,0)</f>
        <v>0</v>
      </c>
      <c r="P52" s="41">
        <f t="shared" ref="P52:P70" si="5">IF(M52="Básico",-3,0)</f>
        <v>0</v>
      </c>
      <c r="Q52" s="38">
        <f t="shared" si="2"/>
        <v>0</v>
      </c>
    </row>
    <row r="53" spans="2:17" ht="18.75" customHeight="1" x14ac:dyDescent="0.25">
      <c r="B53" s="19"/>
      <c r="C53" s="39">
        <f t="shared" si="3"/>
        <v>0</v>
      </c>
      <c r="D53" s="61">
        <v>3</v>
      </c>
      <c r="E53" s="92" t="str">
        <f t="shared" si="1"/>
        <v>cion e interpretacion de datos (tabla de frecuencias)</v>
      </c>
      <c r="F53" s="93"/>
      <c r="G53" s="93"/>
      <c r="H53" s="93"/>
      <c r="I53" s="93"/>
      <c r="J53" s="93"/>
      <c r="K53" s="94"/>
      <c r="L53" s="75" t="s">
        <v>19</v>
      </c>
      <c r="M53" s="83" t="s">
        <v>281</v>
      </c>
      <c r="N53" s="84"/>
      <c r="O53" s="39">
        <f t="shared" si="4"/>
        <v>0</v>
      </c>
      <c r="P53" s="41">
        <f t="shared" si="5"/>
        <v>0</v>
      </c>
      <c r="Q53" s="38">
        <f t="shared" si="2"/>
        <v>0</v>
      </c>
    </row>
    <row r="54" spans="2:17" ht="18.75" customHeight="1" x14ac:dyDescent="0.25">
      <c r="B54" s="19"/>
      <c r="C54" s="39">
        <f t="shared" si="3"/>
        <v>0</v>
      </c>
      <c r="D54" s="61">
        <v>4</v>
      </c>
      <c r="E54" s="92" t="str">
        <f t="shared" si="1"/>
        <v>Problemas que involucran multiplicaciones</v>
      </c>
      <c r="F54" s="93"/>
      <c r="G54" s="93"/>
      <c r="H54" s="93"/>
      <c r="I54" s="93"/>
      <c r="J54" s="93"/>
      <c r="K54" s="94"/>
      <c r="L54" s="75" t="s">
        <v>19</v>
      </c>
      <c r="M54" s="83" t="s">
        <v>284</v>
      </c>
      <c r="N54" s="84"/>
      <c r="O54" s="39">
        <f t="shared" si="4"/>
        <v>0</v>
      </c>
      <c r="P54" s="41">
        <f t="shared" si="5"/>
        <v>0</v>
      </c>
      <c r="Q54" s="38">
        <f t="shared" si="2"/>
        <v>0</v>
      </c>
    </row>
    <row r="55" spans="2:17" ht="18.75" customHeight="1" x14ac:dyDescent="0.25">
      <c r="B55" s="19"/>
      <c r="C55" s="39">
        <f t="shared" si="3"/>
        <v>0</v>
      </c>
      <c r="D55" s="61">
        <v>5</v>
      </c>
      <c r="E55" s="92" t="str">
        <f t="shared" si="1"/>
        <v>Conceptos de medidad, intrumentos de medicion de longitud y distancia</v>
      </c>
      <c r="F55" s="93"/>
      <c r="G55" s="93"/>
      <c r="H55" s="93"/>
      <c r="I55" s="93"/>
      <c r="J55" s="93"/>
      <c r="K55" s="94"/>
      <c r="L55" s="75" t="s">
        <v>19</v>
      </c>
      <c r="M55" s="83" t="s">
        <v>284</v>
      </c>
      <c r="N55" s="84"/>
      <c r="O55" s="39">
        <f t="shared" si="4"/>
        <v>0</v>
      </c>
      <c r="P55" s="41">
        <f t="shared" si="5"/>
        <v>0</v>
      </c>
      <c r="Q55" s="38">
        <f t="shared" si="2"/>
        <v>0</v>
      </c>
    </row>
    <row r="56" spans="2:17" ht="18.75" customHeight="1" x14ac:dyDescent="0.25">
      <c r="B56" s="19"/>
      <c r="C56" s="39">
        <f t="shared" si="3"/>
        <v>0</v>
      </c>
      <c r="D56" s="61">
        <v>6</v>
      </c>
      <c r="E56" s="92" t="str">
        <f t="shared" si="1"/>
        <v>situaciones aleatorias</v>
      </c>
      <c r="F56" s="93"/>
      <c r="G56" s="93"/>
      <c r="H56" s="93"/>
      <c r="I56" s="93"/>
      <c r="J56" s="93"/>
      <c r="K56" s="94"/>
      <c r="L56" s="75" t="s">
        <v>19</v>
      </c>
      <c r="M56" s="83" t="s">
        <v>284</v>
      </c>
      <c r="N56" s="84"/>
      <c r="O56" s="39">
        <f t="shared" si="4"/>
        <v>0</v>
      </c>
      <c r="P56" s="41">
        <f t="shared" si="5"/>
        <v>0</v>
      </c>
      <c r="Q56" s="38">
        <f t="shared" si="2"/>
        <v>0</v>
      </c>
    </row>
    <row r="57" spans="2:17" ht="18.75" customHeight="1" x14ac:dyDescent="0.25">
      <c r="B57" s="19"/>
      <c r="C57" s="39">
        <f t="shared" si="3"/>
        <v>0</v>
      </c>
      <c r="D57" s="61">
        <v>7</v>
      </c>
      <c r="E57" s="92" t="str">
        <f t="shared" si="1"/>
        <v>identificar figuras geometricas planas irregulares</v>
      </c>
      <c r="F57" s="93"/>
      <c r="G57" s="93"/>
      <c r="H57" s="93"/>
      <c r="I57" s="93"/>
      <c r="J57" s="93"/>
      <c r="K57" s="94"/>
      <c r="L57" s="75" t="s">
        <v>19</v>
      </c>
      <c r="M57" s="83" t="s">
        <v>281</v>
      </c>
      <c r="N57" s="84"/>
      <c r="O57" s="39">
        <f t="shared" si="4"/>
        <v>0</v>
      </c>
      <c r="P57" s="41">
        <f t="shared" si="5"/>
        <v>0</v>
      </c>
      <c r="Q57" s="38">
        <f t="shared" si="2"/>
        <v>0</v>
      </c>
    </row>
    <row r="58" spans="2:17" ht="18.75" customHeight="1" x14ac:dyDescent="0.25">
      <c r="B58" s="19"/>
      <c r="C58" s="39">
        <f t="shared" si="3"/>
        <v>0</v>
      </c>
      <c r="D58" s="61">
        <v>8</v>
      </c>
      <c r="E58" s="92" t="str">
        <f t="shared" si="1"/>
        <v>situaciones aleatorias</v>
      </c>
      <c r="F58" s="93"/>
      <c r="G58" s="93"/>
      <c r="H58" s="93"/>
      <c r="I58" s="93"/>
      <c r="J58" s="93"/>
      <c r="K58" s="94"/>
      <c r="L58" s="75" t="s">
        <v>19</v>
      </c>
      <c r="M58" s="83" t="s">
        <v>281</v>
      </c>
      <c r="N58" s="84"/>
      <c r="O58" s="39">
        <f t="shared" si="4"/>
        <v>0</v>
      </c>
      <c r="P58" s="41">
        <f t="shared" si="5"/>
        <v>0</v>
      </c>
      <c r="Q58" s="38">
        <f t="shared" si="2"/>
        <v>0</v>
      </c>
    </row>
    <row r="59" spans="2:17" ht="18.75" customHeight="1" x14ac:dyDescent="0.25">
      <c r="B59" s="19"/>
      <c r="C59" s="39">
        <f t="shared" si="3"/>
        <v>0</v>
      </c>
      <c r="D59" s="61">
        <v>9</v>
      </c>
      <c r="E59" s="92" t="str">
        <f t="shared" si="1"/>
        <v>Conceptos de capacidady volumen</v>
      </c>
      <c r="F59" s="93"/>
      <c r="G59" s="93"/>
      <c r="H59" s="93"/>
      <c r="I59" s="93"/>
      <c r="J59" s="93"/>
      <c r="K59" s="94"/>
      <c r="L59" s="75" t="s">
        <v>19</v>
      </c>
      <c r="M59" s="83" t="s">
        <v>284</v>
      </c>
      <c r="N59" s="84"/>
      <c r="O59" s="39">
        <f t="shared" si="4"/>
        <v>0</v>
      </c>
      <c r="P59" s="41">
        <f t="shared" si="5"/>
        <v>0</v>
      </c>
      <c r="Q59" s="38">
        <f t="shared" si="2"/>
        <v>0</v>
      </c>
    </row>
    <row r="60" spans="2:17" ht="18.75" customHeight="1" x14ac:dyDescent="0.25">
      <c r="B60" s="19"/>
      <c r="C60" s="39">
        <f t="shared" si="3"/>
        <v>0</v>
      </c>
      <c r="D60" s="61">
        <v>10</v>
      </c>
      <c r="E60" s="92" t="str">
        <f t="shared" si="1"/>
        <v>Problemas que involucran voluman, capacidad, longitud, area, peso, duracion.</v>
      </c>
      <c r="F60" s="93"/>
      <c r="G60" s="93"/>
      <c r="H60" s="93"/>
      <c r="I60" s="93"/>
      <c r="J60" s="93"/>
      <c r="K60" s="94"/>
      <c r="L60" s="75" t="s">
        <v>19</v>
      </c>
      <c r="M60" s="83" t="s">
        <v>281</v>
      </c>
      <c r="N60" s="84"/>
      <c r="O60" s="39">
        <f t="shared" si="4"/>
        <v>0</v>
      </c>
      <c r="P60" s="41">
        <f t="shared" si="5"/>
        <v>0</v>
      </c>
      <c r="Q60" s="38">
        <f t="shared" si="2"/>
        <v>0</v>
      </c>
    </row>
    <row r="61" spans="2:17" ht="18.75" customHeight="1" x14ac:dyDescent="0.25">
      <c r="B61" s="19"/>
      <c r="C61" s="39">
        <f t="shared" si="3"/>
        <v>0</v>
      </c>
      <c r="D61" s="61">
        <v>11</v>
      </c>
      <c r="E61" s="92" t="str">
        <f t="shared" si="1"/>
        <v>Conceptos de ampliar</v>
      </c>
      <c r="F61" s="93"/>
      <c r="G61" s="93"/>
      <c r="H61" s="93"/>
      <c r="I61" s="93"/>
      <c r="J61" s="93"/>
      <c r="K61" s="94"/>
      <c r="L61" s="75" t="s">
        <v>19</v>
      </c>
      <c r="M61" s="83" t="s">
        <v>282</v>
      </c>
      <c r="N61" s="84"/>
      <c r="O61" s="39">
        <f t="shared" si="4"/>
        <v>0</v>
      </c>
      <c r="P61" s="41">
        <f t="shared" si="5"/>
        <v>-3</v>
      </c>
      <c r="Q61" s="38">
        <f t="shared" si="2"/>
        <v>-3</v>
      </c>
    </row>
    <row r="62" spans="2:17" ht="18.75" customHeight="1" x14ac:dyDescent="0.25">
      <c r="B62" s="19"/>
      <c r="C62" s="39">
        <f t="shared" si="3"/>
        <v>0</v>
      </c>
      <c r="D62" s="61">
        <v>12</v>
      </c>
      <c r="E62" s="92">
        <f t="shared" si="1"/>
        <v>0</v>
      </c>
      <c r="F62" s="93"/>
      <c r="G62" s="93"/>
      <c r="H62" s="93"/>
      <c r="I62" s="93"/>
      <c r="J62" s="93"/>
      <c r="K62" s="94"/>
      <c r="L62" s="75"/>
      <c r="M62" s="83"/>
      <c r="N62" s="84"/>
      <c r="O62" s="39">
        <f t="shared" si="4"/>
        <v>0</v>
      </c>
      <c r="P62" s="41">
        <f t="shared" si="5"/>
        <v>0</v>
      </c>
      <c r="Q62" s="38">
        <f t="shared" si="2"/>
        <v>0</v>
      </c>
    </row>
    <row r="63" spans="2:17" ht="18.75" customHeight="1" x14ac:dyDescent="0.25">
      <c r="B63" s="19"/>
      <c r="C63" s="39">
        <f t="shared" si="3"/>
        <v>0</v>
      </c>
      <c r="D63" s="61">
        <v>13</v>
      </c>
      <c r="E63" s="92">
        <f t="shared" si="1"/>
        <v>0</v>
      </c>
      <c r="F63" s="93"/>
      <c r="G63" s="93"/>
      <c r="H63" s="93"/>
      <c r="I63" s="93"/>
      <c r="J63" s="93"/>
      <c r="K63" s="94"/>
      <c r="L63" s="75"/>
      <c r="M63" s="83"/>
      <c r="N63" s="84"/>
      <c r="O63" s="39">
        <f t="shared" si="4"/>
        <v>0</v>
      </c>
      <c r="P63" s="41">
        <f t="shared" si="5"/>
        <v>0</v>
      </c>
      <c r="Q63" s="38">
        <f t="shared" si="2"/>
        <v>0</v>
      </c>
    </row>
    <row r="64" spans="2:17" ht="18.75" customHeight="1" x14ac:dyDescent="0.25">
      <c r="B64" s="19"/>
      <c r="C64" s="39">
        <f t="shared" si="3"/>
        <v>0</v>
      </c>
      <c r="D64" s="61">
        <v>14</v>
      </c>
      <c r="E64" s="92">
        <f t="shared" si="1"/>
        <v>0</v>
      </c>
      <c r="F64" s="93"/>
      <c r="G64" s="93"/>
      <c r="H64" s="93"/>
      <c r="I64" s="93"/>
      <c r="J64" s="93"/>
      <c r="K64" s="94"/>
      <c r="L64" s="75"/>
      <c r="M64" s="83"/>
      <c r="N64" s="84"/>
      <c r="O64" s="39">
        <f t="shared" si="4"/>
        <v>0</v>
      </c>
      <c r="P64" s="41">
        <f t="shared" si="5"/>
        <v>0</v>
      </c>
      <c r="Q64" s="38">
        <f t="shared" si="2"/>
        <v>0</v>
      </c>
    </row>
    <row r="65" spans="2:17" ht="18.75" customHeight="1" x14ac:dyDescent="0.25">
      <c r="B65" s="19"/>
      <c r="C65" s="39">
        <f t="shared" si="3"/>
        <v>0</v>
      </c>
      <c r="D65" s="61">
        <v>15</v>
      </c>
      <c r="E65" s="92">
        <f t="shared" si="1"/>
        <v>0</v>
      </c>
      <c r="F65" s="93"/>
      <c r="G65" s="93"/>
      <c r="H65" s="93"/>
      <c r="I65" s="93"/>
      <c r="J65" s="93"/>
      <c r="K65" s="94"/>
      <c r="L65" s="75"/>
      <c r="M65" s="83"/>
      <c r="N65" s="84"/>
      <c r="O65" s="39">
        <f t="shared" si="4"/>
        <v>0</v>
      </c>
      <c r="P65" s="41">
        <f t="shared" si="5"/>
        <v>0</v>
      </c>
      <c r="Q65" s="38">
        <f t="shared" si="2"/>
        <v>0</v>
      </c>
    </row>
    <row r="66" spans="2:17" ht="18.75" customHeight="1" x14ac:dyDescent="0.25">
      <c r="B66" s="19"/>
      <c r="C66" s="39">
        <f t="shared" si="3"/>
        <v>0</v>
      </c>
      <c r="D66" s="61">
        <v>16</v>
      </c>
      <c r="E66" s="92">
        <f t="shared" si="1"/>
        <v>0</v>
      </c>
      <c r="F66" s="93"/>
      <c r="G66" s="93"/>
      <c r="H66" s="93"/>
      <c r="I66" s="93"/>
      <c r="J66" s="93"/>
      <c r="K66" s="94"/>
      <c r="L66" s="75"/>
      <c r="M66" s="83"/>
      <c r="N66" s="84"/>
      <c r="O66" s="39">
        <f t="shared" si="4"/>
        <v>0</v>
      </c>
      <c r="P66" s="41">
        <f t="shared" si="5"/>
        <v>0</v>
      </c>
      <c r="Q66" s="38">
        <f t="shared" si="2"/>
        <v>0</v>
      </c>
    </row>
    <row r="67" spans="2:17" ht="18.75" customHeight="1" x14ac:dyDescent="0.25">
      <c r="B67" s="19"/>
      <c r="C67" s="39">
        <f t="shared" si="3"/>
        <v>0</v>
      </c>
      <c r="D67" s="61">
        <v>17</v>
      </c>
      <c r="E67" s="92">
        <f t="shared" si="1"/>
        <v>0</v>
      </c>
      <c r="F67" s="93"/>
      <c r="G67" s="93"/>
      <c r="H67" s="93"/>
      <c r="I67" s="93"/>
      <c r="J67" s="93"/>
      <c r="K67" s="94"/>
      <c r="L67" s="75"/>
      <c r="M67" s="83"/>
      <c r="N67" s="84"/>
      <c r="O67" s="39">
        <f t="shared" si="4"/>
        <v>0</v>
      </c>
      <c r="P67" s="41">
        <f t="shared" si="5"/>
        <v>0</v>
      </c>
      <c r="Q67" s="38">
        <f t="shared" si="2"/>
        <v>0</v>
      </c>
    </row>
    <row r="68" spans="2:17" ht="18.75" customHeight="1" x14ac:dyDescent="0.25">
      <c r="B68" s="19"/>
      <c r="C68" s="39">
        <f t="shared" si="3"/>
        <v>0</v>
      </c>
      <c r="D68" s="61">
        <v>18</v>
      </c>
      <c r="E68" s="92">
        <f t="shared" si="1"/>
        <v>0</v>
      </c>
      <c r="F68" s="93"/>
      <c r="G68" s="93"/>
      <c r="H68" s="93"/>
      <c r="I68" s="93"/>
      <c r="J68" s="93"/>
      <c r="K68" s="94"/>
      <c r="L68" s="75"/>
      <c r="M68" s="83"/>
      <c r="N68" s="84"/>
      <c r="O68" s="39">
        <f t="shared" si="4"/>
        <v>0</v>
      </c>
      <c r="P68" s="41">
        <f t="shared" si="5"/>
        <v>0</v>
      </c>
      <c r="Q68" s="38">
        <f t="shared" si="2"/>
        <v>0</v>
      </c>
    </row>
    <row r="69" spans="2:17" ht="18.75" customHeight="1" x14ac:dyDescent="0.25">
      <c r="B69" s="19"/>
      <c r="C69" s="39">
        <f t="shared" si="3"/>
        <v>0</v>
      </c>
      <c r="D69" s="61">
        <v>19</v>
      </c>
      <c r="E69" s="92">
        <f t="shared" si="1"/>
        <v>0</v>
      </c>
      <c r="F69" s="93"/>
      <c r="G69" s="93"/>
      <c r="H69" s="93"/>
      <c r="I69" s="93"/>
      <c r="J69" s="93"/>
      <c r="K69" s="94"/>
      <c r="L69" s="75"/>
      <c r="M69" s="83"/>
      <c r="N69" s="84"/>
      <c r="O69" s="39">
        <f t="shared" si="4"/>
        <v>0</v>
      </c>
      <c r="P69" s="41">
        <f t="shared" si="5"/>
        <v>0</v>
      </c>
      <c r="Q69" s="38">
        <f t="shared" si="2"/>
        <v>0</v>
      </c>
    </row>
    <row r="70" spans="2:17" ht="18.75" customHeight="1" thickBot="1" x14ac:dyDescent="0.3">
      <c r="B70" s="19"/>
      <c r="C70" s="39">
        <f t="shared" si="3"/>
        <v>0</v>
      </c>
      <c r="D70" s="62">
        <v>20</v>
      </c>
      <c r="E70" s="95">
        <f t="shared" si="1"/>
        <v>0</v>
      </c>
      <c r="F70" s="96"/>
      <c r="G70" s="96"/>
      <c r="H70" s="96"/>
      <c r="I70" s="96"/>
      <c r="J70" s="96"/>
      <c r="K70" s="97"/>
      <c r="L70" s="75"/>
      <c r="M70" s="85"/>
      <c r="N70" s="86"/>
      <c r="O70" s="39">
        <f t="shared" si="4"/>
        <v>0</v>
      </c>
      <c r="P70" s="41">
        <f t="shared" si="5"/>
        <v>0</v>
      </c>
      <c r="Q70" s="38">
        <f t="shared" si="2"/>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90" t="s">
        <v>286</v>
      </c>
      <c r="D75" s="91"/>
      <c r="E75" s="91"/>
      <c r="F75" s="91"/>
      <c r="G75" s="91"/>
      <c r="H75" s="91"/>
      <c r="I75" s="91"/>
      <c r="J75" s="91"/>
      <c r="K75" s="91"/>
      <c r="L75" s="91"/>
      <c r="M75" s="91"/>
      <c r="N75" s="91"/>
      <c r="O75" s="91"/>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6.5" thickTop="1" thickBot="1" x14ac:dyDescent="0.3"/>
    <row r="85" spans="2:16" ht="18" thickTop="1" thickBot="1" x14ac:dyDescent="0.3">
      <c r="B85" s="135" t="s">
        <v>316</v>
      </c>
      <c r="C85" s="136"/>
      <c r="D85" s="136"/>
      <c r="E85" s="136"/>
      <c r="F85" s="136"/>
      <c r="G85" s="136"/>
      <c r="H85" s="136"/>
      <c r="I85" s="136"/>
      <c r="J85" s="136"/>
      <c r="K85" s="136"/>
      <c r="L85" s="136"/>
      <c r="M85" s="136"/>
      <c r="N85" s="136"/>
      <c r="O85" s="136"/>
      <c r="P85" s="137"/>
    </row>
    <row r="86" spans="2:16" ht="16.5" thickTop="1" thickBot="1" x14ac:dyDescent="0.3"/>
    <row r="87" spans="2:16" ht="17.25" thickTop="1" thickBot="1" x14ac:dyDescent="0.3">
      <c r="B87" s="80" t="s">
        <v>11</v>
      </c>
      <c r="C87" s="81"/>
      <c r="D87" s="81"/>
      <c r="E87" s="81"/>
      <c r="F87" s="81"/>
      <c r="G87" s="81"/>
      <c r="H87" s="81"/>
      <c r="I87" s="81"/>
      <c r="J87" s="81"/>
      <c r="K87" s="81"/>
      <c r="L87" s="81"/>
      <c r="M87" s="81"/>
      <c r="N87" s="81"/>
      <c r="O87" s="81"/>
      <c r="P87" s="82"/>
    </row>
    <row r="88" spans="2:16" ht="15.75" thickTop="1" x14ac:dyDescent="0.25">
      <c r="B88" s="17"/>
      <c r="C88" s="14"/>
      <c r="D88" s="14"/>
      <c r="E88" s="14"/>
      <c r="F88" s="14"/>
      <c r="G88" s="14"/>
      <c r="H88" s="14"/>
      <c r="I88" s="14"/>
      <c r="J88" s="14"/>
      <c r="K88" s="14"/>
      <c r="L88" s="14"/>
      <c r="M88" s="14"/>
      <c r="N88" s="14"/>
      <c r="O88" s="14"/>
      <c r="P88" s="20"/>
    </row>
    <row r="89" spans="2:16" x14ac:dyDescent="0.25">
      <c r="B89" s="53"/>
      <c r="C89" s="131" t="s">
        <v>279</v>
      </c>
      <c r="D89" s="131"/>
      <c r="E89" s="131"/>
      <c r="F89" s="131"/>
      <c r="G89" s="131"/>
      <c r="H89" s="131"/>
      <c r="I89" s="131"/>
      <c r="J89" s="131"/>
      <c r="K89" s="131"/>
      <c r="L89" s="131"/>
      <c r="M89" s="131"/>
      <c r="N89" s="131"/>
      <c r="O89" s="68"/>
      <c r="P89" s="20"/>
    </row>
    <row r="90" spans="2:16" ht="15.75" thickBot="1" x14ac:dyDescent="0.3">
      <c r="B90" s="53"/>
      <c r="C90" s="54"/>
      <c r="D90" s="54"/>
      <c r="E90" s="54"/>
      <c r="F90" s="54"/>
      <c r="G90" s="54"/>
      <c r="H90" s="54"/>
      <c r="I90" s="54"/>
      <c r="J90" s="54"/>
      <c r="K90" s="54"/>
      <c r="L90" s="54"/>
      <c r="M90" s="54"/>
      <c r="N90" s="54"/>
      <c r="O90" s="54"/>
      <c r="P90" s="20"/>
    </row>
    <row r="91" spans="2:16" ht="16.5" thickTop="1" thickBot="1" x14ac:dyDescent="0.3">
      <c r="B91" s="28"/>
      <c r="C91" s="141" t="s">
        <v>10</v>
      </c>
      <c r="D91" s="141"/>
      <c r="E91" s="54"/>
      <c r="F91" s="132" t="s">
        <v>509</v>
      </c>
      <c r="G91" s="134"/>
      <c r="H91" s="134"/>
      <c r="I91" s="134"/>
      <c r="J91" s="134"/>
      <c r="K91" s="133"/>
      <c r="L91" s="66" t="s">
        <v>13</v>
      </c>
      <c r="M91" s="55"/>
      <c r="N91" s="132">
        <v>354001004758</v>
      </c>
      <c r="O91" s="133"/>
      <c r="P91" s="20"/>
    </row>
    <row r="92" spans="2:16" ht="16.5" thickTop="1" thickBot="1" x14ac:dyDescent="0.3">
      <c r="B92" s="53"/>
      <c r="C92" s="68"/>
      <c r="D92" s="54"/>
      <c r="E92" s="54"/>
      <c r="F92" s="54"/>
      <c r="G92" s="54"/>
      <c r="H92" s="54"/>
      <c r="I92" s="54"/>
      <c r="J92" s="54"/>
      <c r="K92" s="54"/>
      <c r="L92" s="56"/>
      <c r="M92" s="55"/>
      <c r="N92" s="54"/>
      <c r="O92" s="54"/>
      <c r="P92" s="20"/>
    </row>
    <row r="93" spans="2:16" ht="16.5" thickTop="1" thickBot="1" x14ac:dyDescent="0.3">
      <c r="B93" s="28"/>
      <c r="C93" s="141" t="s">
        <v>12</v>
      </c>
      <c r="D93" s="141"/>
      <c r="E93" s="54"/>
      <c r="F93" s="132" t="s">
        <v>272</v>
      </c>
      <c r="G93" s="134"/>
      <c r="H93" s="134"/>
      <c r="I93" s="134"/>
      <c r="J93" s="134"/>
      <c r="K93" s="133"/>
      <c r="L93" s="66" t="s">
        <v>14</v>
      </c>
      <c r="M93" s="55"/>
      <c r="N93" s="132" t="s">
        <v>322</v>
      </c>
      <c r="O93" s="133"/>
      <c r="P93" s="20"/>
    </row>
    <row r="94" spans="2:16" ht="16.5" thickTop="1" thickBot="1" x14ac:dyDescent="0.3">
      <c r="B94" s="21"/>
      <c r="C94" s="16"/>
      <c r="D94" s="16"/>
      <c r="E94" s="16"/>
      <c r="F94" s="16"/>
      <c r="G94" s="16"/>
      <c r="H94" s="16"/>
      <c r="I94" s="16"/>
      <c r="J94" s="16"/>
      <c r="K94" s="16"/>
      <c r="L94" s="16"/>
      <c r="M94" s="16"/>
      <c r="N94" s="16"/>
      <c r="O94" s="16"/>
      <c r="P94" s="22"/>
    </row>
    <row r="95" spans="2:16" ht="16.5" thickTop="1" thickBot="1" x14ac:dyDescent="0.3"/>
    <row r="96" spans="2:16" ht="17.25" thickTop="1" thickBot="1" x14ac:dyDescent="0.3">
      <c r="B96" s="80" t="s">
        <v>275</v>
      </c>
      <c r="C96" s="81"/>
      <c r="D96" s="81"/>
      <c r="E96" s="81"/>
      <c r="F96" s="81"/>
      <c r="G96" s="81"/>
      <c r="H96" s="81"/>
      <c r="I96" s="81"/>
      <c r="J96" s="81"/>
      <c r="K96" s="81"/>
      <c r="L96" s="81"/>
      <c r="M96" s="81"/>
      <c r="N96" s="81"/>
      <c r="O96" s="81"/>
      <c r="P96" s="82"/>
    </row>
    <row r="97" spans="2:16" ht="15.75" thickTop="1" x14ac:dyDescent="0.25">
      <c r="B97" s="23"/>
      <c r="C97" s="24"/>
      <c r="D97" s="24"/>
      <c r="E97" s="24"/>
      <c r="F97" s="24"/>
      <c r="G97" s="24"/>
      <c r="H97" s="24"/>
      <c r="I97" s="24"/>
      <c r="J97" s="24"/>
      <c r="K97" s="24"/>
      <c r="L97" s="24"/>
      <c r="M97" s="24"/>
      <c r="N97" s="24"/>
      <c r="O97" s="24"/>
      <c r="P97" s="25"/>
    </row>
    <row r="98" spans="2:16" x14ac:dyDescent="0.25">
      <c r="B98" s="19"/>
      <c r="C98" s="131" t="s">
        <v>276</v>
      </c>
      <c r="D98" s="131"/>
      <c r="E98" s="131"/>
      <c r="F98" s="131"/>
      <c r="G98" s="131"/>
      <c r="H98" s="131"/>
      <c r="I98" s="131"/>
      <c r="J98" s="131"/>
      <c r="K98" s="131"/>
      <c r="L98" s="131"/>
      <c r="M98" s="131"/>
      <c r="N98" s="131"/>
      <c r="O98" s="68"/>
      <c r="P98" s="20"/>
    </row>
    <row r="99" spans="2:16" ht="15.75" thickBot="1" x14ac:dyDescent="0.3">
      <c r="B99" s="19"/>
      <c r="P99" s="20"/>
    </row>
    <row r="100" spans="2:16" ht="16.5" thickTop="1" thickBot="1" x14ac:dyDescent="0.3">
      <c r="B100" s="19"/>
      <c r="C100" s="54"/>
      <c r="D100" s="66" t="s">
        <v>0</v>
      </c>
      <c r="E100" s="54"/>
      <c r="F100" s="138" t="s">
        <v>318</v>
      </c>
      <c r="G100" s="139"/>
      <c r="H100" s="139"/>
      <c r="I100" s="139"/>
      <c r="J100" s="139"/>
      <c r="K100" s="140"/>
      <c r="L100" s="29" t="s">
        <v>15</v>
      </c>
      <c r="M100" s="55"/>
      <c r="N100" s="138" t="s">
        <v>9</v>
      </c>
      <c r="O100" s="140"/>
      <c r="P100" s="20"/>
    </row>
    <row r="101" spans="2:16" ht="16.5" thickTop="1" thickBot="1" x14ac:dyDescent="0.3">
      <c r="B101" s="21"/>
      <c r="C101" s="16"/>
      <c r="D101" s="16"/>
      <c r="E101" s="16"/>
      <c r="F101" s="16"/>
      <c r="G101" s="16"/>
      <c r="H101" s="16"/>
      <c r="I101" s="16"/>
      <c r="J101" s="16"/>
      <c r="K101" s="16"/>
      <c r="L101" s="16"/>
      <c r="M101" s="16"/>
      <c r="N101" s="16"/>
      <c r="O101" s="16"/>
      <c r="P101" s="22"/>
    </row>
    <row r="102" spans="2:16" ht="16.5" thickTop="1" thickBot="1" x14ac:dyDescent="0.3"/>
    <row r="103" spans="2:16" ht="17.25" thickTop="1" thickBot="1" x14ac:dyDescent="0.3">
      <c r="B103" s="80" t="s">
        <v>287</v>
      </c>
      <c r="C103" s="81"/>
      <c r="D103" s="81"/>
      <c r="E103" s="81"/>
      <c r="F103" s="81"/>
      <c r="G103" s="81"/>
      <c r="H103" s="82"/>
      <c r="J103" s="80" t="s">
        <v>289</v>
      </c>
      <c r="K103" s="81"/>
      <c r="L103" s="81"/>
      <c r="M103" s="81"/>
      <c r="N103" s="81"/>
      <c r="O103" s="81"/>
      <c r="P103" s="82"/>
    </row>
    <row r="104" spans="2:16" ht="15.75" thickTop="1" x14ac:dyDescent="0.25">
      <c r="B104" s="19"/>
      <c r="H104" s="20"/>
      <c r="J104" s="19"/>
      <c r="K104" s="24"/>
      <c r="L104" s="24"/>
      <c r="M104" s="24"/>
      <c r="N104" s="24"/>
      <c r="O104" s="24"/>
      <c r="P104" s="25"/>
    </row>
    <row r="105" spans="2:16" ht="15" customHeight="1" x14ac:dyDescent="0.25">
      <c r="B105" s="19"/>
      <c r="C105" s="119" t="s">
        <v>288</v>
      </c>
      <c r="D105" s="119"/>
      <c r="E105" s="119"/>
      <c r="F105" s="119"/>
      <c r="G105" s="119"/>
      <c r="H105" s="69"/>
      <c r="I105" s="70"/>
      <c r="J105" s="71"/>
      <c r="K105" s="119" t="s">
        <v>290</v>
      </c>
      <c r="L105" s="119"/>
      <c r="M105" s="119"/>
      <c r="N105" s="119"/>
      <c r="O105" s="119"/>
      <c r="P105" s="20"/>
    </row>
    <row r="106" spans="2:16" ht="15.75" thickBot="1" x14ac:dyDescent="0.3">
      <c r="B106" s="19"/>
      <c r="H106" s="20"/>
      <c r="J106" s="19"/>
      <c r="P106" s="20"/>
    </row>
    <row r="107" spans="2:16" ht="16.5" thickTop="1" thickBot="1" x14ac:dyDescent="0.3">
      <c r="B107" s="19"/>
      <c r="C107" s="67" t="s">
        <v>277</v>
      </c>
      <c r="D107" s="101" t="s">
        <v>291</v>
      </c>
      <c r="E107" s="102"/>
      <c r="F107" s="102"/>
      <c r="G107" s="103"/>
      <c r="H107" s="72"/>
      <c r="J107" s="19"/>
      <c r="K107" s="67" t="s">
        <v>277</v>
      </c>
      <c r="L107" s="98" t="s">
        <v>291</v>
      </c>
      <c r="M107" s="98"/>
      <c r="N107" s="98"/>
      <c r="O107" s="67" t="s">
        <v>18</v>
      </c>
      <c r="P107" s="20"/>
    </row>
    <row r="108" spans="2:16" ht="15.75" thickTop="1" x14ac:dyDescent="0.25">
      <c r="B108" s="19"/>
      <c r="C108" s="60">
        <v>1</v>
      </c>
      <c r="D108" s="142" t="s">
        <v>510</v>
      </c>
      <c r="E108" s="143"/>
      <c r="F108" s="143"/>
      <c r="G108" s="144"/>
      <c r="H108" s="73"/>
      <c r="I108" s="55"/>
      <c r="J108" s="74"/>
      <c r="K108" s="60">
        <v>1</v>
      </c>
      <c r="L108" s="145" t="str">
        <f>D108</f>
        <v>Literatura: Género Narrativo, Personajes, lugares, tiempo en la narración (situación inicial, nudo o desenlace, situación final) La descripción en la narración- Cuento y fábula. : Género Narrativo: La fábula, El cuento, La leyenda, El mito. La poesía, características de un poema, verso, estrofa y rima, las coplas, refranes, adivinanzas, el caligrama de poemas, la metáfora.  Rima asonante y rima consonante.El teatro, Recursos escénicos, El lenguaje teatral, El guion teatral</v>
      </c>
      <c r="M108" s="146"/>
      <c r="N108" s="147"/>
      <c r="O108" s="75" t="s">
        <v>19</v>
      </c>
      <c r="P108" s="20"/>
    </row>
    <row r="109" spans="2:16" x14ac:dyDescent="0.25">
      <c r="B109" s="19"/>
      <c r="C109" s="76">
        <v>2</v>
      </c>
      <c r="D109" s="148" t="s">
        <v>511</v>
      </c>
      <c r="E109" s="149"/>
      <c r="F109" s="149"/>
      <c r="G109" s="150"/>
      <c r="H109" s="73"/>
      <c r="I109" s="55"/>
      <c r="J109" s="74"/>
      <c r="K109" s="76">
        <v>2</v>
      </c>
      <c r="L109" s="151" t="str">
        <f t="shared" ref="L109:L127" si="6">D109</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M109" s="152"/>
      <c r="N109" s="153"/>
      <c r="O109" s="75" t="s">
        <v>19</v>
      </c>
      <c r="P109" s="20"/>
    </row>
    <row r="110" spans="2:16" x14ac:dyDescent="0.25">
      <c r="B110" s="19"/>
      <c r="C110" s="76">
        <v>3</v>
      </c>
      <c r="D110" s="148" t="s">
        <v>512</v>
      </c>
      <c r="E110" s="149"/>
      <c r="F110" s="149"/>
      <c r="G110" s="150"/>
      <c r="H110" s="73"/>
      <c r="I110" s="55"/>
      <c r="J110" s="74"/>
      <c r="K110" s="61">
        <v>3</v>
      </c>
      <c r="L110" s="151" t="str">
        <f t="shared" si="6"/>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M110" s="152"/>
      <c r="N110" s="153"/>
      <c r="O110" s="75" t="s">
        <v>19</v>
      </c>
      <c r="P110" s="20"/>
    </row>
    <row r="111" spans="2:16" x14ac:dyDescent="0.25">
      <c r="B111" s="19"/>
      <c r="C111" s="76">
        <v>4</v>
      </c>
      <c r="D111" s="148" t="s">
        <v>513</v>
      </c>
      <c r="E111" s="149"/>
      <c r="F111" s="149"/>
      <c r="G111" s="150"/>
      <c r="H111" s="73"/>
      <c r="I111" s="55"/>
      <c r="J111" s="74"/>
      <c r="K111" s="76">
        <v>4</v>
      </c>
      <c r="L111" s="151" t="s">
        <v>514</v>
      </c>
      <c r="M111" s="152"/>
      <c r="N111" s="153"/>
      <c r="O111" s="75" t="s">
        <v>19</v>
      </c>
      <c r="P111" s="20"/>
    </row>
    <row r="112" spans="2:16" x14ac:dyDescent="0.25">
      <c r="B112" s="19"/>
      <c r="C112" s="76">
        <v>5</v>
      </c>
      <c r="D112" s="148" t="s">
        <v>515</v>
      </c>
      <c r="E112" s="149"/>
      <c r="F112" s="149"/>
      <c r="G112" s="150"/>
      <c r="H112" s="73"/>
      <c r="I112" s="55"/>
      <c r="J112" s="74"/>
      <c r="K112" s="76">
        <v>5</v>
      </c>
      <c r="L112" s="151" t="str">
        <f t="shared" si="6"/>
        <v xml:space="preserve">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
</v>
      </c>
      <c r="M112" s="152"/>
      <c r="N112" s="153"/>
      <c r="O112" s="75" t="s">
        <v>19</v>
      </c>
      <c r="P112" s="20"/>
    </row>
    <row r="113" spans="2:16" x14ac:dyDescent="0.25">
      <c r="B113" s="19"/>
      <c r="C113" s="76">
        <v>6</v>
      </c>
      <c r="D113" s="148" t="s">
        <v>516</v>
      </c>
      <c r="E113" s="149"/>
      <c r="F113" s="149"/>
      <c r="G113" s="150"/>
      <c r="H113" s="73"/>
      <c r="I113" s="55"/>
      <c r="J113" s="74"/>
      <c r="K113" s="61">
        <v>6</v>
      </c>
      <c r="L113" s="151" t="s">
        <v>517</v>
      </c>
      <c r="M113" s="152"/>
      <c r="N113" s="153"/>
      <c r="O113" s="75" t="s">
        <v>19</v>
      </c>
      <c r="P113" s="20"/>
    </row>
    <row r="114" spans="2:16" x14ac:dyDescent="0.25">
      <c r="B114" s="19"/>
      <c r="C114" s="76">
        <v>7</v>
      </c>
      <c r="D114" s="148" t="s">
        <v>518</v>
      </c>
      <c r="E114" s="149"/>
      <c r="F114" s="149"/>
      <c r="G114" s="150"/>
      <c r="H114" s="73"/>
      <c r="I114" s="55"/>
      <c r="J114" s="74"/>
      <c r="K114" s="76">
        <v>7</v>
      </c>
      <c r="L114" s="151" t="s">
        <v>518</v>
      </c>
      <c r="M114" s="152"/>
      <c r="N114" s="153"/>
      <c r="O114" s="75" t="s">
        <v>19</v>
      </c>
      <c r="P114" s="20"/>
    </row>
    <row r="115" spans="2:16" x14ac:dyDescent="0.25">
      <c r="B115" s="19"/>
      <c r="C115" s="76">
        <v>8</v>
      </c>
      <c r="D115" s="148"/>
      <c r="E115" s="149"/>
      <c r="F115" s="149"/>
      <c r="G115" s="150"/>
      <c r="H115" s="73"/>
      <c r="I115" s="55"/>
      <c r="J115" s="74"/>
      <c r="K115" s="76">
        <v>8</v>
      </c>
      <c r="L115" s="151"/>
      <c r="M115" s="152"/>
      <c r="N115" s="153"/>
      <c r="O115" s="75"/>
      <c r="P115" s="20"/>
    </row>
    <row r="116" spans="2:16" x14ac:dyDescent="0.25">
      <c r="B116" s="19"/>
      <c r="C116" s="76">
        <v>9</v>
      </c>
      <c r="D116" s="148"/>
      <c r="E116" s="149"/>
      <c r="F116" s="149"/>
      <c r="G116" s="150"/>
      <c r="H116" s="73"/>
      <c r="I116" s="55"/>
      <c r="J116" s="74"/>
      <c r="K116" s="61">
        <v>9</v>
      </c>
      <c r="L116" s="151"/>
      <c r="M116" s="152"/>
      <c r="N116" s="153"/>
      <c r="O116" s="75"/>
      <c r="P116" s="20"/>
    </row>
    <row r="117" spans="2:16" x14ac:dyDescent="0.25">
      <c r="B117" s="19"/>
      <c r="C117" s="76">
        <v>10</v>
      </c>
      <c r="D117" s="107"/>
      <c r="E117" s="108"/>
      <c r="F117" s="108"/>
      <c r="G117" s="109"/>
      <c r="H117" s="73"/>
      <c r="I117" s="55"/>
      <c r="J117" s="74"/>
      <c r="K117" s="76">
        <v>10</v>
      </c>
      <c r="L117" s="110">
        <f t="shared" si="6"/>
        <v>0</v>
      </c>
      <c r="M117" s="111"/>
      <c r="N117" s="112"/>
      <c r="O117" s="75"/>
      <c r="P117" s="20"/>
    </row>
    <row r="118" spans="2:16" x14ac:dyDescent="0.25">
      <c r="B118" s="19"/>
      <c r="C118" s="76">
        <v>11</v>
      </c>
      <c r="D118" s="148"/>
      <c r="E118" s="149"/>
      <c r="F118" s="149"/>
      <c r="G118" s="150"/>
      <c r="H118" s="73"/>
      <c r="I118" s="55"/>
      <c r="J118" s="74"/>
      <c r="K118" s="76">
        <v>11</v>
      </c>
      <c r="L118" s="151">
        <f t="shared" si="6"/>
        <v>0</v>
      </c>
      <c r="M118" s="152"/>
      <c r="N118" s="153"/>
      <c r="O118" s="75"/>
      <c r="P118" s="20"/>
    </row>
    <row r="119" spans="2:16" x14ac:dyDescent="0.25">
      <c r="B119" s="19"/>
      <c r="C119" s="76">
        <v>12</v>
      </c>
      <c r="D119" s="148"/>
      <c r="E119" s="149"/>
      <c r="F119" s="149"/>
      <c r="G119" s="150"/>
      <c r="H119" s="73"/>
      <c r="I119" s="55"/>
      <c r="J119" s="74"/>
      <c r="K119" s="61">
        <v>12</v>
      </c>
      <c r="L119" s="151">
        <f t="shared" si="6"/>
        <v>0</v>
      </c>
      <c r="M119" s="152"/>
      <c r="N119" s="153"/>
      <c r="O119" s="75"/>
      <c r="P119" s="20"/>
    </row>
    <row r="120" spans="2:16" x14ac:dyDescent="0.25">
      <c r="B120" s="19"/>
      <c r="C120" s="76">
        <v>13</v>
      </c>
      <c r="D120" s="107"/>
      <c r="E120" s="108"/>
      <c r="F120" s="108"/>
      <c r="G120" s="109"/>
      <c r="H120" s="73"/>
      <c r="I120" s="55"/>
      <c r="J120" s="74"/>
      <c r="K120" s="61">
        <v>13</v>
      </c>
      <c r="L120" s="110">
        <f t="shared" si="6"/>
        <v>0</v>
      </c>
      <c r="M120" s="111"/>
      <c r="N120" s="112"/>
      <c r="O120" s="75"/>
      <c r="P120" s="20"/>
    </row>
    <row r="121" spans="2:16" x14ac:dyDescent="0.25">
      <c r="B121" s="19"/>
      <c r="C121" s="76">
        <v>14</v>
      </c>
      <c r="D121" s="148"/>
      <c r="E121" s="149"/>
      <c r="F121" s="149"/>
      <c r="G121" s="150"/>
      <c r="H121" s="73"/>
      <c r="I121" s="55"/>
      <c r="J121" s="74"/>
      <c r="K121" s="76">
        <v>14</v>
      </c>
      <c r="L121" s="151">
        <f t="shared" si="6"/>
        <v>0</v>
      </c>
      <c r="M121" s="152"/>
      <c r="N121" s="153"/>
      <c r="O121" s="75"/>
      <c r="P121" s="20"/>
    </row>
    <row r="122" spans="2:16" x14ac:dyDescent="0.25">
      <c r="B122" s="19"/>
      <c r="C122" s="76">
        <v>15</v>
      </c>
      <c r="D122" s="148"/>
      <c r="E122" s="149"/>
      <c r="F122" s="149"/>
      <c r="G122" s="150"/>
      <c r="H122" s="73"/>
      <c r="I122" s="55"/>
      <c r="J122" s="74"/>
      <c r="K122" s="61">
        <v>15</v>
      </c>
      <c r="L122" s="151">
        <f t="shared" si="6"/>
        <v>0</v>
      </c>
      <c r="M122" s="152"/>
      <c r="N122" s="153"/>
      <c r="O122" s="75"/>
      <c r="P122" s="20"/>
    </row>
    <row r="123" spans="2:16" x14ac:dyDescent="0.25">
      <c r="B123" s="19"/>
      <c r="C123" s="76">
        <v>16</v>
      </c>
      <c r="D123" s="148"/>
      <c r="E123" s="149"/>
      <c r="F123" s="149"/>
      <c r="G123" s="150"/>
      <c r="H123" s="73"/>
      <c r="I123" s="55"/>
      <c r="J123" s="74"/>
      <c r="K123" s="76">
        <v>16</v>
      </c>
      <c r="L123" s="151">
        <f t="shared" si="6"/>
        <v>0</v>
      </c>
      <c r="M123" s="152"/>
      <c r="N123" s="153"/>
      <c r="O123" s="75"/>
      <c r="P123" s="20"/>
    </row>
    <row r="124" spans="2:16" x14ac:dyDescent="0.25">
      <c r="B124" s="19"/>
      <c r="C124" s="76">
        <v>17</v>
      </c>
      <c r="D124" s="148"/>
      <c r="E124" s="149"/>
      <c r="F124" s="149"/>
      <c r="G124" s="150"/>
      <c r="H124" s="73"/>
      <c r="I124" s="55"/>
      <c r="J124" s="74"/>
      <c r="K124" s="76">
        <v>17</v>
      </c>
      <c r="L124" s="151">
        <f t="shared" si="6"/>
        <v>0</v>
      </c>
      <c r="M124" s="152"/>
      <c r="N124" s="153"/>
      <c r="O124" s="75"/>
      <c r="P124" s="20"/>
    </row>
    <row r="125" spans="2:16" x14ac:dyDescent="0.25">
      <c r="B125" s="19"/>
      <c r="C125" s="76">
        <v>18</v>
      </c>
      <c r="D125" s="107"/>
      <c r="E125" s="108"/>
      <c r="F125" s="108"/>
      <c r="G125" s="109"/>
      <c r="H125" s="73"/>
      <c r="I125" s="55"/>
      <c r="J125" s="74"/>
      <c r="K125" s="61">
        <v>18</v>
      </c>
      <c r="L125" s="110">
        <f t="shared" si="6"/>
        <v>0</v>
      </c>
      <c r="M125" s="111"/>
      <c r="N125" s="112"/>
      <c r="O125" s="75"/>
      <c r="P125" s="20"/>
    </row>
    <row r="126" spans="2:16" x14ac:dyDescent="0.25">
      <c r="B126" s="19"/>
      <c r="C126" s="76">
        <v>19</v>
      </c>
      <c r="D126" s="107"/>
      <c r="E126" s="108"/>
      <c r="F126" s="108"/>
      <c r="G126" s="109"/>
      <c r="H126" s="73"/>
      <c r="I126" s="55"/>
      <c r="J126" s="74"/>
      <c r="K126" s="76">
        <v>19</v>
      </c>
      <c r="L126" s="110">
        <f t="shared" si="6"/>
        <v>0</v>
      </c>
      <c r="M126" s="111"/>
      <c r="N126" s="112"/>
      <c r="O126" s="75"/>
      <c r="P126" s="20"/>
    </row>
    <row r="127" spans="2:16" ht="15.75" thickBot="1" x14ac:dyDescent="0.3">
      <c r="B127" s="19"/>
      <c r="C127" s="62">
        <v>20</v>
      </c>
      <c r="D127" s="116"/>
      <c r="E127" s="117"/>
      <c r="F127" s="117"/>
      <c r="G127" s="118"/>
      <c r="H127" s="73"/>
      <c r="I127" s="55"/>
      <c r="J127" s="74"/>
      <c r="K127" s="62">
        <v>20</v>
      </c>
      <c r="L127" s="113">
        <f t="shared" si="6"/>
        <v>0</v>
      </c>
      <c r="M127" s="114"/>
      <c r="N127" s="115"/>
      <c r="O127" s="77"/>
      <c r="P127" s="20"/>
    </row>
    <row r="128" spans="2:16" ht="16.5" thickTop="1" thickBot="1" x14ac:dyDescent="0.3">
      <c r="B128" s="21"/>
      <c r="C128" s="16"/>
      <c r="D128" s="16"/>
      <c r="E128" s="16"/>
      <c r="F128" s="16"/>
      <c r="G128" s="16"/>
      <c r="H128" s="22"/>
      <c r="J128" s="21"/>
      <c r="K128" s="127"/>
      <c r="L128" s="127"/>
      <c r="M128" s="16"/>
      <c r="N128" s="16"/>
      <c r="O128" s="16"/>
      <c r="P128" s="22"/>
    </row>
    <row r="129" spans="2:16" ht="16.5" thickTop="1" thickBot="1" x14ac:dyDescent="0.3">
      <c r="K129" s="128"/>
      <c r="L129" s="128"/>
    </row>
    <row r="130" spans="2:16" ht="17.25" thickTop="1" thickBot="1" x14ac:dyDescent="0.3">
      <c r="B130" s="80" t="s">
        <v>292</v>
      </c>
      <c r="C130" s="81"/>
      <c r="D130" s="81"/>
      <c r="E130" s="81"/>
      <c r="F130" s="81"/>
      <c r="G130" s="81"/>
      <c r="H130" s="81"/>
      <c r="I130" s="81"/>
      <c r="J130" s="81"/>
      <c r="K130" s="81"/>
      <c r="L130" s="81"/>
      <c r="M130" s="81"/>
      <c r="N130" s="81"/>
      <c r="O130" s="81"/>
      <c r="P130" s="82"/>
    </row>
    <row r="131" spans="2:16" ht="15.75" thickTop="1" x14ac:dyDescent="0.25">
      <c r="B131" s="23"/>
      <c r="C131" s="24"/>
      <c r="D131" s="24"/>
      <c r="E131" s="24"/>
      <c r="F131" s="24"/>
      <c r="G131" s="24"/>
      <c r="H131" s="24"/>
      <c r="I131" s="24"/>
      <c r="J131" s="24"/>
      <c r="K131" s="126"/>
      <c r="L131" s="126"/>
      <c r="M131" s="24"/>
      <c r="N131" s="24"/>
      <c r="O131" s="24"/>
      <c r="P131" s="25"/>
    </row>
    <row r="132" spans="2:16" ht="15" customHeight="1" x14ac:dyDescent="0.25">
      <c r="B132" s="19"/>
      <c r="C132" s="99" t="s">
        <v>293</v>
      </c>
      <c r="D132" s="100"/>
      <c r="E132" s="100"/>
      <c r="F132" s="100"/>
      <c r="G132" s="100"/>
      <c r="H132" s="100"/>
      <c r="I132" s="100"/>
      <c r="J132" s="100"/>
      <c r="K132" s="100"/>
      <c r="L132" s="100"/>
      <c r="M132" s="100"/>
      <c r="N132" s="100"/>
      <c r="O132" s="100"/>
      <c r="P132" s="37"/>
    </row>
    <row r="133" spans="2:16" ht="15.75" thickBot="1" x14ac:dyDescent="0.3">
      <c r="B133" s="19"/>
      <c r="C133" s="36"/>
      <c r="D133" s="36"/>
      <c r="E133" s="36"/>
      <c r="F133" s="36"/>
      <c r="G133" s="36"/>
      <c r="H133" s="36"/>
      <c r="I133" s="36"/>
      <c r="J133" s="36"/>
      <c r="K133" s="36"/>
      <c r="L133" s="36"/>
      <c r="M133" s="36"/>
      <c r="N133" s="36"/>
      <c r="O133" s="36"/>
      <c r="P133" s="37"/>
    </row>
    <row r="134" spans="2:16" ht="16.5" thickTop="1" thickBot="1" x14ac:dyDescent="0.3">
      <c r="B134" s="19"/>
      <c r="C134" s="36"/>
      <c r="D134" s="67" t="s">
        <v>277</v>
      </c>
      <c r="E134" s="101" t="s">
        <v>291</v>
      </c>
      <c r="F134" s="102"/>
      <c r="G134" s="102"/>
      <c r="H134" s="102"/>
      <c r="I134" s="102"/>
      <c r="J134" s="102"/>
      <c r="K134" s="103"/>
      <c r="L134" s="67" t="s">
        <v>18</v>
      </c>
      <c r="M134" s="101" t="s">
        <v>280</v>
      </c>
      <c r="N134" s="103"/>
      <c r="O134" s="36"/>
      <c r="P134" s="37"/>
    </row>
    <row r="135" spans="2:16" ht="15.75" thickTop="1" x14ac:dyDescent="0.25">
      <c r="B135" s="19"/>
      <c r="C135" s="39">
        <f>IF(L135="No trabajado",1,0)</f>
        <v>0</v>
      </c>
      <c r="D135" s="60">
        <v>1</v>
      </c>
      <c r="E135" s="154" t="str">
        <f t="shared" ref="E135:E154" si="7">D108</f>
        <v>Literatura: Género Narrativo, Personajes, lugares, tiempo en la narración (situación inicial, nudo o desenlace, situación final) La descripción en la narración- Cuento y fábula. : Género Narrativo: La fábula, El cuento, La leyenda, El mito. La poesía, características de un poema, verso, estrofa y rima, las coplas, refranes, adivinanzas, el caligrama de poemas, la metáfora.  Rima asonante y rima consonante.El teatro, Recursos escénicos, El lenguaje teatral, El guion teatral</v>
      </c>
      <c r="F135" s="155"/>
      <c r="G135" s="155"/>
      <c r="H135" s="155"/>
      <c r="I135" s="155"/>
      <c r="J135" s="155"/>
      <c r="K135" s="156"/>
      <c r="L135" s="52" t="str">
        <f t="shared" ref="L135:L154" si="8">O108</f>
        <v>Trabajado</v>
      </c>
      <c r="M135" s="129" t="s">
        <v>281</v>
      </c>
      <c r="N135" s="130"/>
      <c r="O135" s="39">
        <f>IF(M135="Bajo",1,0)</f>
        <v>0</v>
      </c>
      <c r="P135" s="41">
        <f>IF(M135="Básico",-3,0)</f>
        <v>0</v>
      </c>
    </row>
    <row r="136" spans="2:16" x14ac:dyDescent="0.25">
      <c r="B136" s="19"/>
      <c r="C136" s="39">
        <f t="shared" ref="C136:C154" si="9">IF(L136="No trabajado",1,0)</f>
        <v>0</v>
      </c>
      <c r="D136" s="61">
        <v>2</v>
      </c>
      <c r="E136" s="157" t="str">
        <f>D109</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F136" s="158"/>
      <c r="G136" s="158"/>
      <c r="H136" s="158"/>
      <c r="I136" s="158"/>
      <c r="J136" s="158"/>
      <c r="K136" s="159"/>
      <c r="L136" s="44" t="str">
        <f t="shared" si="8"/>
        <v>Trabajado</v>
      </c>
      <c r="M136" s="83" t="s">
        <v>282</v>
      </c>
      <c r="N136" s="84"/>
      <c r="O136" s="39">
        <f t="shared" ref="O136:O154" si="10">IF(M136="Bajo",1,0)</f>
        <v>0</v>
      </c>
      <c r="P136" s="41">
        <f t="shared" ref="P136:P154" si="11">IF(M136="Básico",-3,0)</f>
        <v>-3</v>
      </c>
    </row>
    <row r="137" spans="2:16" x14ac:dyDescent="0.25">
      <c r="B137" s="19"/>
      <c r="C137" s="39">
        <f t="shared" si="9"/>
        <v>0</v>
      </c>
      <c r="D137" s="61">
        <v>3</v>
      </c>
      <c r="E137" s="157" t="str">
        <f t="shared" si="7"/>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F137" s="158"/>
      <c r="G137" s="158"/>
      <c r="H137" s="158"/>
      <c r="I137" s="158"/>
      <c r="J137" s="158"/>
      <c r="K137" s="159"/>
      <c r="L137" s="44" t="str">
        <f t="shared" si="8"/>
        <v>Trabajado</v>
      </c>
      <c r="M137" s="83" t="s">
        <v>282</v>
      </c>
      <c r="N137" s="84"/>
      <c r="O137" s="39">
        <f t="shared" si="10"/>
        <v>0</v>
      </c>
      <c r="P137" s="41">
        <f t="shared" si="11"/>
        <v>-3</v>
      </c>
    </row>
    <row r="138" spans="2:16" x14ac:dyDescent="0.25">
      <c r="B138" s="19"/>
      <c r="C138" s="39">
        <f t="shared" si="9"/>
        <v>0</v>
      </c>
      <c r="D138" s="61">
        <v>4</v>
      </c>
      <c r="E138" s="157" t="str">
        <f>D111</f>
        <v xml:space="preserve">Ortografía: Uso de la mayúscula, Uso de m antes de p y b, Signos de puntuación: (el punto, la coma y el punto), Palabras que terminen en –illo, illa. Separación silábica, Guion menor, guion mayor. Diptongo y triptongo, Hiato, Uso de la h. Acentuación de palabras, Marcación de la tilde en palabras agudas, graves y esdrújulas. Uso de c en palabras que terminan en –ción. Uso de cc y sc, Palabras con gue y gui y güe – güi
</v>
      </c>
      <c r="F138" s="158"/>
      <c r="G138" s="158"/>
      <c r="H138" s="158"/>
      <c r="I138" s="158"/>
      <c r="J138" s="158"/>
      <c r="K138" s="159"/>
      <c r="L138" s="44" t="str">
        <f t="shared" si="8"/>
        <v>Trabajado</v>
      </c>
      <c r="M138" s="83" t="s">
        <v>282</v>
      </c>
      <c r="N138" s="84"/>
      <c r="O138" s="39">
        <f t="shared" si="10"/>
        <v>0</v>
      </c>
      <c r="P138" s="41">
        <f t="shared" si="11"/>
        <v>-3</v>
      </c>
    </row>
    <row r="139" spans="2:16" x14ac:dyDescent="0.25">
      <c r="B139" s="19"/>
      <c r="C139" s="39">
        <f t="shared" si="9"/>
        <v>0</v>
      </c>
      <c r="D139" s="61">
        <v>5</v>
      </c>
      <c r="E139" s="157" t="str">
        <f t="shared" si="7"/>
        <v xml:space="preserve">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
</v>
      </c>
      <c r="F139" s="158"/>
      <c r="G139" s="158"/>
      <c r="H139" s="158"/>
      <c r="I139" s="158"/>
      <c r="J139" s="158"/>
      <c r="K139" s="159"/>
      <c r="L139" s="44" t="str">
        <f t="shared" si="8"/>
        <v>Trabajado</v>
      </c>
      <c r="M139" s="83" t="s">
        <v>282</v>
      </c>
      <c r="N139" s="84"/>
      <c r="O139" s="39">
        <f t="shared" si="10"/>
        <v>0</v>
      </c>
      <c r="P139" s="41">
        <f t="shared" si="11"/>
        <v>-3</v>
      </c>
    </row>
    <row r="140" spans="2:16" x14ac:dyDescent="0.25">
      <c r="B140" s="19"/>
      <c r="C140" s="39">
        <f t="shared" si="9"/>
        <v>0</v>
      </c>
      <c r="D140" s="61">
        <v>6</v>
      </c>
      <c r="E140" s="157" t="str">
        <f t="shared" si="7"/>
        <v xml:space="preserve">Textos informativos: Recetas de cocina y recetas médicas. El afiche.La noticia. Avisos clasificados. 
</v>
      </c>
      <c r="F140" s="158"/>
      <c r="G140" s="158"/>
      <c r="H140" s="158"/>
      <c r="I140" s="158"/>
      <c r="J140" s="158"/>
      <c r="K140" s="159"/>
      <c r="L140" s="44" t="str">
        <f t="shared" si="8"/>
        <v>Trabajado</v>
      </c>
      <c r="M140" s="83" t="s">
        <v>282</v>
      </c>
      <c r="N140" s="84"/>
      <c r="O140" s="39">
        <f t="shared" si="10"/>
        <v>0</v>
      </c>
      <c r="P140" s="41">
        <f t="shared" si="11"/>
        <v>-3</v>
      </c>
    </row>
    <row r="141" spans="2:16" x14ac:dyDescent="0.25">
      <c r="B141" s="19"/>
      <c r="C141" s="39">
        <f t="shared" si="9"/>
        <v>0</v>
      </c>
      <c r="D141" s="61">
        <v>7</v>
      </c>
      <c r="E141" s="157" t="str">
        <f t="shared" si="7"/>
        <v xml:space="preserve">Técnicas de estudio: Los esquemas. El resumen. </v>
      </c>
      <c r="F141" s="158"/>
      <c r="G141" s="158"/>
      <c r="H141" s="158"/>
      <c r="I141" s="158"/>
      <c r="J141" s="158"/>
      <c r="K141" s="159"/>
      <c r="L141" s="44" t="str">
        <f t="shared" si="8"/>
        <v>Trabajado</v>
      </c>
      <c r="M141" s="83" t="s">
        <v>282</v>
      </c>
      <c r="N141" s="84"/>
      <c r="O141" s="39">
        <f t="shared" si="10"/>
        <v>0</v>
      </c>
      <c r="P141" s="41">
        <f t="shared" si="11"/>
        <v>-3</v>
      </c>
    </row>
    <row r="142" spans="2:16" x14ac:dyDescent="0.25">
      <c r="B142" s="19"/>
      <c r="C142" s="39">
        <f t="shared" si="9"/>
        <v>0</v>
      </c>
      <c r="D142" s="61">
        <v>8</v>
      </c>
      <c r="E142" s="160">
        <f t="shared" si="7"/>
        <v>0</v>
      </c>
      <c r="F142" s="161"/>
      <c r="G142" s="161"/>
      <c r="H142" s="161"/>
      <c r="I142" s="161"/>
      <c r="J142" s="161"/>
      <c r="K142" s="162"/>
      <c r="L142" s="44">
        <f t="shared" si="8"/>
        <v>0</v>
      </c>
      <c r="M142" s="83"/>
      <c r="N142" s="84"/>
      <c r="O142" s="39">
        <f t="shared" si="10"/>
        <v>0</v>
      </c>
      <c r="P142" s="41">
        <f t="shared" si="11"/>
        <v>0</v>
      </c>
    </row>
    <row r="143" spans="2:16" x14ac:dyDescent="0.25">
      <c r="B143" s="19"/>
      <c r="C143" s="39">
        <f t="shared" si="9"/>
        <v>0</v>
      </c>
      <c r="D143" s="61">
        <v>9</v>
      </c>
      <c r="E143" s="160">
        <f t="shared" si="7"/>
        <v>0</v>
      </c>
      <c r="F143" s="161"/>
      <c r="G143" s="161"/>
      <c r="H143" s="161"/>
      <c r="I143" s="161"/>
      <c r="J143" s="161"/>
      <c r="K143" s="162"/>
      <c r="L143" s="44">
        <f t="shared" si="8"/>
        <v>0</v>
      </c>
      <c r="M143" s="83"/>
      <c r="N143" s="84"/>
      <c r="O143" s="39">
        <f t="shared" si="10"/>
        <v>0</v>
      </c>
      <c r="P143" s="41">
        <f t="shared" si="11"/>
        <v>0</v>
      </c>
    </row>
    <row r="144" spans="2:16" x14ac:dyDescent="0.25">
      <c r="B144" s="19"/>
      <c r="C144" s="39">
        <f t="shared" si="9"/>
        <v>0</v>
      </c>
      <c r="D144" s="61">
        <v>10</v>
      </c>
      <c r="E144" s="160">
        <f t="shared" si="7"/>
        <v>0</v>
      </c>
      <c r="F144" s="161"/>
      <c r="G144" s="161"/>
      <c r="H144" s="161"/>
      <c r="I144" s="161"/>
      <c r="J144" s="161"/>
      <c r="K144" s="162"/>
      <c r="L144" s="44">
        <f t="shared" si="8"/>
        <v>0</v>
      </c>
      <c r="M144" s="83"/>
      <c r="N144" s="84"/>
      <c r="O144" s="39">
        <f t="shared" si="10"/>
        <v>0</v>
      </c>
      <c r="P144" s="41">
        <f t="shared" si="11"/>
        <v>0</v>
      </c>
    </row>
    <row r="145" spans="2:16" x14ac:dyDescent="0.25">
      <c r="B145" s="19"/>
      <c r="C145" s="39">
        <f t="shared" si="9"/>
        <v>0</v>
      </c>
      <c r="D145" s="61">
        <v>11</v>
      </c>
      <c r="E145" s="160">
        <f t="shared" si="7"/>
        <v>0</v>
      </c>
      <c r="F145" s="161"/>
      <c r="G145" s="161"/>
      <c r="H145" s="161"/>
      <c r="I145" s="161"/>
      <c r="J145" s="161"/>
      <c r="K145" s="162"/>
      <c r="L145" s="44">
        <f t="shared" si="8"/>
        <v>0</v>
      </c>
      <c r="M145" s="83"/>
      <c r="N145" s="84"/>
      <c r="O145" s="39">
        <f t="shared" si="10"/>
        <v>0</v>
      </c>
      <c r="P145" s="41">
        <f t="shared" si="11"/>
        <v>0</v>
      </c>
    </row>
    <row r="146" spans="2:16" x14ac:dyDescent="0.25">
      <c r="B146" s="19"/>
      <c r="C146" s="39">
        <f t="shared" si="9"/>
        <v>0</v>
      </c>
      <c r="D146" s="61">
        <v>12</v>
      </c>
      <c r="E146" s="160">
        <f t="shared" si="7"/>
        <v>0</v>
      </c>
      <c r="F146" s="161"/>
      <c r="G146" s="161"/>
      <c r="H146" s="161"/>
      <c r="I146" s="161"/>
      <c r="J146" s="161"/>
      <c r="K146" s="162"/>
      <c r="L146" s="44">
        <f t="shared" si="8"/>
        <v>0</v>
      </c>
      <c r="M146" s="83"/>
      <c r="N146" s="84"/>
      <c r="O146" s="39">
        <f t="shared" si="10"/>
        <v>0</v>
      </c>
      <c r="P146" s="41">
        <f t="shared" si="11"/>
        <v>0</v>
      </c>
    </row>
    <row r="147" spans="2:16" x14ac:dyDescent="0.25">
      <c r="B147" s="19"/>
      <c r="C147" s="39">
        <f t="shared" si="9"/>
        <v>0</v>
      </c>
      <c r="D147" s="61">
        <v>13</v>
      </c>
      <c r="E147" s="92">
        <f t="shared" si="7"/>
        <v>0</v>
      </c>
      <c r="F147" s="93"/>
      <c r="G147" s="93"/>
      <c r="H147" s="93"/>
      <c r="I147" s="93"/>
      <c r="J147" s="93"/>
      <c r="K147" s="94"/>
      <c r="L147" s="44">
        <f t="shared" si="8"/>
        <v>0</v>
      </c>
      <c r="M147" s="83"/>
      <c r="N147" s="84"/>
      <c r="O147" s="39">
        <f t="shared" si="10"/>
        <v>0</v>
      </c>
      <c r="P147" s="41">
        <f t="shared" si="11"/>
        <v>0</v>
      </c>
    </row>
    <row r="148" spans="2:16" x14ac:dyDescent="0.25">
      <c r="B148" s="19"/>
      <c r="C148" s="39">
        <f t="shared" si="9"/>
        <v>0</v>
      </c>
      <c r="D148" s="61">
        <v>14</v>
      </c>
      <c r="E148" s="160">
        <f t="shared" si="7"/>
        <v>0</v>
      </c>
      <c r="F148" s="161"/>
      <c r="G148" s="161"/>
      <c r="H148" s="161"/>
      <c r="I148" s="161"/>
      <c r="J148" s="161"/>
      <c r="K148" s="162"/>
      <c r="L148" s="44">
        <f t="shared" si="8"/>
        <v>0</v>
      </c>
      <c r="M148" s="83"/>
      <c r="N148" s="84"/>
      <c r="O148" s="39">
        <f t="shared" si="10"/>
        <v>0</v>
      </c>
      <c r="P148" s="41">
        <f t="shared" si="11"/>
        <v>0</v>
      </c>
    </row>
    <row r="149" spans="2:16" x14ac:dyDescent="0.25">
      <c r="B149" s="19"/>
      <c r="C149" s="39">
        <f t="shared" si="9"/>
        <v>0</v>
      </c>
      <c r="D149" s="61">
        <v>15</v>
      </c>
      <c r="E149" s="160">
        <f t="shared" si="7"/>
        <v>0</v>
      </c>
      <c r="F149" s="161"/>
      <c r="G149" s="161"/>
      <c r="H149" s="161"/>
      <c r="I149" s="161"/>
      <c r="J149" s="161"/>
      <c r="K149" s="162"/>
      <c r="L149" s="44">
        <f t="shared" si="8"/>
        <v>0</v>
      </c>
      <c r="M149" s="83"/>
      <c r="N149" s="84"/>
      <c r="O149" s="39">
        <f t="shared" si="10"/>
        <v>0</v>
      </c>
      <c r="P149" s="41">
        <f t="shared" si="11"/>
        <v>0</v>
      </c>
    </row>
    <row r="150" spans="2:16" x14ac:dyDescent="0.25">
      <c r="B150" s="19"/>
      <c r="C150" s="39">
        <f t="shared" si="9"/>
        <v>0</v>
      </c>
      <c r="D150" s="61">
        <v>16</v>
      </c>
      <c r="E150" s="160">
        <f t="shared" si="7"/>
        <v>0</v>
      </c>
      <c r="F150" s="161"/>
      <c r="G150" s="161"/>
      <c r="H150" s="161"/>
      <c r="I150" s="161"/>
      <c r="J150" s="161"/>
      <c r="K150" s="162"/>
      <c r="L150" s="44">
        <f t="shared" si="8"/>
        <v>0</v>
      </c>
      <c r="M150" s="83"/>
      <c r="N150" s="84"/>
      <c r="O150" s="39">
        <f t="shared" si="10"/>
        <v>0</v>
      </c>
      <c r="P150" s="41">
        <f t="shared" si="11"/>
        <v>0</v>
      </c>
    </row>
    <row r="151" spans="2:16" x14ac:dyDescent="0.25">
      <c r="B151" s="19"/>
      <c r="C151" s="39">
        <f t="shared" si="9"/>
        <v>0</v>
      </c>
      <c r="D151" s="61">
        <v>17</v>
      </c>
      <c r="E151" s="160">
        <f t="shared" si="7"/>
        <v>0</v>
      </c>
      <c r="F151" s="161"/>
      <c r="G151" s="161"/>
      <c r="H151" s="161"/>
      <c r="I151" s="161"/>
      <c r="J151" s="161"/>
      <c r="K151" s="162"/>
      <c r="L151" s="44">
        <f t="shared" si="8"/>
        <v>0</v>
      </c>
      <c r="M151" s="83"/>
      <c r="N151" s="84"/>
      <c r="O151" s="39">
        <f t="shared" si="10"/>
        <v>0</v>
      </c>
      <c r="P151" s="41">
        <f t="shared" si="11"/>
        <v>0</v>
      </c>
    </row>
    <row r="152" spans="2:16" x14ac:dyDescent="0.25">
      <c r="B152" s="19"/>
      <c r="C152" s="39">
        <f t="shared" si="9"/>
        <v>0</v>
      </c>
      <c r="D152" s="61">
        <v>18</v>
      </c>
      <c r="E152" s="92">
        <f t="shared" si="7"/>
        <v>0</v>
      </c>
      <c r="F152" s="93"/>
      <c r="G152" s="93"/>
      <c r="H152" s="93"/>
      <c r="I152" s="93"/>
      <c r="J152" s="93"/>
      <c r="K152" s="94"/>
      <c r="L152" s="44">
        <f t="shared" si="8"/>
        <v>0</v>
      </c>
      <c r="M152" s="83"/>
      <c r="N152" s="84"/>
      <c r="O152" s="39">
        <f t="shared" si="10"/>
        <v>0</v>
      </c>
      <c r="P152" s="41">
        <f t="shared" si="11"/>
        <v>0</v>
      </c>
    </row>
    <row r="153" spans="2:16" x14ac:dyDescent="0.25">
      <c r="B153" s="19"/>
      <c r="C153" s="39">
        <f t="shared" si="9"/>
        <v>0</v>
      </c>
      <c r="D153" s="61">
        <v>19</v>
      </c>
      <c r="E153" s="92">
        <f t="shared" si="7"/>
        <v>0</v>
      </c>
      <c r="F153" s="93"/>
      <c r="G153" s="93"/>
      <c r="H153" s="93"/>
      <c r="I153" s="93"/>
      <c r="J153" s="93"/>
      <c r="K153" s="94"/>
      <c r="L153" s="44">
        <f t="shared" si="8"/>
        <v>0</v>
      </c>
      <c r="M153" s="83"/>
      <c r="N153" s="84"/>
      <c r="O153" s="39">
        <f t="shared" si="10"/>
        <v>0</v>
      </c>
      <c r="P153" s="41">
        <f t="shared" si="11"/>
        <v>0</v>
      </c>
    </row>
    <row r="154" spans="2:16" ht="15.75" thickBot="1" x14ac:dyDescent="0.3">
      <c r="B154" s="19"/>
      <c r="C154" s="39">
        <f t="shared" si="9"/>
        <v>0</v>
      </c>
      <c r="D154" s="62">
        <v>20</v>
      </c>
      <c r="E154" s="95">
        <f t="shared" si="7"/>
        <v>0</v>
      </c>
      <c r="F154" s="96"/>
      <c r="G154" s="96"/>
      <c r="H154" s="96"/>
      <c r="I154" s="96"/>
      <c r="J154" s="96"/>
      <c r="K154" s="97"/>
      <c r="L154" s="45">
        <f t="shared" si="8"/>
        <v>0</v>
      </c>
      <c r="M154" s="85"/>
      <c r="N154" s="86"/>
      <c r="O154" s="39">
        <f t="shared" si="10"/>
        <v>0</v>
      </c>
      <c r="P154" s="41">
        <f t="shared" si="11"/>
        <v>0</v>
      </c>
    </row>
    <row r="155" spans="2:16" ht="16.5" thickTop="1" thickBot="1" x14ac:dyDescent="0.3">
      <c r="B155" s="21"/>
      <c r="C155" s="16"/>
      <c r="D155" s="16"/>
      <c r="E155" s="16"/>
      <c r="F155" s="16"/>
      <c r="G155" s="16"/>
      <c r="H155" s="16"/>
      <c r="I155" s="16"/>
      <c r="J155" s="40">
        <f>O128</f>
        <v>0</v>
      </c>
      <c r="K155" s="40"/>
      <c r="L155" s="40"/>
      <c r="M155" s="40"/>
      <c r="N155" s="40"/>
      <c r="O155" s="40"/>
      <c r="P155" s="22"/>
    </row>
    <row r="156" spans="2:16" ht="16.5" thickTop="1" thickBot="1" x14ac:dyDescent="0.3">
      <c r="J156" s="50"/>
      <c r="K156" s="50"/>
      <c r="L156" s="50"/>
      <c r="M156" s="50"/>
      <c r="N156" s="50"/>
      <c r="O156" s="50"/>
    </row>
    <row r="157" spans="2:16" ht="17.25" thickTop="1" thickBot="1" x14ac:dyDescent="0.3">
      <c r="B157" s="87" t="s">
        <v>285</v>
      </c>
      <c r="C157" s="88"/>
      <c r="D157" s="88"/>
      <c r="E157" s="88"/>
      <c r="F157" s="88"/>
      <c r="G157" s="88"/>
      <c r="H157" s="88"/>
      <c r="I157" s="88"/>
      <c r="J157" s="88"/>
      <c r="K157" s="88"/>
      <c r="L157" s="88"/>
      <c r="M157" s="88"/>
      <c r="N157" s="88"/>
      <c r="O157" s="88"/>
      <c r="P157" s="89"/>
    </row>
    <row r="158" spans="2:16" ht="15.75" thickTop="1" x14ac:dyDescent="0.25">
      <c r="B158" s="23"/>
      <c r="C158" s="24"/>
      <c r="D158" s="24"/>
      <c r="E158" s="24"/>
      <c r="F158" s="24"/>
      <c r="G158" s="24"/>
      <c r="H158" s="24"/>
      <c r="I158" s="24"/>
      <c r="J158" s="51"/>
      <c r="K158" s="51"/>
      <c r="L158" s="51"/>
      <c r="M158" s="51"/>
      <c r="N158" s="51"/>
      <c r="O158" s="51"/>
      <c r="P158" s="25"/>
    </row>
    <row r="159" spans="2:16" ht="15" customHeight="1" x14ac:dyDescent="0.25">
      <c r="B159" s="19"/>
      <c r="C159" s="90" t="s">
        <v>286</v>
      </c>
      <c r="D159" s="91"/>
      <c r="E159" s="91"/>
      <c r="F159" s="91"/>
      <c r="G159" s="91"/>
      <c r="H159" s="91"/>
      <c r="I159" s="91"/>
      <c r="J159" s="91"/>
      <c r="K159" s="91"/>
      <c r="L159" s="91"/>
      <c r="M159" s="91"/>
      <c r="N159" s="91"/>
      <c r="O159" s="91"/>
      <c r="P159" s="20"/>
    </row>
    <row r="160" spans="2:16" ht="15.75" thickBot="1" x14ac:dyDescent="0.3">
      <c r="B160" s="21"/>
      <c r="C160" s="16"/>
      <c r="D160" s="16"/>
      <c r="E160" s="16"/>
      <c r="F160" s="16"/>
      <c r="G160" s="16"/>
      <c r="H160" s="16"/>
      <c r="I160" s="16"/>
      <c r="J160" s="40"/>
      <c r="K160" s="40"/>
      <c r="L160" s="40"/>
      <c r="M160" s="40"/>
      <c r="N160" s="40"/>
      <c r="O160" s="40"/>
      <c r="P160" s="22"/>
    </row>
    <row r="161" spans="2:16" ht="16.5" thickTop="1" thickBot="1" x14ac:dyDescent="0.3"/>
    <row r="162" spans="2:16" ht="17.25" thickTop="1" thickBot="1" x14ac:dyDescent="0.3">
      <c r="B162" s="80" t="s">
        <v>278</v>
      </c>
      <c r="C162" s="81"/>
      <c r="D162" s="81"/>
      <c r="E162" s="81"/>
      <c r="F162" s="81"/>
      <c r="G162" s="81"/>
      <c r="H162" s="81"/>
      <c r="I162" s="81"/>
      <c r="J162" s="81"/>
      <c r="K162" s="81"/>
      <c r="L162" s="81"/>
      <c r="M162" s="81"/>
      <c r="N162" s="81"/>
      <c r="O162" s="81"/>
      <c r="P162" s="82"/>
    </row>
    <row r="163" spans="2:16" ht="15.75" thickTop="1" x14ac:dyDescent="0.25">
      <c r="B163" s="23"/>
      <c r="C163" s="24"/>
      <c r="D163" s="24"/>
      <c r="E163" s="24"/>
      <c r="F163" s="24"/>
      <c r="G163" s="24"/>
      <c r="H163" s="24"/>
      <c r="I163" s="24"/>
      <c r="J163" s="24"/>
      <c r="K163" s="24"/>
      <c r="L163" s="24"/>
      <c r="M163" s="24"/>
      <c r="N163" s="24"/>
      <c r="O163" s="24"/>
      <c r="P163" s="25"/>
    </row>
    <row r="164" spans="2:16" x14ac:dyDescent="0.25">
      <c r="B164" s="19"/>
      <c r="C164" s="79" t="s">
        <v>519</v>
      </c>
      <c r="D164" s="79"/>
      <c r="E164" s="79"/>
      <c r="F164" s="79"/>
      <c r="G164" s="79"/>
      <c r="H164" s="79"/>
      <c r="I164" s="79"/>
      <c r="J164" s="79"/>
      <c r="K164" s="79"/>
      <c r="L164" s="79"/>
      <c r="M164" s="79"/>
      <c r="N164" s="79"/>
      <c r="O164" s="79"/>
      <c r="P164" s="20"/>
    </row>
    <row r="165" spans="2:16" x14ac:dyDescent="0.25">
      <c r="B165" s="19"/>
      <c r="C165" s="79" t="s">
        <v>520</v>
      </c>
      <c r="D165" s="79"/>
      <c r="E165" s="79"/>
      <c r="F165" s="79"/>
      <c r="G165" s="79"/>
      <c r="H165" s="79"/>
      <c r="I165" s="79"/>
      <c r="J165" s="79"/>
      <c r="K165" s="79"/>
      <c r="L165" s="79"/>
      <c r="M165" s="79"/>
      <c r="N165" s="79"/>
      <c r="O165" s="79"/>
      <c r="P165" s="20"/>
    </row>
    <row r="166" spans="2:16" x14ac:dyDescent="0.25">
      <c r="B166" s="19"/>
      <c r="C166" s="79"/>
      <c r="D166" s="79"/>
      <c r="E166" s="79"/>
      <c r="F166" s="79"/>
      <c r="G166" s="79"/>
      <c r="H166" s="79"/>
      <c r="I166" s="79"/>
      <c r="J166" s="79"/>
      <c r="K166" s="79"/>
      <c r="L166" s="79"/>
      <c r="M166" s="79"/>
      <c r="N166" s="79"/>
      <c r="O166" s="79"/>
      <c r="P166" s="20"/>
    </row>
    <row r="167" spans="2:16" ht="15.75" thickBot="1" x14ac:dyDescent="0.3">
      <c r="B167" s="21"/>
      <c r="C167" s="16"/>
      <c r="D167" s="16"/>
      <c r="E167" s="16"/>
      <c r="F167" s="16"/>
      <c r="G167" s="16"/>
      <c r="H167" s="16"/>
      <c r="I167" s="16"/>
      <c r="J167" s="16"/>
      <c r="K167" s="16"/>
      <c r="L167" s="16"/>
      <c r="M167" s="16"/>
      <c r="N167" s="16"/>
      <c r="O167" s="16"/>
      <c r="P167" s="22"/>
    </row>
    <row r="168" spans="2:16" ht="15.75" thickTop="1" x14ac:dyDescent="0.25"/>
  </sheetData>
  <sheetProtection formatRows="0" insertRows="0"/>
  <mergeCells count="224">
    <mergeCell ref="C159:O159"/>
    <mergeCell ref="B162:P162"/>
    <mergeCell ref="C164:O164"/>
    <mergeCell ref="C165:O165"/>
    <mergeCell ref="C166:O166"/>
    <mergeCell ref="E151:K151"/>
    <mergeCell ref="M151:N151"/>
    <mergeCell ref="E152:K152"/>
    <mergeCell ref="M152:N152"/>
    <mergeCell ref="E153:K153"/>
    <mergeCell ref="M153:N153"/>
    <mergeCell ref="E154:K154"/>
    <mergeCell ref="M154:N154"/>
    <mergeCell ref="B157:P157"/>
    <mergeCell ref="E146:K146"/>
    <mergeCell ref="M146:N146"/>
    <mergeCell ref="E147:K147"/>
    <mergeCell ref="M147:N147"/>
    <mergeCell ref="E148:K148"/>
    <mergeCell ref="M148:N148"/>
    <mergeCell ref="E149:K149"/>
    <mergeCell ref="M149:N149"/>
    <mergeCell ref="E150:K150"/>
    <mergeCell ref="M150:N150"/>
    <mergeCell ref="E141:K141"/>
    <mergeCell ref="M141:N141"/>
    <mergeCell ref="E142:K142"/>
    <mergeCell ref="M142:N142"/>
    <mergeCell ref="E143:K143"/>
    <mergeCell ref="M143:N143"/>
    <mergeCell ref="E144:K144"/>
    <mergeCell ref="M144:N144"/>
    <mergeCell ref="E145:K145"/>
    <mergeCell ref="M145:N145"/>
    <mergeCell ref="E136:K136"/>
    <mergeCell ref="M136:N136"/>
    <mergeCell ref="E137:K137"/>
    <mergeCell ref="M137:N137"/>
    <mergeCell ref="E138:K138"/>
    <mergeCell ref="M138:N138"/>
    <mergeCell ref="E139:K139"/>
    <mergeCell ref="M139:N139"/>
    <mergeCell ref="E140:K140"/>
    <mergeCell ref="M140:N140"/>
    <mergeCell ref="K128:L128"/>
    <mergeCell ref="K129:L129"/>
    <mergeCell ref="B130:P130"/>
    <mergeCell ref="K131:L131"/>
    <mergeCell ref="C132:O132"/>
    <mergeCell ref="E134:K134"/>
    <mergeCell ref="M134:N134"/>
    <mergeCell ref="E135:K135"/>
    <mergeCell ref="M135:N135"/>
    <mergeCell ref="D123:G123"/>
    <mergeCell ref="L123:N123"/>
    <mergeCell ref="D124:G124"/>
    <mergeCell ref="L124:N124"/>
    <mergeCell ref="D125:G125"/>
    <mergeCell ref="L125:N125"/>
    <mergeCell ref="D126:G126"/>
    <mergeCell ref="L126:N126"/>
    <mergeCell ref="D127:G127"/>
    <mergeCell ref="L127:N127"/>
    <mergeCell ref="D118:G118"/>
    <mergeCell ref="L118:N118"/>
    <mergeCell ref="D119:G119"/>
    <mergeCell ref="L119:N119"/>
    <mergeCell ref="D120:G120"/>
    <mergeCell ref="L120:N120"/>
    <mergeCell ref="D121:G121"/>
    <mergeCell ref="L121:N121"/>
    <mergeCell ref="D122:G122"/>
    <mergeCell ref="L122:N122"/>
    <mergeCell ref="D113:G113"/>
    <mergeCell ref="L113:N113"/>
    <mergeCell ref="D114:G114"/>
    <mergeCell ref="L114:N114"/>
    <mergeCell ref="D115:G115"/>
    <mergeCell ref="L115:N115"/>
    <mergeCell ref="D116:G116"/>
    <mergeCell ref="L116:N116"/>
    <mergeCell ref="D117:G117"/>
    <mergeCell ref="L117:N117"/>
    <mergeCell ref="D108:G108"/>
    <mergeCell ref="L108:N108"/>
    <mergeCell ref="D109:G109"/>
    <mergeCell ref="L109:N109"/>
    <mergeCell ref="D110:G110"/>
    <mergeCell ref="L110:N110"/>
    <mergeCell ref="D111:G111"/>
    <mergeCell ref="L111:N111"/>
    <mergeCell ref="D112:G112"/>
    <mergeCell ref="L112:N112"/>
    <mergeCell ref="B96:P96"/>
    <mergeCell ref="C98:N98"/>
    <mergeCell ref="F100:K100"/>
    <mergeCell ref="N100:O100"/>
    <mergeCell ref="B103:H103"/>
    <mergeCell ref="J103:P103"/>
    <mergeCell ref="C105:G105"/>
    <mergeCell ref="K105:O105"/>
    <mergeCell ref="D107:G107"/>
    <mergeCell ref="L107:N107"/>
    <mergeCell ref="B85:P85"/>
    <mergeCell ref="B87:P87"/>
    <mergeCell ref="C89:N89"/>
    <mergeCell ref="C91:D91"/>
    <mergeCell ref="F91:K91"/>
    <mergeCell ref="N91:O91"/>
    <mergeCell ref="C93:D93"/>
    <mergeCell ref="F93:K93"/>
    <mergeCell ref="N93:O93"/>
    <mergeCell ref="C5:N5"/>
    <mergeCell ref="N7:O7"/>
    <mergeCell ref="N9:O9"/>
    <mergeCell ref="F9:K9"/>
    <mergeCell ref="B1:P1"/>
    <mergeCell ref="B12:P12"/>
    <mergeCell ref="C14:N14"/>
    <mergeCell ref="F16:K16"/>
    <mergeCell ref="C7:D7"/>
    <mergeCell ref="C9:D9"/>
    <mergeCell ref="F7:K7"/>
    <mergeCell ref="B3:P3"/>
    <mergeCell ref="N16:O16"/>
    <mergeCell ref="K47:L47"/>
    <mergeCell ref="E56:K56"/>
    <mergeCell ref="E57:K57"/>
    <mergeCell ref="E58:K58"/>
    <mergeCell ref="E59:K59"/>
    <mergeCell ref="K44:L44"/>
    <mergeCell ref="K45:L45"/>
    <mergeCell ref="D42:G42"/>
    <mergeCell ref="M59:N59"/>
    <mergeCell ref="M51:N51"/>
    <mergeCell ref="M52:N52"/>
    <mergeCell ref="M53:N53"/>
    <mergeCell ref="M54:N54"/>
    <mergeCell ref="M55:N55"/>
    <mergeCell ref="M56:N56"/>
    <mergeCell ref="M57:N57"/>
    <mergeCell ref="M58:N58"/>
    <mergeCell ref="D28:G28"/>
    <mergeCell ref="D29:G29"/>
    <mergeCell ref="L24:N24"/>
    <mergeCell ref="L25:N25"/>
    <mergeCell ref="L26:N26"/>
    <mergeCell ref="L27:N27"/>
    <mergeCell ref="L28:N28"/>
    <mergeCell ref="D36:G36"/>
    <mergeCell ref="D37:G37"/>
    <mergeCell ref="C21:G21"/>
    <mergeCell ref="B19:H19"/>
    <mergeCell ref="J19:P19"/>
    <mergeCell ref="K21:O21"/>
    <mergeCell ref="L35:N35"/>
    <mergeCell ref="L36:N36"/>
    <mergeCell ref="L37:N37"/>
    <mergeCell ref="L38:N38"/>
    <mergeCell ref="L39:N39"/>
    <mergeCell ref="L29:N29"/>
    <mergeCell ref="L30:N30"/>
    <mergeCell ref="L31:N31"/>
    <mergeCell ref="L32:N32"/>
    <mergeCell ref="L33:N33"/>
    <mergeCell ref="L34:N34"/>
    <mergeCell ref="D30:G30"/>
    <mergeCell ref="D31:G31"/>
    <mergeCell ref="D32:G32"/>
    <mergeCell ref="D33:G33"/>
    <mergeCell ref="D34:G34"/>
    <mergeCell ref="D35:G35"/>
    <mergeCell ref="D23:G23"/>
    <mergeCell ref="D24:G24"/>
    <mergeCell ref="D25:G25"/>
    <mergeCell ref="L23:N23"/>
    <mergeCell ref="C48:O48"/>
    <mergeCell ref="E50:K50"/>
    <mergeCell ref="M50:N50"/>
    <mergeCell ref="E51:K51"/>
    <mergeCell ref="E52:K52"/>
    <mergeCell ref="E60:K60"/>
    <mergeCell ref="E61:K61"/>
    <mergeCell ref="E62:K62"/>
    <mergeCell ref="D38:G38"/>
    <mergeCell ref="D39:G39"/>
    <mergeCell ref="L42:N42"/>
    <mergeCell ref="L43:N43"/>
    <mergeCell ref="L40:N40"/>
    <mergeCell ref="D43:G43"/>
    <mergeCell ref="D40:G40"/>
    <mergeCell ref="E54:K54"/>
    <mergeCell ref="E55:K55"/>
    <mergeCell ref="E53:K53"/>
    <mergeCell ref="D41:G41"/>
    <mergeCell ref="B46:P46"/>
    <mergeCell ref="L41:N41"/>
    <mergeCell ref="D26:G26"/>
    <mergeCell ref="D27:G27"/>
    <mergeCell ref="M60:N60"/>
    <mergeCell ref="E64:K64"/>
    <mergeCell ref="E65:K65"/>
    <mergeCell ref="E66:K66"/>
    <mergeCell ref="E67:K67"/>
    <mergeCell ref="E68:K68"/>
    <mergeCell ref="E69:K69"/>
    <mergeCell ref="E70:K70"/>
    <mergeCell ref="M65:N65"/>
    <mergeCell ref="E63:K63"/>
    <mergeCell ref="M64:N64"/>
    <mergeCell ref="M61:N61"/>
    <mergeCell ref="M62:N62"/>
    <mergeCell ref="M63:N63"/>
    <mergeCell ref="C81:O81"/>
    <mergeCell ref="C82:O82"/>
    <mergeCell ref="B78:P78"/>
    <mergeCell ref="C80:O80"/>
    <mergeCell ref="M66:N66"/>
    <mergeCell ref="M67:N67"/>
    <mergeCell ref="M68:N68"/>
    <mergeCell ref="M69:N69"/>
    <mergeCell ref="M70:N70"/>
    <mergeCell ref="B73:P73"/>
    <mergeCell ref="C75:O75"/>
  </mergeCells>
  <conditionalFormatting sqref="E51:K70 M51:N70">
    <cfRule type="expression" dxfId="229" priority="6">
      <formula>IF(Q51&lt;0,1,0)</formula>
    </cfRule>
    <cfRule type="expression" dxfId="228" priority="8">
      <formula>IF(Q51&gt;0,1,0)</formula>
    </cfRule>
  </conditionalFormatting>
  <conditionalFormatting sqref="E51:K70">
    <cfRule type="expression" dxfId="227" priority="7">
      <formula>IF(E51=0,1,0)</formula>
    </cfRule>
  </conditionalFormatting>
  <conditionalFormatting sqref="E135:L154">
    <cfRule type="expression" dxfId="226" priority="2">
      <formula>IF(E135=0,1,0)</formula>
    </cfRule>
  </conditionalFormatting>
  <conditionalFormatting sqref="E135:N154">
    <cfRule type="expression" dxfId="225" priority="1">
      <formula>IF(Q135&lt;0,1,0)</formula>
    </cfRule>
    <cfRule type="expression" dxfId="224" priority="4">
      <formula>IF(Q135&gt;0,1,0)</formula>
    </cfRule>
  </conditionalFormatting>
  <conditionalFormatting sqref="L24:L43">
    <cfRule type="expression" dxfId="223" priority="9">
      <formula>IF(L24=0,1,0)</formula>
    </cfRule>
  </conditionalFormatting>
  <conditionalFormatting sqref="L108:L127">
    <cfRule type="expression" dxfId="222" priority="5">
      <formula>IF(L108=0,1,0)</formula>
    </cfRule>
  </conditionalFormatting>
  <dataValidations disablePrompts="1" count="3">
    <dataValidation type="list" allowBlank="1" showInputMessage="1" showErrorMessage="1" sqref="N16 N100" xr:uid="{D6011B31-672B-4C41-AB3C-7AC9F5F0ED04}">
      <formula1>Grado</formula1>
    </dataValidation>
    <dataValidation type="list" allowBlank="1" showInputMessage="1" showErrorMessage="1" sqref="L51:L70 O24:O43 O108:O127" xr:uid="{4F52285B-960B-4E8F-B5EF-CCA40B4DFF5E}">
      <formula1>Estado</formula1>
    </dataValidation>
    <dataValidation type="list" allowBlank="1" showInputMessage="1" showErrorMessage="1" sqref="M51:N70 M135:N154" xr:uid="{A29EA311-9A0A-4AE6-853D-18526FCE8BE1}">
      <formula1>INDIRECT(O24)</formula1>
    </dataValidation>
  </dataValidations>
  <pageMargins left="0.7" right="0.7" top="0.94202898550724634" bottom="0.75" header="0.3" footer="0.3"/>
  <pageSetup orientation="landscape" r:id="rId1"/>
  <headerFooter>
    <oddHeader>&amp;R&amp;G</oddHeader>
    <oddFooter>&amp;C&amp;"Arial,Normal"&amp;8Día E 2021
Ministerio de Educación Nacional&amp;R&amp;"Arial,Normal"&amp;8Anexo 1</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26B96-769E-459C-98C1-66E4BD898AFE}">
  <dimension ref="A1:P355"/>
  <sheetViews>
    <sheetView showGridLines="0" showRowColHeaders="0" showRuler="0" view="pageLayout" topLeftCell="A88" zoomScale="80" zoomScaleNormal="100" zoomScalePageLayoutView="80" workbookViewId="0">
      <selection activeCell="O106" sqref="O106"/>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295</v>
      </c>
      <c r="M16" s="55"/>
      <c r="N16" s="65" t="s">
        <v>447</v>
      </c>
      <c r="O16" s="58"/>
      <c r="P16" s="20"/>
    </row>
    <row r="17" spans="2:16" ht="9" customHeight="1" thickTop="1" thickBot="1" x14ac:dyDescent="0.3">
      <c r="B17" s="19"/>
      <c r="P17" s="20"/>
    </row>
    <row r="18" spans="2:16" ht="16.5" thickTop="1" thickBot="1" x14ac:dyDescent="0.3">
      <c r="B18" s="19"/>
      <c r="C18" s="54"/>
      <c r="D18" s="66" t="s">
        <v>296</v>
      </c>
      <c r="E18" s="54"/>
      <c r="F18" s="138" t="s">
        <v>336</v>
      </c>
      <c r="G18" s="139"/>
      <c r="H18" s="139"/>
      <c r="I18" s="139"/>
      <c r="J18" s="139"/>
      <c r="K18" s="140"/>
      <c r="L18" s="29" t="s">
        <v>297</v>
      </c>
      <c r="M18" s="55"/>
      <c r="N18" s="65" t="s">
        <v>336</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84" t="s">
        <v>435</v>
      </c>
      <c r="E26" s="171"/>
      <c r="F26" s="171"/>
      <c r="G26" s="171"/>
      <c r="H26" s="171"/>
      <c r="I26" s="171"/>
      <c r="J26" s="171"/>
      <c r="K26" s="171"/>
      <c r="L26" s="171"/>
      <c r="M26" s="171"/>
      <c r="N26" s="171"/>
      <c r="O26" s="172"/>
      <c r="P26" s="20"/>
    </row>
    <row r="27" spans="2:16" ht="18.75" customHeight="1" x14ac:dyDescent="0.25">
      <c r="B27" s="19"/>
      <c r="C27" s="61">
        <v>2</v>
      </c>
      <c r="D27" s="185" t="s">
        <v>438</v>
      </c>
      <c r="E27" s="173"/>
      <c r="F27" s="173"/>
      <c r="G27" s="173"/>
      <c r="H27" s="173"/>
      <c r="I27" s="173"/>
      <c r="J27" s="173"/>
      <c r="K27" s="173"/>
      <c r="L27" s="173"/>
      <c r="M27" s="173"/>
      <c r="N27" s="173"/>
      <c r="O27" s="174"/>
      <c r="P27" s="20"/>
    </row>
    <row r="28" spans="2:16" ht="18.75" customHeight="1" x14ac:dyDescent="0.25">
      <c r="B28" s="19"/>
      <c r="C28" s="61">
        <v>3</v>
      </c>
      <c r="D28" s="185" t="s">
        <v>448</v>
      </c>
      <c r="E28" s="173"/>
      <c r="F28" s="173"/>
      <c r="G28" s="173"/>
      <c r="H28" s="173"/>
      <c r="I28" s="173"/>
      <c r="J28" s="173"/>
      <c r="K28" s="173"/>
      <c r="L28" s="173"/>
      <c r="M28" s="173"/>
      <c r="N28" s="173"/>
      <c r="O28" s="174"/>
      <c r="P28" s="20"/>
    </row>
    <row r="29" spans="2:16" ht="18.75" customHeight="1" x14ac:dyDescent="0.25">
      <c r="B29" s="19"/>
      <c r="C29" s="61">
        <v>4</v>
      </c>
      <c r="D29" s="185" t="s">
        <v>443</v>
      </c>
      <c r="E29" s="173"/>
      <c r="F29" s="173"/>
      <c r="G29" s="173"/>
      <c r="H29" s="173"/>
      <c r="I29" s="173"/>
      <c r="J29" s="173"/>
      <c r="K29" s="173"/>
      <c r="L29" s="173"/>
      <c r="M29" s="173"/>
      <c r="N29" s="173"/>
      <c r="O29" s="174"/>
      <c r="P29" s="20"/>
    </row>
    <row r="30" spans="2:16" ht="18.75" customHeight="1" thickBot="1" x14ac:dyDescent="0.3">
      <c r="B30" s="19"/>
      <c r="C30" s="62">
        <v>5</v>
      </c>
      <c r="D30" s="187" t="s">
        <v>446</v>
      </c>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tr">
        <f>D26</f>
        <v>Numeros reales</v>
      </c>
      <c r="E38" s="182"/>
      <c r="F38" s="182"/>
      <c r="G38" s="182"/>
      <c r="H38" s="182"/>
      <c r="I38" s="183"/>
      <c r="J38" s="171" t="s">
        <v>449</v>
      </c>
      <c r="K38" s="171"/>
      <c r="L38" s="171"/>
      <c r="M38" s="171"/>
      <c r="N38" s="171"/>
      <c r="O38" s="172"/>
      <c r="P38" s="20"/>
    </row>
    <row r="39" spans="2:16" x14ac:dyDescent="0.25">
      <c r="B39" s="19"/>
      <c r="C39" s="61">
        <v>2</v>
      </c>
      <c r="D39" s="175" t="str">
        <f t="shared" ref="D39:D41" si="0">D27</f>
        <v>Numeros racionales</v>
      </c>
      <c r="E39" s="176"/>
      <c r="F39" s="176"/>
      <c r="G39" s="176"/>
      <c r="H39" s="176"/>
      <c r="I39" s="177"/>
      <c r="J39" s="173" t="s">
        <v>450</v>
      </c>
      <c r="K39" s="173"/>
      <c r="L39" s="173"/>
      <c r="M39" s="173"/>
      <c r="N39" s="173"/>
      <c r="O39" s="174"/>
      <c r="P39" s="20"/>
    </row>
    <row r="40" spans="2:16" x14ac:dyDescent="0.25">
      <c r="B40" s="19"/>
      <c r="C40" s="61">
        <v>3</v>
      </c>
      <c r="D40" s="175" t="str">
        <f t="shared" si="0"/>
        <v>Numeros decimales</v>
      </c>
      <c r="E40" s="176"/>
      <c r="F40" s="176"/>
      <c r="G40" s="176"/>
      <c r="H40" s="176"/>
      <c r="I40" s="177"/>
      <c r="J40" s="173" t="s">
        <v>451</v>
      </c>
      <c r="K40" s="173"/>
      <c r="L40" s="173"/>
      <c r="M40" s="173"/>
      <c r="N40" s="173"/>
      <c r="O40" s="174"/>
      <c r="P40" s="20"/>
    </row>
    <row r="41" spans="2:16" x14ac:dyDescent="0.25">
      <c r="B41" s="19"/>
      <c r="C41" s="61">
        <v>4</v>
      </c>
      <c r="D41" s="175" t="str">
        <f t="shared" si="0"/>
        <v>Datos agrupados</v>
      </c>
      <c r="E41" s="176"/>
      <c r="F41" s="176"/>
      <c r="G41" s="176"/>
      <c r="H41" s="176"/>
      <c r="I41" s="177"/>
      <c r="J41" s="173" t="s">
        <v>452</v>
      </c>
      <c r="K41" s="173"/>
      <c r="L41" s="173"/>
      <c r="M41" s="173"/>
      <c r="N41" s="173"/>
      <c r="O41" s="174"/>
      <c r="P41" s="20"/>
    </row>
    <row r="42" spans="2:16" ht="15.75" thickBot="1" x14ac:dyDescent="0.3">
      <c r="B42" s="19"/>
      <c r="C42" s="62">
        <v>5</v>
      </c>
      <c r="D42" s="178"/>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Numeros reales</v>
      </c>
      <c r="E50" s="182"/>
      <c r="F50" s="182"/>
      <c r="G50" s="182"/>
      <c r="H50" s="182"/>
      <c r="I50" s="183"/>
      <c r="J50" s="171" t="s">
        <v>453</v>
      </c>
      <c r="K50" s="171"/>
      <c r="L50" s="171"/>
      <c r="M50" s="171"/>
      <c r="N50" s="171"/>
      <c r="O50" s="172"/>
      <c r="P50" s="20"/>
    </row>
    <row r="51" spans="2:16" x14ac:dyDescent="0.25">
      <c r="B51" s="19"/>
      <c r="C51" s="61">
        <v>2</v>
      </c>
      <c r="D51" s="175" t="str">
        <f t="shared" ref="D51:D54" si="1">D39</f>
        <v>Numeros racionales</v>
      </c>
      <c r="E51" s="176"/>
      <c r="F51" s="176"/>
      <c r="G51" s="176"/>
      <c r="H51" s="176"/>
      <c r="I51" s="177"/>
      <c r="J51" s="173" t="s">
        <v>454</v>
      </c>
      <c r="K51" s="173"/>
      <c r="L51" s="173"/>
      <c r="M51" s="173"/>
      <c r="N51" s="173"/>
      <c r="O51" s="174"/>
      <c r="P51" s="20"/>
    </row>
    <row r="52" spans="2:16" x14ac:dyDescent="0.25">
      <c r="B52" s="19"/>
      <c r="C52" s="61">
        <v>3</v>
      </c>
      <c r="D52" s="175" t="str">
        <f t="shared" si="1"/>
        <v>Numeros decimales</v>
      </c>
      <c r="E52" s="176"/>
      <c r="F52" s="176"/>
      <c r="G52" s="176"/>
      <c r="H52" s="176"/>
      <c r="I52" s="177"/>
      <c r="J52" s="173" t="s">
        <v>455</v>
      </c>
      <c r="K52" s="173"/>
      <c r="L52" s="173"/>
      <c r="M52" s="173"/>
      <c r="N52" s="173"/>
      <c r="O52" s="174"/>
      <c r="P52" s="20"/>
    </row>
    <row r="53" spans="2:16" x14ac:dyDescent="0.25">
      <c r="B53" s="19"/>
      <c r="C53" s="61">
        <v>4</v>
      </c>
      <c r="D53" s="175" t="str">
        <f t="shared" si="1"/>
        <v>Datos agrupados</v>
      </c>
      <c r="E53" s="176"/>
      <c r="F53" s="176"/>
      <c r="G53" s="176"/>
      <c r="H53" s="176"/>
      <c r="I53" s="177"/>
      <c r="J53" s="173" t="s">
        <v>456</v>
      </c>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ht="15" customHeight="1"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6.5" thickTop="1" thickBot="1" x14ac:dyDescent="0.3">
      <c r="B62" s="19"/>
      <c r="C62" s="60">
        <v>1</v>
      </c>
      <c r="D62" s="181" t="str">
        <f>D50</f>
        <v>Numeros reales</v>
      </c>
      <c r="E62" s="182"/>
      <c r="F62" s="182"/>
      <c r="G62" s="182"/>
      <c r="H62" s="182"/>
      <c r="I62" s="183"/>
      <c r="J62" s="184" t="s">
        <v>457</v>
      </c>
      <c r="K62" s="171"/>
      <c r="L62" s="171"/>
      <c r="M62" s="172"/>
      <c r="N62" s="184" t="s">
        <v>458</v>
      </c>
      <c r="O62" s="172"/>
      <c r="P62" s="20"/>
    </row>
    <row r="63" spans="2:16" ht="16.5" thickTop="1" thickBot="1" x14ac:dyDescent="0.3">
      <c r="B63" s="19"/>
      <c r="C63" s="61">
        <v>2</v>
      </c>
      <c r="D63" s="175" t="str">
        <f t="shared" ref="D63:D66" si="2">D51</f>
        <v>Numeros racionales</v>
      </c>
      <c r="E63" s="176"/>
      <c r="F63" s="176"/>
      <c r="G63" s="176"/>
      <c r="H63" s="176"/>
      <c r="I63" s="177"/>
      <c r="J63" s="184" t="s">
        <v>457</v>
      </c>
      <c r="K63" s="171"/>
      <c r="L63" s="171"/>
      <c r="M63" s="172"/>
      <c r="N63" s="184" t="s">
        <v>458</v>
      </c>
      <c r="O63" s="172"/>
      <c r="P63" s="20"/>
    </row>
    <row r="64" spans="2:16" ht="16.5" thickTop="1" thickBot="1" x14ac:dyDescent="0.3">
      <c r="B64" s="19"/>
      <c r="C64" s="61">
        <v>3</v>
      </c>
      <c r="D64" s="175" t="str">
        <f t="shared" si="2"/>
        <v>Numeros decimales</v>
      </c>
      <c r="E64" s="176"/>
      <c r="F64" s="176"/>
      <c r="G64" s="176"/>
      <c r="H64" s="176"/>
      <c r="I64" s="177"/>
      <c r="J64" s="184" t="s">
        <v>457</v>
      </c>
      <c r="K64" s="171"/>
      <c r="L64" s="171"/>
      <c r="M64" s="172"/>
      <c r="N64" s="184" t="s">
        <v>458</v>
      </c>
      <c r="O64" s="172"/>
      <c r="P64" s="20"/>
    </row>
    <row r="65" spans="2:16" ht="15.75" thickTop="1" x14ac:dyDescent="0.25">
      <c r="B65" s="19"/>
      <c r="C65" s="61">
        <v>4</v>
      </c>
      <c r="D65" s="175" t="str">
        <f t="shared" si="2"/>
        <v>Datos agrupados</v>
      </c>
      <c r="E65" s="176"/>
      <c r="F65" s="176"/>
      <c r="G65" s="176"/>
      <c r="H65" s="176"/>
      <c r="I65" s="177"/>
      <c r="J65" s="185" t="s">
        <v>459</v>
      </c>
      <c r="K65" s="173"/>
      <c r="L65" s="173"/>
      <c r="M65" s="174"/>
      <c r="N65" s="184" t="s">
        <v>458</v>
      </c>
      <c r="O65" s="172"/>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ht="15" customHeight="1"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6.5" thickTop="1" thickBot="1" x14ac:dyDescent="0.3">
      <c r="B74" s="19"/>
      <c r="C74" s="60">
        <v>1</v>
      </c>
      <c r="D74" s="181" t="str">
        <f>D62</f>
        <v>Numeros reales</v>
      </c>
      <c r="E74" s="182"/>
      <c r="F74" s="182"/>
      <c r="G74" s="182"/>
      <c r="H74" s="182"/>
      <c r="I74" s="183"/>
      <c r="J74" s="184" t="s">
        <v>460</v>
      </c>
      <c r="K74" s="171"/>
      <c r="L74" s="171"/>
      <c r="M74" s="172"/>
      <c r="N74" s="184" t="s">
        <v>461</v>
      </c>
      <c r="O74" s="172"/>
      <c r="P74" s="20"/>
    </row>
    <row r="75" spans="2:16" ht="16.5" thickTop="1" thickBot="1" x14ac:dyDescent="0.3">
      <c r="B75" s="19"/>
      <c r="C75" s="61">
        <v>2</v>
      </c>
      <c r="D75" s="175" t="str">
        <f t="shared" ref="D75:D78" si="3">D63</f>
        <v>Numeros racionales</v>
      </c>
      <c r="E75" s="176"/>
      <c r="F75" s="176"/>
      <c r="G75" s="176"/>
      <c r="H75" s="176"/>
      <c r="I75" s="177"/>
      <c r="J75" s="184" t="s">
        <v>460</v>
      </c>
      <c r="K75" s="171"/>
      <c r="L75" s="171"/>
      <c r="M75" s="172"/>
      <c r="N75" s="184" t="s">
        <v>461</v>
      </c>
      <c r="O75" s="172"/>
      <c r="P75" s="20"/>
    </row>
    <row r="76" spans="2:16" ht="16.5" thickTop="1" thickBot="1" x14ac:dyDescent="0.3">
      <c r="B76" s="19"/>
      <c r="C76" s="61">
        <v>3</v>
      </c>
      <c r="D76" s="175" t="str">
        <f t="shared" si="3"/>
        <v>Numeros decimales</v>
      </c>
      <c r="E76" s="176"/>
      <c r="F76" s="176"/>
      <c r="G76" s="176"/>
      <c r="H76" s="176"/>
      <c r="I76" s="177"/>
      <c r="J76" s="184" t="s">
        <v>460</v>
      </c>
      <c r="K76" s="171"/>
      <c r="L76" s="171"/>
      <c r="M76" s="172"/>
      <c r="N76" s="184" t="s">
        <v>461</v>
      </c>
      <c r="O76" s="172"/>
      <c r="P76" s="20"/>
    </row>
    <row r="77" spans="2:16" ht="15.75" thickTop="1" x14ac:dyDescent="0.25">
      <c r="B77" s="19"/>
      <c r="C77" s="61">
        <v>4</v>
      </c>
      <c r="D77" s="175" t="str">
        <f t="shared" si="3"/>
        <v>Datos agrupados</v>
      </c>
      <c r="E77" s="176"/>
      <c r="F77" s="176"/>
      <c r="G77" s="176"/>
      <c r="H77" s="176"/>
      <c r="I77" s="177"/>
      <c r="J77" s="184" t="s">
        <v>460</v>
      </c>
      <c r="K77" s="171"/>
      <c r="L77" s="171"/>
      <c r="M77" s="172"/>
      <c r="N77" s="184" t="s">
        <v>461</v>
      </c>
      <c r="O77" s="172"/>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8" spans="2:16" ht="15.75" thickBot="1" x14ac:dyDescent="0.3"/>
    <row r="89" spans="2:16" ht="18" thickTop="1" thickBot="1" x14ac:dyDescent="0.3">
      <c r="B89" s="135" t="s">
        <v>315</v>
      </c>
      <c r="C89" s="136"/>
      <c r="D89" s="136"/>
      <c r="E89" s="136"/>
      <c r="F89" s="136"/>
      <c r="G89" s="136"/>
      <c r="H89" s="136"/>
      <c r="I89" s="136"/>
      <c r="J89" s="136"/>
      <c r="K89" s="136"/>
      <c r="L89" s="136"/>
      <c r="M89" s="136"/>
      <c r="N89" s="136"/>
      <c r="O89" s="136"/>
      <c r="P89" s="137"/>
    </row>
    <row r="90" spans="2:16" ht="16.5" thickTop="1" thickBot="1" x14ac:dyDescent="0.3"/>
    <row r="91" spans="2:16" ht="17.25" thickTop="1" thickBot="1" x14ac:dyDescent="0.3">
      <c r="B91" s="80" t="s">
        <v>11</v>
      </c>
      <c r="C91" s="81"/>
      <c r="D91" s="81"/>
      <c r="E91" s="81"/>
      <c r="F91" s="81"/>
      <c r="G91" s="81"/>
      <c r="H91" s="81"/>
      <c r="I91" s="81"/>
      <c r="J91" s="81"/>
      <c r="K91" s="81"/>
      <c r="L91" s="81"/>
      <c r="M91" s="81"/>
      <c r="N91" s="81"/>
      <c r="O91" s="81"/>
      <c r="P91" s="82"/>
    </row>
    <row r="92" spans="2:16" ht="15.75" thickTop="1" x14ac:dyDescent="0.25">
      <c r="B92" s="17"/>
      <c r="C92" s="14"/>
      <c r="D92" s="14"/>
      <c r="E92" s="14"/>
      <c r="F92" s="14"/>
      <c r="G92" s="14"/>
      <c r="H92" s="14"/>
      <c r="I92" s="14"/>
      <c r="J92" s="14"/>
      <c r="K92" s="14"/>
      <c r="L92" s="14"/>
      <c r="M92" s="14"/>
      <c r="N92" s="14"/>
      <c r="O92" s="14"/>
      <c r="P92" s="20"/>
    </row>
    <row r="93" spans="2:16" x14ac:dyDescent="0.25">
      <c r="B93" s="53"/>
      <c r="C93" s="131" t="s">
        <v>279</v>
      </c>
      <c r="D93" s="131"/>
      <c r="E93" s="131"/>
      <c r="F93" s="131"/>
      <c r="G93" s="131"/>
      <c r="H93" s="131"/>
      <c r="I93" s="131"/>
      <c r="J93" s="131"/>
      <c r="K93" s="131"/>
      <c r="L93" s="131"/>
      <c r="M93" s="131"/>
      <c r="N93" s="131"/>
      <c r="O93" s="68"/>
      <c r="P93" s="20"/>
    </row>
    <row r="94" spans="2:16" ht="15.75" thickBot="1" x14ac:dyDescent="0.3">
      <c r="B94" s="53"/>
      <c r="C94" s="54"/>
      <c r="D94" s="54"/>
      <c r="E94" s="54"/>
      <c r="F94" s="54"/>
      <c r="G94" s="54"/>
      <c r="H94" s="54"/>
      <c r="I94" s="54"/>
      <c r="J94" s="54"/>
      <c r="K94" s="54"/>
      <c r="L94" s="54"/>
      <c r="M94" s="54"/>
      <c r="N94" s="54"/>
      <c r="O94" s="54"/>
      <c r="P94" s="20"/>
    </row>
    <row r="95" spans="2:16" ht="16.5" thickTop="1" thickBot="1" x14ac:dyDescent="0.3">
      <c r="B95" s="28"/>
      <c r="C95" s="141" t="s">
        <v>10</v>
      </c>
      <c r="D95" s="141"/>
      <c r="E95" s="54"/>
      <c r="F95" s="132" t="s">
        <v>344</v>
      </c>
      <c r="G95" s="134"/>
      <c r="H95" s="134"/>
      <c r="I95" s="134"/>
      <c r="J95" s="134"/>
      <c r="K95" s="133"/>
      <c r="L95" s="66" t="s">
        <v>13</v>
      </c>
      <c r="M95" s="55"/>
      <c r="N95" s="132">
        <v>354001004758</v>
      </c>
      <c r="O95" s="133"/>
      <c r="P95" s="20"/>
    </row>
    <row r="96" spans="2:16" ht="16.5" thickTop="1" thickBot="1" x14ac:dyDescent="0.3">
      <c r="B96" s="53"/>
      <c r="C96" s="68"/>
      <c r="D96" s="54"/>
      <c r="E96" s="54"/>
      <c r="F96" s="54"/>
      <c r="G96" s="54"/>
      <c r="H96" s="54"/>
      <c r="I96" s="54"/>
      <c r="J96" s="54"/>
      <c r="K96" s="54"/>
      <c r="L96" s="56"/>
      <c r="M96" s="55"/>
      <c r="N96" s="54"/>
      <c r="O96" s="54"/>
      <c r="P96" s="20"/>
    </row>
    <row r="97" spans="2:16" ht="16.5" thickTop="1" thickBot="1" x14ac:dyDescent="0.3">
      <c r="B97" s="28"/>
      <c r="C97" s="141" t="s">
        <v>12</v>
      </c>
      <c r="D97" s="141"/>
      <c r="E97" s="54"/>
      <c r="F97" s="132" t="s">
        <v>375</v>
      </c>
      <c r="G97" s="134"/>
      <c r="H97" s="134"/>
      <c r="I97" s="134"/>
      <c r="J97" s="134"/>
      <c r="K97" s="133"/>
      <c r="L97" s="66" t="s">
        <v>14</v>
      </c>
      <c r="M97" s="55"/>
      <c r="N97" s="132" t="s">
        <v>597</v>
      </c>
      <c r="O97" s="133"/>
      <c r="P97" s="20"/>
    </row>
    <row r="98" spans="2:16" ht="16.5" thickTop="1" thickBot="1" x14ac:dyDescent="0.3">
      <c r="B98" s="21"/>
      <c r="C98" s="16"/>
      <c r="D98" s="16"/>
      <c r="E98" s="16"/>
      <c r="F98" s="16"/>
      <c r="G98" s="16"/>
      <c r="H98" s="16"/>
      <c r="I98" s="16"/>
      <c r="J98" s="16"/>
      <c r="K98" s="16"/>
      <c r="L98" s="16"/>
      <c r="M98" s="16"/>
      <c r="N98" s="16"/>
      <c r="O98" s="16"/>
      <c r="P98" s="22"/>
    </row>
    <row r="99" spans="2:16" ht="16.5" thickTop="1" thickBot="1" x14ac:dyDescent="0.3"/>
    <row r="100" spans="2:16" ht="17.25" thickTop="1" thickBot="1" x14ac:dyDescent="0.3">
      <c r="B100" s="80" t="s">
        <v>275</v>
      </c>
      <c r="C100" s="81"/>
      <c r="D100" s="81"/>
      <c r="E100" s="81"/>
      <c r="F100" s="81"/>
      <c r="G100" s="81"/>
      <c r="H100" s="81"/>
      <c r="I100" s="81"/>
      <c r="J100" s="81"/>
      <c r="K100" s="81"/>
      <c r="L100" s="81"/>
      <c r="M100" s="81"/>
      <c r="N100" s="81"/>
      <c r="O100" s="81"/>
      <c r="P100" s="82"/>
    </row>
    <row r="101" spans="2:16" ht="15.75" thickTop="1" x14ac:dyDescent="0.25">
      <c r="B101" s="23"/>
      <c r="C101" s="24"/>
      <c r="D101" s="24"/>
      <c r="E101" s="24"/>
      <c r="F101" s="24"/>
      <c r="G101" s="24"/>
      <c r="H101" s="24"/>
      <c r="I101" s="24"/>
      <c r="J101" s="24"/>
      <c r="K101" s="24"/>
      <c r="L101" s="24"/>
      <c r="M101" s="24"/>
      <c r="N101" s="24"/>
      <c r="O101" s="24"/>
      <c r="P101" s="25"/>
    </row>
    <row r="102" spans="2:16" x14ac:dyDescent="0.25">
      <c r="B102" s="19"/>
      <c r="C102" s="131" t="s">
        <v>294</v>
      </c>
      <c r="D102" s="131"/>
      <c r="E102" s="131"/>
      <c r="F102" s="131"/>
      <c r="G102" s="131"/>
      <c r="H102" s="131"/>
      <c r="I102" s="131"/>
      <c r="J102" s="131"/>
      <c r="K102" s="131"/>
      <c r="L102" s="131"/>
      <c r="M102" s="131"/>
      <c r="N102" s="131"/>
      <c r="O102" s="68"/>
      <c r="P102" s="20"/>
    </row>
    <row r="103" spans="2:16" ht="15.75" thickBot="1" x14ac:dyDescent="0.3">
      <c r="B103" s="19"/>
      <c r="P103" s="20"/>
    </row>
    <row r="104" spans="2:16" ht="16.5" thickTop="1" thickBot="1" x14ac:dyDescent="0.3">
      <c r="B104" s="19"/>
      <c r="C104" s="54"/>
      <c r="D104" s="66" t="s">
        <v>0</v>
      </c>
      <c r="E104" s="54"/>
      <c r="F104" s="65"/>
      <c r="G104" s="57" t="s">
        <v>671</v>
      </c>
      <c r="H104" s="57"/>
      <c r="I104" s="57"/>
      <c r="J104" s="57"/>
      <c r="K104" s="58"/>
      <c r="L104" s="29" t="s">
        <v>295</v>
      </c>
      <c r="M104" s="55"/>
      <c r="N104" s="65" t="s">
        <v>672</v>
      </c>
      <c r="O104" s="58"/>
      <c r="P104" s="20"/>
    </row>
    <row r="105" spans="2:16" ht="16.5" thickTop="1" thickBot="1" x14ac:dyDescent="0.3">
      <c r="B105" s="19"/>
      <c r="P105" s="20"/>
    </row>
    <row r="106" spans="2:16" ht="16.5" thickTop="1" thickBot="1" x14ac:dyDescent="0.3">
      <c r="B106" s="19"/>
      <c r="C106" s="54"/>
      <c r="D106" s="66" t="s">
        <v>296</v>
      </c>
      <c r="E106" s="54"/>
      <c r="F106" s="65"/>
      <c r="G106" s="57" t="s">
        <v>673</v>
      </c>
      <c r="H106" s="57"/>
      <c r="I106" s="57"/>
      <c r="J106" s="57"/>
      <c r="K106" s="58"/>
      <c r="L106" s="29" t="s">
        <v>297</v>
      </c>
      <c r="M106" s="55"/>
      <c r="N106" s="65" t="s">
        <v>673</v>
      </c>
      <c r="O106" s="58"/>
      <c r="P106" s="20"/>
    </row>
    <row r="107" spans="2:16" ht="16.5" thickTop="1" thickBot="1" x14ac:dyDescent="0.3">
      <c r="B107" s="21"/>
      <c r="C107" s="16"/>
      <c r="D107" s="16"/>
      <c r="E107" s="16"/>
      <c r="F107" s="16"/>
      <c r="G107" s="16"/>
      <c r="H107" s="16"/>
      <c r="I107" s="16"/>
      <c r="J107" s="16"/>
      <c r="K107" s="16"/>
      <c r="L107" s="16"/>
      <c r="M107" s="16"/>
      <c r="N107" s="16"/>
      <c r="O107" s="16"/>
      <c r="P107" s="22"/>
    </row>
    <row r="108" spans="2:16" ht="16.5" thickTop="1" thickBot="1" x14ac:dyDescent="0.3"/>
    <row r="109" spans="2:16" ht="17.25" thickTop="1" thickBot="1" x14ac:dyDescent="0.3">
      <c r="B109" s="80" t="s">
        <v>298</v>
      </c>
      <c r="C109" s="81"/>
      <c r="D109" s="81"/>
      <c r="E109" s="81"/>
      <c r="F109" s="81"/>
      <c r="G109" s="81"/>
      <c r="H109" s="81"/>
      <c r="I109" s="81"/>
      <c r="J109" s="81"/>
      <c r="K109" s="81"/>
      <c r="L109" s="81"/>
      <c r="M109" s="81"/>
      <c r="N109" s="81"/>
      <c r="O109" s="81"/>
      <c r="P109" s="82"/>
    </row>
    <row r="110" spans="2:16" ht="15.75" thickTop="1" x14ac:dyDescent="0.25">
      <c r="B110" s="19"/>
      <c r="P110" s="25"/>
    </row>
    <row r="111" spans="2:16" ht="15" customHeight="1" x14ac:dyDescent="0.25">
      <c r="B111" s="19"/>
      <c r="C111" s="165" t="s">
        <v>299</v>
      </c>
      <c r="D111" s="166"/>
      <c r="E111" s="166"/>
      <c r="F111" s="166"/>
      <c r="G111" s="166"/>
      <c r="H111" s="166"/>
      <c r="I111" s="166"/>
      <c r="J111" s="166"/>
      <c r="K111" s="166"/>
      <c r="L111" s="166"/>
      <c r="M111" s="166"/>
      <c r="N111" s="166"/>
      <c r="O111" s="167"/>
      <c r="P111" s="20"/>
    </row>
    <row r="112" spans="2:16" ht="15.75" thickBot="1" x14ac:dyDescent="0.3">
      <c r="B112" s="19"/>
      <c r="G112" s="59"/>
      <c r="H112" s="59"/>
      <c r="I112" s="59"/>
      <c r="J112" s="59"/>
      <c r="K112" s="59"/>
      <c r="P112" s="20"/>
    </row>
    <row r="113" spans="2:16" ht="16.5" thickTop="1" thickBot="1" x14ac:dyDescent="0.3">
      <c r="B113" s="19"/>
      <c r="C113" s="67" t="s">
        <v>277</v>
      </c>
      <c r="D113" s="101" t="s">
        <v>300</v>
      </c>
      <c r="E113" s="102"/>
      <c r="F113" s="102"/>
      <c r="G113" s="102"/>
      <c r="H113" s="102"/>
      <c r="I113" s="102"/>
      <c r="J113" s="102"/>
      <c r="K113" s="102"/>
      <c r="L113" s="102"/>
      <c r="M113" s="102"/>
      <c r="N113" s="102"/>
      <c r="O113" s="103"/>
      <c r="P113" s="20"/>
    </row>
    <row r="114" spans="2:16" ht="15.75" thickTop="1" x14ac:dyDescent="0.25">
      <c r="B114" s="19"/>
      <c r="C114" s="60">
        <v>1</v>
      </c>
      <c r="D114" s="171" t="s">
        <v>659</v>
      </c>
      <c r="E114" s="171"/>
      <c r="F114" s="171"/>
      <c r="G114" s="171"/>
      <c r="H114" s="171"/>
      <c r="I114" s="171"/>
      <c r="J114" s="171"/>
      <c r="K114" s="171"/>
      <c r="L114" s="171"/>
      <c r="M114" s="171"/>
      <c r="N114" s="171"/>
      <c r="O114" s="172"/>
      <c r="P114" s="20"/>
    </row>
    <row r="115" spans="2:16" x14ac:dyDescent="0.25">
      <c r="B115" s="19"/>
      <c r="C115" s="61">
        <v>2</v>
      </c>
      <c r="D115" s="173" t="s">
        <v>665</v>
      </c>
      <c r="E115" s="173"/>
      <c r="F115" s="173"/>
      <c r="G115" s="173"/>
      <c r="H115" s="173"/>
      <c r="I115" s="173"/>
      <c r="J115" s="173"/>
      <c r="K115" s="173"/>
      <c r="L115" s="173"/>
      <c r="M115" s="173"/>
      <c r="N115" s="173"/>
      <c r="O115" s="174"/>
      <c r="P115" s="20"/>
    </row>
    <row r="116" spans="2:16" x14ac:dyDescent="0.25">
      <c r="B116" s="19"/>
      <c r="C116" s="61">
        <v>3</v>
      </c>
      <c r="D116" s="173"/>
      <c r="E116" s="173"/>
      <c r="F116" s="173"/>
      <c r="G116" s="173"/>
      <c r="H116" s="173"/>
      <c r="I116" s="173"/>
      <c r="J116" s="173"/>
      <c r="K116" s="173"/>
      <c r="L116" s="173"/>
      <c r="M116" s="173"/>
      <c r="N116" s="173"/>
      <c r="O116" s="174"/>
      <c r="P116" s="20"/>
    </row>
    <row r="117" spans="2:16" x14ac:dyDescent="0.25">
      <c r="B117" s="19"/>
      <c r="C117" s="61">
        <v>4</v>
      </c>
      <c r="D117" s="173"/>
      <c r="E117" s="173"/>
      <c r="F117" s="173"/>
      <c r="G117" s="173"/>
      <c r="H117" s="173"/>
      <c r="I117" s="173"/>
      <c r="J117" s="173"/>
      <c r="K117" s="173"/>
      <c r="L117" s="173"/>
      <c r="M117" s="173"/>
      <c r="N117" s="173"/>
      <c r="O117" s="174"/>
      <c r="P117" s="20"/>
    </row>
    <row r="118" spans="2:16" ht="15.75" thickBot="1" x14ac:dyDescent="0.3">
      <c r="B118" s="19"/>
      <c r="C118" s="62">
        <v>5</v>
      </c>
      <c r="D118" s="163"/>
      <c r="E118" s="163"/>
      <c r="F118" s="163"/>
      <c r="G118" s="163"/>
      <c r="H118" s="163"/>
      <c r="I118" s="163"/>
      <c r="J118" s="163"/>
      <c r="K118" s="163"/>
      <c r="L118" s="163"/>
      <c r="M118" s="163"/>
      <c r="N118" s="163"/>
      <c r="O118" s="164"/>
      <c r="P118" s="20"/>
    </row>
    <row r="119" spans="2:16" ht="16.5" thickTop="1" thickBot="1" x14ac:dyDescent="0.3">
      <c r="B119" s="21"/>
      <c r="C119" s="16"/>
      <c r="D119" s="16"/>
      <c r="E119" s="16"/>
      <c r="F119" s="16"/>
      <c r="G119" s="16"/>
      <c r="H119" s="63"/>
      <c r="I119" s="63"/>
      <c r="J119" s="63"/>
      <c r="K119" s="127"/>
      <c r="L119" s="127"/>
      <c r="M119" s="16"/>
      <c r="N119" s="16"/>
      <c r="O119" s="16"/>
      <c r="P119" s="22"/>
    </row>
    <row r="120" spans="2:16" ht="16.5" thickTop="1" thickBot="1" x14ac:dyDescent="0.3">
      <c r="K120" s="128"/>
      <c r="L120" s="128"/>
    </row>
    <row r="121" spans="2:16" ht="17.25" thickTop="1" thickBot="1" x14ac:dyDescent="0.3">
      <c r="B121" s="80" t="s">
        <v>301</v>
      </c>
      <c r="C121" s="81"/>
      <c r="D121" s="81"/>
      <c r="E121" s="81"/>
      <c r="F121" s="81"/>
      <c r="G121" s="81"/>
      <c r="H121" s="81"/>
      <c r="I121" s="81"/>
      <c r="J121" s="81"/>
      <c r="K121" s="81"/>
      <c r="L121" s="81"/>
      <c r="M121" s="81"/>
      <c r="N121" s="81"/>
      <c r="O121" s="81"/>
      <c r="P121" s="82"/>
    </row>
    <row r="122" spans="2:16" ht="15.75" thickTop="1" x14ac:dyDescent="0.25">
      <c r="B122" s="19"/>
      <c r="P122" s="25"/>
    </row>
    <row r="123" spans="2:16" ht="15" customHeight="1" x14ac:dyDescent="0.25">
      <c r="B123" s="19"/>
      <c r="C123" s="165" t="s">
        <v>302</v>
      </c>
      <c r="D123" s="166"/>
      <c r="E123" s="166"/>
      <c r="F123" s="166"/>
      <c r="G123" s="166"/>
      <c r="H123" s="166"/>
      <c r="I123" s="166"/>
      <c r="J123" s="166"/>
      <c r="K123" s="166"/>
      <c r="L123" s="166"/>
      <c r="M123" s="166"/>
      <c r="N123" s="166"/>
      <c r="O123" s="167"/>
      <c r="P123" s="20"/>
    </row>
    <row r="124" spans="2:16" ht="15.75" thickBot="1" x14ac:dyDescent="0.3">
      <c r="B124" s="19"/>
      <c r="H124" s="59"/>
      <c r="I124" s="59"/>
      <c r="J124" s="59"/>
      <c r="P124" s="20"/>
    </row>
    <row r="125" spans="2:16" ht="16.5" thickTop="1" thickBot="1" x14ac:dyDescent="0.3">
      <c r="B125" s="19"/>
      <c r="C125" s="67" t="s">
        <v>277</v>
      </c>
      <c r="D125" s="168" t="s">
        <v>300</v>
      </c>
      <c r="E125" s="169"/>
      <c r="F125" s="169"/>
      <c r="G125" s="169"/>
      <c r="H125" s="169"/>
      <c r="I125" s="170"/>
      <c r="J125" s="169" t="s">
        <v>303</v>
      </c>
      <c r="K125" s="169"/>
      <c r="L125" s="169"/>
      <c r="M125" s="169"/>
      <c r="N125" s="169"/>
      <c r="O125" s="170"/>
      <c r="P125" s="20"/>
    </row>
    <row r="126" spans="2:16" ht="15.75" thickTop="1" x14ac:dyDescent="0.25">
      <c r="B126" s="19"/>
      <c r="C126" s="60">
        <v>1</v>
      </c>
      <c r="D126" s="181" t="str">
        <f>D114</f>
        <v>proceso de paz</v>
      </c>
      <c r="E126" s="182"/>
      <c r="F126" s="182"/>
      <c r="G126" s="182"/>
      <c r="H126" s="182"/>
      <c r="I126" s="183"/>
      <c r="J126" s="171" t="s">
        <v>674</v>
      </c>
      <c r="K126" s="171"/>
      <c r="L126" s="171"/>
      <c r="M126" s="171"/>
      <c r="N126" s="171"/>
      <c r="O126" s="172"/>
      <c r="P126" s="20"/>
    </row>
    <row r="127" spans="2:16" x14ac:dyDescent="0.25">
      <c r="B127" s="19"/>
      <c r="C127" s="61">
        <v>2</v>
      </c>
      <c r="D127" s="175" t="str">
        <f t="shared" ref="D127:D130" si="4">D115</f>
        <v>formacion politica</v>
      </c>
      <c r="E127" s="176"/>
      <c r="F127" s="176"/>
      <c r="G127" s="176"/>
      <c r="H127" s="176"/>
      <c r="I127" s="177"/>
      <c r="J127" s="173" t="s">
        <v>675</v>
      </c>
      <c r="K127" s="173"/>
      <c r="L127" s="173"/>
      <c r="M127" s="173"/>
      <c r="N127" s="173"/>
      <c r="O127" s="174"/>
      <c r="P127" s="20"/>
    </row>
    <row r="128" spans="2:16" x14ac:dyDescent="0.25">
      <c r="B128" s="19"/>
      <c r="C128" s="61">
        <v>3</v>
      </c>
      <c r="D128" s="175">
        <f t="shared" si="4"/>
        <v>0</v>
      </c>
      <c r="E128" s="176"/>
      <c r="F128" s="176"/>
      <c r="G128" s="176"/>
      <c r="H128" s="176"/>
      <c r="I128" s="177"/>
      <c r="J128" s="173"/>
      <c r="K128" s="173"/>
      <c r="L128" s="173"/>
      <c r="M128" s="173"/>
      <c r="N128" s="173"/>
      <c r="O128" s="174"/>
      <c r="P128" s="20"/>
    </row>
    <row r="129" spans="2:16" x14ac:dyDescent="0.25">
      <c r="B129" s="19"/>
      <c r="C129" s="61">
        <v>4</v>
      </c>
      <c r="D129" s="175">
        <f t="shared" si="4"/>
        <v>0</v>
      </c>
      <c r="E129" s="176"/>
      <c r="F129" s="176"/>
      <c r="G129" s="176"/>
      <c r="H129" s="176"/>
      <c r="I129" s="177"/>
      <c r="J129" s="173"/>
      <c r="K129" s="173"/>
      <c r="L129" s="173"/>
      <c r="M129" s="173"/>
      <c r="N129" s="173"/>
      <c r="O129" s="174"/>
      <c r="P129" s="20"/>
    </row>
    <row r="130" spans="2:16" ht="15.75" thickBot="1" x14ac:dyDescent="0.3">
      <c r="B130" s="19"/>
      <c r="C130" s="62">
        <v>5</v>
      </c>
      <c r="D130" s="178">
        <f t="shared" si="4"/>
        <v>0</v>
      </c>
      <c r="E130" s="179"/>
      <c r="F130" s="179"/>
      <c r="G130" s="179"/>
      <c r="H130" s="179"/>
      <c r="I130" s="180"/>
      <c r="J130" s="163"/>
      <c r="K130" s="163"/>
      <c r="L130" s="163"/>
      <c r="M130" s="163"/>
      <c r="N130" s="163"/>
      <c r="O130" s="164"/>
      <c r="P130" s="20"/>
    </row>
    <row r="131" spans="2:16" ht="16.5" thickTop="1" thickBot="1" x14ac:dyDescent="0.3">
      <c r="B131" s="21"/>
      <c r="C131" s="16"/>
      <c r="D131" s="16"/>
      <c r="E131" s="16"/>
      <c r="F131" s="16"/>
      <c r="G131" s="16"/>
      <c r="H131" s="16"/>
      <c r="I131" s="16"/>
      <c r="J131" s="63"/>
      <c r="K131" s="127"/>
      <c r="L131" s="127"/>
      <c r="M131" s="16"/>
      <c r="N131" s="16"/>
      <c r="O131" s="16"/>
      <c r="P131" s="22"/>
    </row>
    <row r="132" spans="2:16" ht="16.5" thickTop="1" thickBot="1" x14ac:dyDescent="0.3"/>
    <row r="133" spans="2:16" ht="17.25" thickTop="1" thickBot="1" x14ac:dyDescent="0.3">
      <c r="B133" s="80" t="s">
        <v>304</v>
      </c>
      <c r="C133" s="81"/>
      <c r="D133" s="81"/>
      <c r="E133" s="81"/>
      <c r="F133" s="81"/>
      <c r="G133" s="81"/>
      <c r="H133" s="81"/>
      <c r="I133" s="81"/>
      <c r="J133" s="81"/>
      <c r="K133" s="81"/>
      <c r="L133" s="81"/>
      <c r="M133" s="81"/>
      <c r="N133" s="81"/>
      <c r="O133" s="81"/>
      <c r="P133" s="82"/>
    </row>
    <row r="134" spans="2:16" ht="15.75" thickTop="1" x14ac:dyDescent="0.25">
      <c r="B134" s="19"/>
      <c r="P134" s="25"/>
    </row>
    <row r="135" spans="2:16" ht="15" customHeight="1" x14ac:dyDescent="0.25">
      <c r="B135" s="19"/>
      <c r="C135" s="165" t="s">
        <v>305</v>
      </c>
      <c r="D135" s="166"/>
      <c r="E135" s="166"/>
      <c r="F135" s="166"/>
      <c r="G135" s="166"/>
      <c r="H135" s="166"/>
      <c r="I135" s="166"/>
      <c r="J135" s="166"/>
      <c r="K135" s="166"/>
      <c r="L135" s="166"/>
      <c r="M135" s="166"/>
      <c r="N135" s="166"/>
      <c r="O135" s="167"/>
      <c r="P135" s="20"/>
    </row>
    <row r="136" spans="2:16" ht="15.75" thickBot="1" x14ac:dyDescent="0.3">
      <c r="B136" s="19"/>
      <c r="H136" s="59"/>
      <c r="I136" s="59"/>
      <c r="J136" s="59"/>
      <c r="P136" s="20"/>
    </row>
    <row r="137" spans="2:16" ht="16.5" thickTop="1" thickBot="1" x14ac:dyDescent="0.3">
      <c r="B137" s="19"/>
      <c r="C137" s="67" t="s">
        <v>277</v>
      </c>
      <c r="D137" s="168" t="s">
        <v>300</v>
      </c>
      <c r="E137" s="169"/>
      <c r="F137" s="169"/>
      <c r="G137" s="169"/>
      <c r="H137" s="169"/>
      <c r="I137" s="170"/>
      <c r="J137" s="169" t="s">
        <v>306</v>
      </c>
      <c r="K137" s="169"/>
      <c r="L137" s="169"/>
      <c r="M137" s="169"/>
      <c r="N137" s="169"/>
      <c r="O137" s="170"/>
      <c r="P137" s="20"/>
    </row>
    <row r="138" spans="2:16" ht="15.75" thickTop="1" x14ac:dyDescent="0.25">
      <c r="B138" s="19"/>
      <c r="C138" s="60">
        <v>1</v>
      </c>
      <c r="D138" s="181" t="str">
        <f>D126</f>
        <v>proceso de paz</v>
      </c>
      <c r="E138" s="182"/>
      <c r="F138" s="182"/>
      <c r="G138" s="182"/>
      <c r="H138" s="182"/>
      <c r="I138" s="183"/>
      <c r="J138" s="171" t="s">
        <v>676</v>
      </c>
      <c r="K138" s="171"/>
      <c r="L138" s="171"/>
      <c r="M138" s="171"/>
      <c r="N138" s="171"/>
      <c r="O138" s="172"/>
      <c r="P138" s="20"/>
    </row>
    <row r="139" spans="2:16" x14ac:dyDescent="0.25">
      <c r="B139" s="19"/>
      <c r="C139" s="61">
        <v>2</v>
      </c>
      <c r="D139" s="175" t="str">
        <f t="shared" ref="D139:D142" si="5">D127</f>
        <v>formacion politica</v>
      </c>
      <c r="E139" s="176"/>
      <c r="F139" s="176"/>
      <c r="G139" s="176"/>
      <c r="H139" s="176"/>
      <c r="I139" s="177"/>
      <c r="J139" s="173" t="s">
        <v>677</v>
      </c>
      <c r="K139" s="173"/>
      <c r="L139" s="173"/>
      <c r="M139" s="173"/>
      <c r="N139" s="173"/>
      <c r="O139" s="174"/>
      <c r="P139" s="20"/>
    </row>
    <row r="140" spans="2:16" x14ac:dyDescent="0.25">
      <c r="B140" s="19"/>
      <c r="C140" s="61">
        <v>3</v>
      </c>
      <c r="D140" s="175">
        <f t="shared" si="5"/>
        <v>0</v>
      </c>
      <c r="E140" s="176"/>
      <c r="F140" s="176"/>
      <c r="G140" s="176"/>
      <c r="H140" s="176"/>
      <c r="I140" s="177"/>
      <c r="J140" s="173"/>
      <c r="K140" s="173"/>
      <c r="L140" s="173"/>
      <c r="M140" s="173"/>
      <c r="N140" s="173"/>
      <c r="O140" s="174"/>
      <c r="P140" s="20"/>
    </row>
    <row r="141" spans="2:16" x14ac:dyDescent="0.25">
      <c r="B141" s="19"/>
      <c r="C141" s="61">
        <v>4</v>
      </c>
      <c r="D141" s="175">
        <f t="shared" si="5"/>
        <v>0</v>
      </c>
      <c r="E141" s="176"/>
      <c r="F141" s="176"/>
      <c r="G141" s="176"/>
      <c r="H141" s="176"/>
      <c r="I141" s="177"/>
      <c r="J141" s="173"/>
      <c r="K141" s="173"/>
      <c r="L141" s="173"/>
      <c r="M141" s="173"/>
      <c r="N141" s="173"/>
      <c r="O141" s="174"/>
      <c r="P141" s="20"/>
    </row>
    <row r="142" spans="2:16" ht="15.75" thickBot="1" x14ac:dyDescent="0.3">
      <c r="B142" s="19"/>
      <c r="C142" s="62">
        <v>5</v>
      </c>
      <c r="D142" s="178">
        <f t="shared" si="5"/>
        <v>0</v>
      </c>
      <c r="E142" s="179"/>
      <c r="F142" s="179"/>
      <c r="G142" s="179"/>
      <c r="H142" s="179"/>
      <c r="I142" s="180"/>
      <c r="J142" s="163"/>
      <c r="K142" s="163"/>
      <c r="L142" s="163"/>
      <c r="M142" s="163"/>
      <c r="N142" s="163"/>
      <c r="O142" s="164"/>
      <c r="P142" s="20"/>
    </row>
    <row r="143" spans="2:16" ht="16.5" thickTop="1" thickBot="1" x14ac:dyDescent="0.3">
      <c r="B143" s="21"/>
      <c r="C143" s="16"/>
      <c r="D143" s="16"/>
      <c r="E143" s="16"/>
      <c r="F143" s="16"/>
      <c r="G143" s="16"/>
      <c r="H143" s="63"/>
      <c r="I143" s="63"/>
      <c r="J143" s="63"/>
      <c r="K143" s="127"/>
      <c r="L143" s="127"/>
      <c r="M143" s="16"/>
      <c r="N143" s="16"/>
      <c r="O143" s="16"/>
      <c r="P143" s="22"/>
    </row>
    <row r="144" spans="2:16" ht="16.5" thickTop="1" thickBot="1" x14ac:dyDescent="0.3"/>
    <row r="145" spans="2:16" ht="17.25" thickTop="1" thickBot="1" x14ac:dyDescent="0.3">
      <c r="B145" s="80" t="s">
        <v>307</v>
      </c>
      <c r="C145" s="81"/>
      <c r="D145" s="81"/>
      <c r="E145" s="81"/>
      <c r="F145" s="81"/>
      <c r="G145" s="81"/>
      <c r="H145" s="81"/>
      <c r="I145" s="81"/>
      <c r="J145" s="81"/>
      <c r="K145" s="81"/>
      <c r="L145" s="81"/>
      <c r="M145" s="81"/>
      <c r="N145" s="81"/>
      <c r="O145" s="81"/>
      <c r="P145" s="82"/>
    </row>
    <row r="146" spans="2:16" ht="15.75" thickTop="1" x14ac:dyDescent="0.25">
      <c r="B146" s="19"/>
      <c r="P146" s="25"/>
    </row>
    <row r="147" spans="2:16" ht="15" customHeight="1" x14ac:dyDescent="0.25">
      <c r="B147" s="19"/>
      <c r="C147" s="165" t="s">
        <v>308</v>
      </c>
      <c r="D147" s="166"/>
      <c r="E147" s="166"/>
      <c r="F147" s="166"/>
      <c r="G147" s="166"/>
      <c r="H147" s="166"/>
      <c r="I147" s="166"/>
      <c r="J147" s="166"/>
      <c r="K147" s="166"/>
      <c r="L147" s="166"/>
      <c r="M147" s="166"/>
      <c r="N147" s="166"/>
      <c r="O147" s="167"/>
      <c r="P147" s="20"/>
    </row>
    <row r="148" spans="2:16" ht="15.75" thickBot="1" x14ac:dyDescent="0.3">
      <c r="B148" s="19"/>
      <c r="H148" s="59"/>
      <c r="I148" s="59"/>
      <c r="J148" s="59"/>
      <c r="P148" s="20"/>
    </row>
    <row r="149" spans="2:16" ht="16.5" thickTop="1" thickBot="1" x14ac:dyDescent="0.3">
      <c r="B149" s="19"/>
      <c r="C149" s="67" t="s">
        <v>277</v>
      </c>
      <c r="D149" s="168" t="s">
        <v>300</v>
      </c>
      <c r="E149" s="169"/>
      <c r="F149" s="169"/>
      <c r="G149" s="169"/>
      <c r="H149" s="169"/>
      <c r="I149" s="170"/>
      <c r="J149" s="186" t="s">
        <v>309</v>
      </c>
      <c r="K149" s="186"/>
      <c r="L149" s="186"/>
      <c r="M149" s="186"/>
      <c r="N149" s="186" t="s">
        <v>310</v>
      </c>
      <c r="O149" s="186"/>
      <c r="P149" s="20"/>
    </row>
    <row r="150" spans="2:16" ht="15.75" thickTop="1" x14ac:dyDescent="0.25">
      <c r="B150" s="19"/>
      <c r="C150" s="60">
        <v>1</v>
      </c>
      <c r="D150" s="181" t="str">
        <f>D138</f>
        <v>proceso de paz</v>
      </c>
      <c r="E150" s="182"/>
      <c r="F150" s="182"/>
      <c r="G150" s="182"/>
      <c r="H150" s="182"/>
      <c r="I150" s="183"/>
      <c r="J150" s="184" t="s">
        <v>678</v>
      </c>
      <c r="K150" s="171"/>
      <c r="L150" s="171"/>
      <c r="M150" s="172"/>
      <c r="N150" s="184" t="s">
        <v>679</v>
      </c>
      <c r="O150" s="172"/>
      <c r="P150" s="20"/>
    </row>
    <row r="151" spans="2:16" x14ac:dyDescent="0.25">
      <c r="B151" s="19"/>
      <c r="C151" s="61">
        <v>2</v>
      </c>
      <c r="D151" s="175" t="str">
        <f t="shared" ref="D151:D154" si="6">D139</f>
        <v>formacion politica</v>
      </c>
      <c r="E151" s="176"/>
      <c r="F151" s="176"/>
      <c r="G151" s="176"/>
      <c r="H151" s="176"/>
      <c r="I151" s="177"/>
      <c r="J151" s="185" t="s">
        <v>680</v>
      </c>
      <c r="K151" s="173"/>
      <c r="L151" s="173"/>
      <c r="M151" s="174"/>
      <c r="N151" s="185" t="s">
        <v>681</v>
      </c>
      <c r="O151" s="174"/>
      <c r="P151" s="20"/>
    </row>
    <row r="152" spans="2:16" x14ac:dyDescent="0.25">
      <c r="B152" s="19"/>
      <c r="C152" s="61">
        <v>3</v>
      </c>
      <c r="D152" s="175">
        <f t="shared" si="6"/>
        <v>0</v>
      </c>
      <c r="E152" s="176"/>
      <c r="F152" s="176"/>
      <c r="G152" s="176"/>
      <c r="H152" s="176"/>
      <c r="I152" s="177"/>
      <c r="J152" s="185"/>
      <c r="K152" s="173"/>
      <c r="L152" s="173"/>
      <c r="M152" s="174"/>
      <c r="N152" s="185"/>
      <c r="O152" s="174"/>
      <c r="P152" s="20"/>
    </row>
    <row r="153" spans="2:16" x14ac:dyDescent="0.25">
      <c r="B153" s="19"/>
      <c r="C153" s="61">
        <v>4</v>
      </c>
      <c r="D153" s="175">
        <f t="shared" si="6"/>
        <v>0</v>
      </c>
      <c r="E153" s="176"/>
      <c r="F153" s="176"/>
      <c r="G153" s="176"/>
      <c r="H153" s="176"/>
      <c r="I153" s="177"/>
      <c r="J153" s="185"/>
      <c r="K153" s="173"/>
      <c r="L153" s="173"/>
      <c r="M153" s="174"/>
      <c r="N153" s="185"/>
      <c r="O153" s="174"/>
      <c r="P153" s="20"/>
    </row>
    <row r="154" spans="2:16" ht="15.75" thickBot="1" x14ac:dyDescent="0.3">
      <c r="B154" s="19"/>
      <c r="C154" s="62">
        <v>5</v>
      </c>
      <c r="D154" s="178">
        <f t="shared" si="6"/>
        <v>0</v>
      </c>
      <c r="E154" s="179"/>
      <c r="F154" s="179"/>
      <c r="G154" s="179"/>
      <c r="H154" s="179"/>
      <c r="I154" s="180"/>
      <c r="J154" s="187"/>
      <c r="K154" s="163"/>
      <c r="L154" s="163"/>
      <c r="M154" s="164"/>
      <c r="N154" s="187"/>
      <c r="O154" s="164"/>
      <c r="P154" s="20"/>
    </row>
    <row r="155" spans="2:16" ht="16.5" thickTop="1" thickBot="1" x14ac:dyDescent="0.3">
      <c r="B155" s="21"/>
      <c r="C155" s="16"/>
      <c r="D155" s="16"/>
      <c r="E155" s="16"/>
      <c r="F155" s="16"/>
      <c r="G155" s="16"/>
      <c r="H155" s="63"/>
      <c r="I155" s="63"/>
      <c r="J155" s="63"/>
      <c r="K155" s="127"/>
      <c r="L155" s="127"/>
      <c r="M155" s="16"/>
      <c r="N155" s="16"/>
      <c r="O155" s="16"/>
      <c r="P155" s="22"/>
    </row>
    <row r="156" spans="2:16" ht="16.5" thickTop="1" thickBot="1" x14ac:dyDescent="0.3"/>
    <row r="157" spans="2:16" ht="17.25" thickTop="1" thickBot="1" x14ac:dyDescent="0.3">
      <c r="B157" s="80" t="s">
        <v>311</v>
      </c>
      <c r="C157" s="81"/>
      <c r="D157" s="81"/>
      <c r="E157" s="81"/>
      <c r="F157" s="81"/>
      <c r="G157" s="81"/>
      <c r="H157" s="81"/>
      <c r="I157" s="81"/>
      <c r="J157" s="81"/>
      <c r="K157" s="81"/>
      <c r="L157" s="81"/>
      <c r="M157" s="81"/>
      <c r="N157" s="81"/>
      <c r="O157" s="81"/>
      <c r="P157" s="82"/>
    </row>
    <row r="158" spans="2:16" ht="15.75" thickTop="1" x14ac:dyDescent="0.25">
      <c r="B158" s="19"/>
      <c r="P158" s="25"/>
    </row>
    <row r="159" spans="2:16" ht="15" customHeight="1" x14ac:dyDescent="0.25">
      <c r="B159" s="19"/>
      <c r="C159" s="165" t="s">
        <v>312</v>
      </c>
      <c r="D159" s="166"/>
      <c r="E159" s="166"/>
      <c r="F159" s="166"/>
      <c r="G159" s="166"/>
      <c r="H159" s="166"/>
      <c r="I159" s="166"/>
      <c r="J159" s="166"/>
      <c r="K159" s="166"/>
      <c r="L159" s="166"/>
      <c r="M159" s="166"/>
      <c r="N159" s="166"/>
      <c r="O159" s="167"/>
      <c r="P159" s="20"/>
    </row>
    <row r="160" spans="2:16" ht="15.75" thickBot="1" x14ac:dyDescent="0.3">
      <c r="B160" s="19"/>
      <c r="H160" s="59"/>
      <c r="I160" s="59"/>
      <c r="J160" s="59"/>
      <c r="P160" s="20"/>
    </row>
    <row r="161" spans="2:16" ht="16.5" thickTop="1" thickBot="1" x14ac:dyDescent="0.3">
      <c r="B161" s="19"/>
      <c r="C161" s="67" t="s">
        <v>277</v>
      </c>
      <c r="D161" s="168" t="s">
        <v>300</v>
      </c>
      <c r="E161" s="169"/>
      <c r="F161" s="169"/>
      <c r="G161" s="169"/>
      <c r="H161" s="169"/>
      <c r="I161" s="170"/>
      <c r="J161" s="186" t="s">
        <v>313</v>
      </c>
      <c r="K161" s="186"/>
      <c r="L161" s="186"/>
      <c r="M161" s="186"/>
      <c r="N161" s="186" t="s">
        <v>314</v>
      </c>
      <c r="O161" s="186"/>
      <c r="P161" s="20"/>
    </row>
    <row r="162" spans="2:16" ht="15.75" thickTop="1" x14ac:dyDescent="0.25">
      <c r="B162" s="19"/>
      <c r="C162" s="60">
        <v>1</v>
      </c>
      <c r="D162" s="181" t="str">
        <f>D150</f>
        <v>proceso de paz</v>
      </c>
      <c r="E162" s="182"/>
      <c r="F162" s="182"/>
      <c r="G162" s="182"/>
      <c r="H162" s="182"/>
      <c r="I162" s="183"/>
      <c r="J162" s="184" t="s">
        <v>682</v>
      </c>
      <c r="K162" s="171"/>
      <c r="L162" s="171"/>
      <c r="M162" s="172"/>
      <c r="N162" s="184" t="s">
        <v>681</v>
      </c>
      <c r="O162" s="172"/>
      <c r="P162" s="20"/>
    </row>
    <row r="163" spans="2:16" x14ac:dyDescent="0.25">
      <c r="B163" s="19"/>
      <c r="C163" s="61">
        <v>2</v>
      </c>
      <c r="D163" s="175" t="str">
        <f t="shared" ref="D163:D166" si="7">D151</f>
        <v>formacion politica</v>
      </c>
      <c r="E163" s="176"/>
      <c r="F163" s="176"/>
      <c r="G163" s="176"/>
      <c r="H163" s="176"/>
      <c r="I163" s="177"/>
      <c r="J163" s="185" t="s">
        <v>683</v>
      </c>
      <c r="K163" s="173"/>
      <c r="L163" s="173"/>
      <c r="M163" s="174"/>
      <c r="N163" s="185" t="s">
        <v>681</v>
      </c>
      <c r="O163" s="174"/>
      <c r="P163" s="20"/>
    </row>
    <row r="164" spans="2:16" x14ac:dyDescent="0.25">
      <c r="B164" s="19"/>
      <c r="C164" s="61">
        <v>3</v>
      </c>
      <c r="D164" s="175">
        <f t="shared" si="7"/>
        <v>0</v>
      </c>
      <c r="E164" s="176"/>
      <c r="F164" s="176"/>
      <c r="G164" s="176"/>
      <c r="H164" s="176"/>
      <c r="I164" s="177"/>
      <c r="J164" s="185"/>
      <c r="K164" s="173"/>
      <c r="L164" s="173"/>
      <c r="M164" s="174"/>
      <c r="N164" s="185"/>
      <c r="O164" s="174"/>
      <c r="P164" s="20"/>
    </row>
    <row r="165" spans="2:16" x14ac:dyDescent="0.25">
      <c r="B165" s="19"/>
      <c r="C165" s="61">
        <v>4</v>
      </c>
      <c r="D165" s="175">
        <f t="shared" si="7"/>
        <v>0</v>
      </c>
      <c r="E165" s="176"/>
      <c r="F165" s="176"/>
      <c r="G165" s="176"/>
      <c r="H165" s="176"/>
      <c r="I165" s="177"/>
      <c r="J165" s="185"/>
      <c r="K165" s="173"/>
      <c r="L165" s="173"/>
      <c r="M165" s="174"/>
      <c r="N165" s="185"/>
      <c r="O165" s="174"/>
      <c r="P165" s="20"/>
    </row>
    <row r="166" spans="2:16" ht="15.75" thickBot="1" x14ac:dyDescent="0.3">
      <c r="B166" s="19"/>
      <c r="C166" s="62">
        <v>5</v>
      </c>
      <c r="D166" s="178">
        <f t="shared" si="7"/>
        <v>0</v>
      </c>
      <c r="E166" s="179"/>
      <c r="F166" s="179"/>
      <c r="G166" s="179"/>
      <c r="H166" s="179"/>
      <c r="I166" s="180"/>
      <c r="J166" s="187"/>
      <c r="K166" s="163"/>
      <c r="L166" s="163"/>
      <c r="M166" s="164"/>
      <c r="N166" s="187"/>
      <c r="O166" s="164"/>
      <c r="P166" s="20"/>
    </row>
    <row r="167" spans="2:16" ht="16.5" thickTop="1" thickBot="1" x14ac:dyDescent="0.3">
      <c r="B167" s="21"/>
      <c r="C167" s="16"/>
      <c r="D167" s="16"/>
      <c r="E167" s="16"/>
      <c r="F167" s="16"/>
      <c r="G167" s="16"/>
      <c r="H167" s="63"/>
      <c r="I167" s="63"/>
      <c r="J167" s="63"/>
      <c r="K167" s="127"/>
      <c r="L167" s="127"/>
      <c r="M167" s="16"/>
      <c r="N167" s="16"/>
      <c r="O167" s="16"/>
      <c r="P167" s="22"/>
    </row>
    <row r="168" spans="2:16" ht="15.75" thickTop="1" x14ac:dyDescent="0.25"/>
    <row r="182" spans="1:15" ht="15.75" thickBot="1" x14ac:dyDescent="0.3"/>
    <row r="183" spans="1:15" ht="18" thickTop="1" thickBot="1" x14ac:dyDescent="0.3">
      <c r="A183" s="135" t="s">
        <v>315</v>
      </c>
      <c r="B183" s="136"/>
      <c r="C183" s="136"/>
      <c r="D183" s="136"/>
      <c r="E183" s="136"/>
      <c r="F183" s="136"/>
      <c r="G183" s="136"/>
      <c r="H183" s="136"/>
      <c r="I183" s="136"/>
      <c r="J183" s="136"/>
      <c r="K183" s="136"/>
      <c r="L183" s="136"/>
      <c r="M183" s="136"/>
      <c r="N183" s="136"/>
      <c r="O183" s="137"/>
    </row>
    <row r="184" spans="1:15" ht="16.5" thickTop="1" thickBot="1" x14ac:dyDescent="0.3"/>
    <row r="185" spans="1:15" ht="17.25" thickTop="1" thickBot="1" x14ac:dyDescent="0.3">
      <c r="A185" s="80" t="s">
        <v>11</v>
      </c>
      <c r="B185" s="81"/>
      <c r="C185" s="81"/>
      <c r="D185" s="81"/>
      <c r="E185" s="81"/>
      <c r="F185" s="81"/>
      <c r="G185" s="81"/>
      <c r="H185" s="81"/>
      <c r="I185" s="81"/>
      <c r="J185" s="81"/>
      <c r="K185" s="81"/>
      <c r="L185" s="81"/>
      <c r="M185" s="81"/>
      <c r="N185" s="81"/>
      <c r="O185" s="82"/>
    </row>
    <row r="186" spans="1:15" ht="15.75" thickTop="1" x14ac:dyDescent="0.25">
      <c r="A186" s="17"/>
      <c r="B186" s="14"/>
      <c r="C186" s="14"/>
      <c r="D186" s="14"/>
      <c r="E186" s="14"/>
      <c r="F186" s="14"/>
      <c r="G186" s="14"/>
      <c r="H186" s="14"/>
      <c r="I186" s="14"/>
      <c r="J186" s="14"/>
      <c r="K186" s="14"/>
      <c r="L186" s="14"/>
      <c r="M186" s="14"/>
      <c r="N186" s="14"/>
      <c r="O186" s="20"/>
    </row>
    <row r="187" spans="1:15" x14ac:dyDescent="0.25">
      <c r="A187" s="53"/>
      <c r="B187" s="131" t="s">
        <v>279</v>
      </c>
      <c r="C187" s="131"/>
      <c r="D187" s="131"/>
      <c r="E187" s="131"/>
      <c r="F187" s="131"/>
      <c r="G187" s="131"/>
      <c r="H187" s="131"/>
      <c r="I187" s="131"/>
      <c r="J187" s="131"/>
      <c r="K187" s="131"/>
      <c r="L187" s="131"/>
      <c r="M187" s="131"/>
      <c r="N187" s="68"/>
      <c r="O187" s="20"/>
    </row>
    <row r="188" spans="1:15" ht="15.75" thickBot="1" x14ac:dyDescent="0.3">
      <c r="A188" s="53"/>
      <c r="B188" s="54"/>
      <c r="C188" s="54"/>
      <c r="D188" s="54"/>
      <c r="E188" s="54"/>
      <c r="F188" s="54"/>
      <c r="G188" s="54"/>
      <c r="H188" s="54"/>
      <c r="I188" s="54"/>
      <c r="J188" s="54"/>
      <c r="K188" s="54"/>
      <c r="L188" s="54"/>
      <c r="M188" s="54"/>
      <c r="N188" s="54"/>
      <c r="O188" s="20"/>
    </row>
    <row r="189" spans="1:15" ht="16.5" thickTop="1" thickBot="1" x14ac:dyDescent="0.3">
      <c r="A189" s="28"/>
      <c r="B189" s="141" t="s">
        <v>10</v>
      </c>
      <c r="C189" s="141"/>
      <c r="D189" s="54"/>
      <c r="E189" s="132" t="s">
        <v>321</v>
      </c>
      <c r="F189" s="134"/>
      <c r="G189" s="134"/>
      <c r="H189" s="134"/>
      <c r="I189" s="134"/>
      <c r="J189" s="133"/>
      <c r="K189" s="66" t="s">
        <v>13</v>
      </c>
      <c r="L189" s="55"/>
      <c r="M189" s="132">
        <v>354001004758</v>
      </c>
      <c r="N189" s="133"/>
      <c r="O189" s="20"/>
    </row>
    <row r="190" spans="1:15" ht="16.5" thickTop="1" thickBot="1" x14ac:dyDescent="0.3">
      <c r="A190" s="53"/>
      <c r="B190" s="68"/>
      <c r="C190" s="54"/>
      <c r="D190" s="54"/>
      <c r="E190" s="54"/>
      <c r="F190" s="54"/>
      <c r="G190" s="54"/>
      <c r="H190" s="54"/>
      <c r="I190" s="54"/>
      <c r="J190" s="54"/>
      <c r="K190" s="56"/>
      <c r="L190" s="55"/>
      <c r="M190" s="54"/>
      <c r="N190" s="54"/>
      <c r="O190" s="20"/>
    </row>
    <row r="191" spans="1:15" ht="16.5" thickTop="1" thickBot="1" x14ac:dyDescent="0.3">
      <c r="A191" s="28"/>
      <c r="B191" s="141" t="s">
        <v>12</v>
      </c>
      <c r="C191" s="141"/>
      <c r="D191" s="54"/>
      <c r="E191" s="132" t="s">
        <v>184</v>
      </c>
      <c r="F191" s="134"/>
      <c r="G191" s="134"/>
      <c r="H191" s="134"/>
      <c r="I191" s="134"/>
      <c r="J191" s="133"/>
      <c r="K191" s="66" t="s">
        <v>14</v>
      </c>
      <c r="L191" s="55"/>
      <c r="M191" s="132" t="s">
        <v>322</v>
      </c>
      <c r="N191" s="133"/>
      <c r="O191" s="20"/>
    </row>
    <row r="192" spans="1:15" ht="16.5" thickTop="1" thickBot="1" x14ac:dyDescent="0.3">
      <c r="A192" s="21"/>
      <c r="B192" s="16"/>
      <c r="C192" s="16"/>
      <c r="D192" s="16"/>
      <c r="E192" s="16"/>
      <c r="F192" s="16"/>
      <c r="G192" s="16"/>
      <c r="H192" s="16"/>
      <c r="I192" s="16"/>
      <c r="J192" s="16"/>
      <c r="K192" s="16"/>
      <c r="L192" s="16"/>
      <c r="M192" s="16"/>
      <c r="N192" s="16"/>
      <c r="O192" s="22"/>
    </row>
    <row r="193" spans="1:15" ht="16.5" thickTop="1" thickBot="1" x14ac:dyDescent="0.3"/>
    <row r="194" spans="1:15" ht="17.25" thickTop="1" thickBot="1" x14ac:dyDescent="0.3">
      <c r="A194" s="80" t="s">
        <v>275</v>
      </c>
      <c r="B194" s="81"/>
      <c r="C194" s="81"/>
      <c r="D194" s="81"/>
      <c r="E194" s="81"/>
      <c r="F194" s="81"/>
      <c r="G194" s="81"/>
      <c r="H194" s="81"/>
      <c r="I194" s="81"/>
      <c r="J194" s="81"/>
      <c r="K194" s="81"/>
      <c r="L194" s="81"/>
      <c r="M194" s="81"/>
      <c r="N194" s="81"/>
      <c r="O194" s="82"/>
    </row>
    <row r="195" spans="1:15" ht="15.75" thickTop="1" x14ac:dyDescent="0.25">
      <c r="A195" s="23"/>
      <c r="B195" s="24"/>
      <c r="C195" s="24"/>
      <c r="D195" s="24"/>
      <c r="E195" s="24"/>
      <c r="F195" s="24"/>
      <c r="G195" s="24"/>
      <c r="H195" s="24"/>
      <c r="I195" s="24"/>
      <c r="J195" s="24"/>
      <c r="K195" s="24"/>
      <c r="L195" s="24"/>
      <c r="M195" s="24"/>
      <c r="N195" s="24"/>
      <c r="O195" s="25"/>
    </row>
    <row r="196" spans="1:15" x14ac:dyDescent="0.25">
      <c r="A196" s="19"/>
      <c r="B196" s="131" t="s">
        <v>294</v>
      </c>
      <c r="C196" s="131"/>
      <c r="D196" s="131"/>
      <c r="E196" s="131"/>
      <c r="F196" s="131"/>
      <c r="G196" s="131"/>
      <c r="H196" s="131"/>
      <c r="I196" s="131"/>
      <c r="J196" s="131"/>
      <c r="K196" s="131"/>
      <c r="L196" s="131"/>
      <c r="M196" s="131"/>
      <c r="N196" s="68"/>
      <c r="O196" s="20"/>
    </row>
    <row r="197" spans="1:15" ht="15.75" thickBot="1" x14ac:dyDescent="0.3">
      <c r="A197" s="19"/>
      <c r="O197" s="20"/>
    </row>
    <row r="198" spans="1:15" ht="16.5" thickTop="1" thickBot="1" x14ac:dyDescent="0.3">
      <c r="A198" s="19"/>
      <c r="B198" s="54"/>
      <c r="C198" s="66" t="s">
        <v>0</v>
      </c>
      <c r="D198" s="54"/>
      <c r="E198" s="65"/>
      <c r="F198" s="57"/>
      <c r="G198" s="57" t="s">
        <v>319</v>
      </c>
      <c r="H198" s="57"/>
      <c r="I198" s="57"/>
      <c r="J198" s="58"/>
      <c r="K198" s="29" t="s">
        <v>295</v>
      </c>
      <c r="L198" s="55"/>
      <c r="M198" s="65"/>
      <c r="N198" s="58"/>
      <c r="O198" s="20"/>
    </row>
    <row r="199" spans="1:15" ht="16.5" thickTop="1" thickBot="1" x14ac:dyDescent="0.3">
      <c r="A199" s="19"/>
      <c r="O199" s="20"/>
    </row>
    <row r="200" spans="1:15" ht="16.5" thickTop="1" thickBot="1" x14ac:dyDescent="0.3">
      <c r="A200" s="19"/>
      <c r="B200" s="54"/>
      <c r="C200" s="66" t="s">
        <v>296</v>
      </c>
      <c r="D200" s="54"/>
      <c r="E200" s="65"/>
      <c r="F200" s="57" t="s">
        <v>336</v>
      </c>
      <c r="G200" s="57"/>
      <c r="H200" s="57"/>
      <c r="I200" s="57"/>
      <c r="J200" s="58"/>
      <c r="K200" s="29" t="s">
        <v>297</v>
      </c>
      <c r="L200" s="55"/>
      <c r="M200" s="65"/>
      <c r="N200" s="58" t="s">
        <v>336</v>
      </c>
      <c r="O200" s="20"/>
    </row>
    <row r="201" spans="1:15" ht="16.5" thickTop="1" thickBot="1" x14ac:dyDescent="0.3">
      <c r="A201" s="21"/>
      <c r="B201" s="16"/>
      <c r="C201" s="16"/>
      <c r="D201" s="16"/>
      <c r="E201" s="16"/>
      <c r="F201" s="16"/>
      <c r="G201" s="16"/>
      <c r="H201" s="16"/>
      <c r="I201" s="16"/>
      <c r="J201" s="16"/>
      <c r="K201" s="16"/>
      <c r="L201" s="16"/>
      <c r="M201" s="16"/>
      <c r="N201" s="16"/>
      <c r="O201" s="22"/>
    </row>
    <row r="202" spans="1:15" ht="16.5" thickTop="1" thickBot="1" x14ac:dyDescent="0.3"/>
    <row r="203" spans="1:15" ht="17.25" thickTop="1" thickBot="1" x14ac:dyDescent="0.3">
      <c r="A203" s="80" t="s">
        <v>298</v>
      </c>
      <c r="B203" s="81"/>
      <c r="C203" s="81"/>
      <c r="D203" s="81"/>
      <c r="E203" s="81"/>
      <c r="F203" s="81"/>
      <c r="G203" s="81"/>
      <c r="H203" s="81"/>
      <c r="I203" s="81"/>
      <c r="J203" s="81"/>
      <c r="K203" s="81"/>
      <c r="L203" s="81"/>
      <c r="M203" s="81"/>
      <c r="N203" s="81"/>
      <c r="O203" s="82"/>
    </row>
    <row r="204" spans="1:15" ht="15.75" thickTop="1" x14ac:dyDescent="0.25">
      <c r="A204" s="19"/>
      <c r="O204" s="25"/>
    </row>
    <row r="205" spans="1:15" x14ac:dyDescent="0.25">
      <c r="A205" s="19"/>
      <c r="B205" s="165" t="s">
        <v>299</v>
      </c>
      <c r="C205" s="166"/>
      <c r="D205" s="166"/>
      <c r="E205" s="166"/>
      <c r="F205" s="166"/>
      <c r="G205" s="166"/>
      <c r="H205" s="166"/>
      <c r="I205" s="166"/>
      <c r="J205" s="166"/>
      <c r="K205" s="166"/>
      <c r="L205" s="166"/>
      <c r="M205" s="166"/>
      <c r="N205" s="167"/>
      <c r="O205" s="20"/>
    </row>
    <row r="206" spans="1:15" ht="15.75" thickBot="1" x14ac:dyDescent="0.3">
      <c r="A206" s="19"/>
      <c r="F206" s="59"/>
      <c r="G206" s="59"/>
      <c r="H206" s="59"/>
      <c r="I206" s="59"/>
      <c r="J206" s="59"/>
      <c r="O206" s="20"/>
    </row>
    <row r="207" spans="1:15" ht="16.5" thickTop="1" thickBot="1" x14ac:dyDescent="0.3">
      <c r="A207" s="19"/>
      <c r="B207" s="67" t="s">
        <v>277</v>
      </c>
      <c r="C207" s="101" t="s">
        <v>300</v>
      </c>
      <c r="D207" s="102"/>
      <c r="E207" s="102"/>
      <c r="F207" s="102"/>
      <c r="G207" s="102"/>
      <c r="H207" s="102"/>
      <c r="I207" s="102"/>
      <c r="J207" s="102"/>
      <c r="K207" s="102"/>
      <c r="L207" s="102"/>
      <c r="M207" s="102"/>
      <c r="N207" s="103"/>
      <c r="O207" s="20"/>
    </row>
    <row r="208" spans="1:15" ht="15.75" thickTop="1" x14ac:dyDescent="0.25">
      <c r="A208" s="19"/>
      <c r="B208" s="60">
        <v>1</v>
      </c>
      <c r="C208" s="171" t="s">
        <v>338</v>
      </c>
      <c r="D208" s="171"/>
      <c r="E208" s="171"/>
      <c r="F208" s="171"/>
      <c r="G208" s="171"/>
      <c r="H208" s="171"/>
      <c r="I208" s="171"/>
      <c r="J208" s="171"/>
      <c r="K208" s="171"/>
      <c r="L208" s="171"/>
      <c r="M208" s="171"/>
      <c r="N208" s="172"/>
      <c r="O208" s="20"/>
    </row>
    <row r="209" spans="1:15" x14ac:dyDescent="0.25">
      <c r="A209" s="19"/>
      <c r="B209" s="61">
        <v>2</v>
      </c>
      <c r="C209" s="173"/>
      <c r="D209" s="173"/>
      <c r="E209" s="173"/>
      <c r="F209" s="173"/>
      <c r="G209" s="173"/>
      <c r="H209" s="173"/>
      <c r="I209" s="173"/>
      <c r="J209" s="173"/>
      <c r="K209" s="173"/>
      <c r="L209" s="173"/>
      <c r="M209" s="173"/>
      <c r="N209" s="174"/>
      <c r="O209" s="20"/>
    </row>
    <row r="210" spans="1:15" x14ac:dyDescent="0.25">
      <c r="A210" s="19"/>
      <c r="B210" s="61">
        <v>3</v>
      </c>
      <c r="C210" s="173"/>
      <c r="D210" s="173"/>
      <c r="E210" s="173"/>
      <c r="F210" s="173"/>
      <c r="G210" s="173"/>
      <c r="H210" s="173"/>
      <c r="I210" s="173"/>
      <c r="J210" s="173"/>
      <c r="K210" s="173"/>
      <c r="L210" s="173"/>
      <c r="M210" s="173"/>
      <c r="N210" s="174"/>
      <c r="O210" s="20"/>
    </row>
    <row r="211" spans="1:15" x14ac:dyDescent="0.25">
      <c r="A211" s="19"/>
      <c r="B211" s="61">
        <v>4</v>
      </c>
      <c r="C211" s="173"/>
      <c r="D211" s="173"/>
      <c r="E211" s="173"/>
      <c r="F211" s="173"/>
      <c r="G211" s="173"/>
      <c r="H211" s="173"/>
      <c r="I211" s="173"/>
      <c r="J211" s="173"/>
      <c r="K211" s="173"/>
      <c r="L211" s="173"/>
      <c r="M211" s="173"/>
      <c r="N211" s="174"/>
      <c r="O211" s="20"/>
    </row>
    <row r="212" spans="1:15" ht="15.75" thickBot="1" x14ac:dyDescent="0.3">
      <c r="A212" s="19"/>
      <c r="B212" s="62">
        <v>5</v>
      </c>
      <c r="C212" s="163"/>
      <c r="D212" s="163"/>
      <c r="E212" s="163"/>
      <c r="F212" s="163"/>
      <c r="G212" s="163"/>
      <c r="H212" s="163"/>
      <c r="I212" s="163"/>
      <c r="J212" s="163"/>
      <c r="K212" s="163"/>
      <c r="L212" s="163"/>
      <c r="M212" s="163"/>
      <c r="N212" s="164"/>
      <c r="O212" s="20"/>
    </row>
    <row r="213" spans="1:15" ht="16.5" thickTop="1" thickBot="1" x14ac:dyDescent="0.3">
      <c r="A213" s="21"/>
      <c r="B213" s="16"/>
      <c r="C213" s="16"/>
      <c r="D213" s="16"/>
      <c r="E213" s="16"/>
      <c r="F213" s="16"/>
      <c r="G213" s="63"/>
      <c r="H213" s="63"/>
      <c r="I213" s="63"/>
      <c r="J213" s="127"/>
      <c r="K213" s="127"/>
      <c r="L213" s="16"/>
      <c r="M213" s="16"/>
      <c r="N213" s="16"/>
      <c r="O213" s="22"/>
    </row>
    <row r="214" spans="1:15" ht="16.5" thickTop="1" thickBot="1" x14ac:dyDescent="0.3">
      <c r="J214" s="128"/>
      <c r="K214" s="128"/>
    </row>
    <row r="215" spans="1:15" ht="17.25" thickTop="1" thickBot="1" x14ac:dyDescent="0.3">
      <c r="A215" s="80" t="s">
        <v>301</v>
      </c>
      <c r="B215" s="81"/>
      <c r="C215" s="81"/>
      <c r="D215" s="81"/>
      <c r="E215" s="81"/>
      <c r="F215" s="81"/>
      <c r="G215" s="81"/>
      <c r="H215" s="81"/>
      <c r="I215" s="81"/>
      <c r="J215" s="81"/>
      <c r="K215" s="81"/>
      <c r="L215" s="81"/>
      <c r="M215" s="81"/>
      <c r="N215" s="81"/>
      <c r="O215" s="82"/>
    </row>
    <row r="216" spans="1:15" ht="15.75" thickTop="1" x14ac:dyDescent="0.25">
      <c r="A216" s="19"/>
      <c r="O216" s="25"/>
    </row>
    <row r="217" spans="1:15" x14ac:dyDescent="0.25">
      <c r="A217" s="19"/>
      <c r="B217" s="165" t="s">
        <v>302</v>
      </c>
      <c r="C217" s="166"/>
      <c r="D217" s="166"/>
      <c r="E217" s="166"/>
      <c r="F217" s="166"/>
      <c r="G217" s="166"/>
      <c r="H217" s="166"/>
      <c r="I217" s="166"/>
      <c r="J217" s="166"/>
      <c r="K217" s="166"/>
      <c r="L217" s="166"/>
      <c r="M217" s="166"/>
      <c r="N217" s="167"/>
      <c r="O217" s="20"/>
    </row>
    <row r="218" spans="1:15" ht="15.75" thickBot="1" x14ac:dyDescent="0.3">
      <c r="A218" s="19"/>
      <c r="G218" s="59"/>
      <c r="H218" s="59"/>
      <c r="I218" s="59"/>
      <c r="O218" s="20"/>
    </row>
    <row r="219" spans="1:15" ht="16.5" thickTop="1" thickBot="1" x14ac:dyDescent="0.3">
      <c r="A219" s="19"/>
      <c r="B219" s="67" t="s">
        <v>277</v>
      </c>
      <c r="C219" s="168" t="s">
        <v>300</v>
      </c>
      <c r="D219" s="169"/>
      <c r="E219" s="169"/>
      <c r="F219" s="169"/>
      <c r="G219" s="169"/>
      <c r="H219" s="170"/>
      <c r="I219" s="169" t="s">
        <v>303</v>
      </c>
      <c r="J219" s="169"/>
      <c r="K219" s="169"/>
      <c r="L219" s="169"/>
      <c r="M219" s="169"/>
      <c r="N219" s="170"/>
      <c r="O219" s="20"/>
    </row>
    <row r="220" spans="1:15" ht="15.75" thickTop="1" x14ac:dyDescent="0.25">
      <c r="A220" s="19"/>
      <c r="B220" s="60">
        <v>1</v>
      </c>
      <c r="C220" s="181" t="s">
        <v>338</v>
      </c>
      <c r="D220" s="182"/>
      <c r="E220" s="182"/>
      <c r="F220" s="182"/>
      <c r="G220" s="182"/>
      <c r="H220" s="183"/>
      <c r="I220" s="171" t="s">
        <v>339</v>
      </c>
      <c r="J220" s="171"/>
      <c r="K220" s="171"/>
      <c r="L220" s="171"/>
      <c r="M220" s="171"/>
      <c r="N220" s="172"/>
      <c r="O220" s="20"/>
    </row>
    <row r="221" spans="1:15" x14ac:dyDescent="0.25">
      <c r="A221" s="19"/>
      <c r="B221" s="61">
        <v>2</v>
      </c>
      <c r="C221" s="175">
        <f t="shared" ref="C221:C224" si="8">C209</f>
        <v>0</v>
      </c>
      <c r="D221" s="176"/>
      <c r="E221" s="176"/>
      <c r="F221" s="176"/>
      <c r="G221" s="176"/>
      <c r="H221" s="177"/>
      <c r="I221" s="173"/>
      <c r="J221" s="173"/>
      <c r="K221" s="173"/>
      <c r="L221" s="173"/>
      <c r="M221" s="173"/>
      <c r="N221" s="174"/>
      <c r="O221" s="20"/>
    </row>
    <row r="222" spans="1:15" x14ac:dyDescent="0.25">
      <c r="A222" s="19"/>
      <c r="B222" s="61">
        <v>3</v>
      </c>
      <c r="C222" s="175">
        <f t="shared" si="8"/>
        <v>0</v>
      </c>
      <c r="D222" s="176"/>
      <c r="E222" s="176"/>
      <c r="F222" s="176"/>
      <c r="G222" s="176"/>
      <c r="H222" s="177"/>
      <c r="I222" s="173"/>
      <c r="J222" s="173"/>
      <c r="K222" s="173"/>
      <c r="L222" s="173"/>
      <c r="M222" s="173"/>
      <c r="N222" s="174"/>
      <c r="O222" s="20"/>
    </row>
    <row r="223" spans="1:15" x14ac:dyDescent="0.25">
      <c r="A223" s="19"/>
      <c r="B223" s="61">
        <v>4</v>
      </c>
      <c r="C223" s="175">
        <f t="shared" si="8"/>
        <v>0</v>
      </c>
      <c r="D223" s="176"/>
      <c r="E223" s="176"/>
      <c r="F223" s="176"/>
      <c r="G223" s="176"/>
      <c r="H223" s="177"/>
      <c r="I223" s="173"/>
      <c r="J223" s="173"/>
      <c r="K223" s="173"/>
      <c r="L223" s="173"/>
      <c r="M223" s="173"/>
      <c r="N223" s="174"/>
      <c r="O223" s="20"/>
    </row>
    <row r="224" spans="1:15" ht="15.75" thickBot="1" x14ac:dyDescent="0.3">
      <c r="A224" s="19"/>
      <c r="B224" s="62">
        <v>5</v>
      </c>
      <c r="C224" s="178">
        <f t="shared" si="8"/>
        <v>0</v>
      </c>
      <c r="D224" s="179"/>
      <c r="E224" s="179"/>
      <c r="F224" s="179"/>
      <c r="G224" s="179"/>
      <c r="H224" s="180"/>
      <c r="I224" s="163"/>
      <c r="J224" s="163"/>
      <c r="K224" s="163"/>
      <c r="L224" s="163"/>
      <c r="M224" s="163"/>
      <c r="N224" s="164"/>
      <c r="O224" s="20"/>
    </row>
    <row r="225" spans="1:15" ht="16.5" thickTop="1" thickBot="1" x14ac:dyDescent="0.3">
      <c r="A225" s="21"/>
      <c r="B225" s="16"/>
      <c r="C225" s="16"/>
      <c r="D225" s="16"/>
      <c r="E225" s="16"/>
      <c r="F225" s="16"/>
      <c r="G225" s="16"/>
      <c r="H225" s="16"/>
      <c r="I225" s="63"/>
      <c r="J225" s="127"/>
      <c r="K225" s="127"/>
      <c r="L225" s="16"/>
      <c r="M225" s="16"/>
      <c r="N225" s="16"/>
      <c r="O225" s="22"/>
    </row>
    <row r="226" spans="1:15" ht="16.5" thickTop="1" thickBot="1" x14ac:dyDescent="0.3"/>
    <row r="227" spans="1:15" ht="17.25" thickTop="1" thickBot="1" x14ac:dyDescent="0.3">
      <c r="A227" s="80" t="s">
        <v>304</v>
      </c>
      <c r="B227" s="81"/>
      <c r="C227" s="81"/>
      <c r="D227" s="81"/>
      <c r="E227" s="81"/>
      <c r="F227" s="81"/>
      <c r="G227" s="81"/>
      <c r="H227" s="81"/>
      <c r="I227" s="81"/>
      <c r="J227" s="81"/>
      <c r="K227" s="81"/>
      <c r="L227" s="81"/>
      <c r="M227" s="81"/>
      <c r="N227" s="81"/>
      <c r="O227" s="82"/>
    </row>
    <row r="228" spans="1:15" ht="15.75" thickTop="1" x14ac:dyDescent="0.25">
      <c r="A228" s="19"/>
      <c r="O228" s="25"/>
    </row>
    <row r="229" spans="1:15" x14ac:dyDescent="0.25">
      <c r="A229" s="19"/>
      <c r="B229" s="165" t="s">
        <v>305</v>
      </c>
      <c r="C229" s="166"/>
      <c r="D229" s="166"/>
      <c r="E229" s="166"/>
      <c r="F229" s="166"/>
      <c r="G229" s="166"/>
      <c r="H229" s="166"/>
      <c r="I229" s="166"/>
      <c r="J229" s="166"/>
      <c r="K229" s="166"/>
      <c r="L229" s="166"/>
      <c r="M229" s="166"/>
      <c r="N229" s="167"/>
      <c r="O229" s="20"/>
    </row>
    <row r="230" spans="1:15" ht="15.75" thickBot="1" x14ac:dyDescent="0.3">
      <c r="A230" s="19"/>
      <c r="G230" s="59"/>
      <c r="H230" s="59"/>
      <c r="I230" s="59"/>
      <c r="O230" s="20"/>
    </row>
    <row r="231" spans="1:15" ht="16.5" thickTop="1" thickBot="1" x14ac:dyDescent="0.3">
      <c r="A231" s="19"/>
      <c r="B231" s="67" t="s">
        <v>277</v>
      </c>
      <c r="C231" s="168" t="s">
        <v>300</v>
      </c>
      <c r="D231" s="169"/>
      <c r="E231" s="169"/>
      <c r="F231" s="169"/>
      <c r="G231" s="169"/>
      <c r="H231" s="170"/>
      <c r="I231" s="169" t="s">
        <v>306</v>
      </c>
      <c r="J231" s="169"/>
      <c r="K231" s="169"/>
      <c r="L231" s="169"/>
      <c r="M231" s="169"/>
      <c r="N231" s="170"/>
      <c r="O231" s="20"/>
    </row>
    <row r="232" spans="1:15" ht="15.75" thickTop="1" x14ac:dyDescent="0.25">
      <c r="A232" s="19"/>
      <c r="B232" s="60">
        <v>1</v>
      </c>
      <c r="C232" s="181" t="str">
        <f>C220</f>
        <v xml:space="preserve">Nutrición y respiración </v>
      </c>
      <c r="D232" s="182"/>
      <c r="E232" s="182"/>
      <c r="F232" s="182"/>
      <c r="G232" s="182"/>
      <c r="H232" s="183"/>
      <c r="I232" s="171" t="s">
        <v>340</v>
      </c>
      <c r="J232" s="171"/>
      <c r="K232" s="171"/>
      <c r="L232" s="171"/>
      <c r="M232" s="171"/>
      <c r="N232" s="172"/>
      <c r="O232" s="20"/>
    </row>
    <row r="233" spans="1:15" x14ac:dyDescent="0.25">
      <c r="A233" s="19"/>
      <c r="B233" s="61">
        <v>2</v>
      </c>
      <c r="C233" s="175">
        <f t="shared" ref="C233:C236" si="9">C221</f>
        <v>0</v>
      </c>
      <c r="D233" s="176"/>
      <c r="E233" s="176"/>
      <c r="F233" s="176"/>
      <c r="G233" s="176"/>
      <c r="H233" s="177"/>
      <c r="I233" s="173"/>
      <c r="J233" s="173"/>
      <c r="K233" s="173"/>
      <c r="L233" s="173"/>
      <c r="M233" s="173"/>
      <c r="N233" s="174"/>
      <c r="O233" s="20"/>
    </row>
    <row r="234" spans="1:15" x14ac:dyDescent="0.25">
      <c r="A234" s="19"/>
      <c r="B234" s="61">
        <v>3</v>
      </c>
      <c r="C234" s="175">
        <f t="shared" si="9"/>
        <v>0</v>
      </c>
      <c r="D234" s="176"/>
      <c r="E234" s="176"/>
      <c r="F234" s="176"/>
      <c r="G234" s="176"/>
      <c r="H234" s="177"/>
      <c r="I234" s="173"/>
      <c r="J234" s="173"/>
      <c r="K234" s="173"/>
      <c r="L234" s="173"/>
      <c r="M234" s="173"/>
      <c r="N234" s="174"/>
      <c r="O234" s="20"/>
    </row>
    <row r="235" spans="1:15" x14ac:dyDescent="0.25">
      <c r="A235" s="19"/>
      <c r="B235" s="61">
        <v>4</v>
      </c>
      <c r="C235" s="175">
        <f t="shared" si="9"/>
        <v>0</v>
      </c>
      <c r="D235" s="176"/>
      <c r="E235" s="176"/>
      <c r="F235" s="176"/>
      <c r="G235" s="176"/>
      <c r="H235" s="177"/>
      <c r="I235" s="173"/>
      <c r="J235" s="173"/>
      <c r="K235" s="173"/>
      <c r="L235" s="173"/>
      <c r="M235" s="173"/>
      <c r="N235" s="174"/>
      <c r="O235" s="20"/>
    </row>
    <row r="236" spans="1:15" ht="15.75" thickBot="1" x14ac:dyDescent="0.3">
      <c r="A236" s="19"/>
      <c r="B236" s="62">
        <v>5</v>
      </c>
      <c r="C236" s="178">
        <f t="shared" si="9"/>
        <v>0</v>
      </c>
      <c r="D236" s="179"/>
      <c r="E236" s="179"/>
      <c r="F236" s="179"/>
      <c r="G236" s="179"/>
      <c r="H236" s="180"/>
      <c r="I236" s="163"/>
      <c r="J236" s="163"/>
      <c r="K236" s="163"/>
      <c r="L236" s="163"/>
      <c r="M236" s="163"/>
      <c r="N236" s="164"/>
      <c r="O236" s="20"/>
    </row>
    <row r="237" spans="1:15" ht="16.5" thickTop="1" thickBot="1" x14ac:dyDescent="0.3">
      <c r="A237" s="21"/>
      <c r="B237" s="16"/>
      <c r="C237" s="16"/>
      <c r="D237" s="16"/>
      <c r="E237" s="16"/>
      <c r="F237" s="16"/>
      <c r="G237" s="63"/>
      <c r="H237" s="63"/>
      <c r="I237" s="63"/>
      <c r="J237" s="127"/>
      <c r="K237" s="127"/>
      <c r="L237" s="16"/>
      <c r="M237" s="16"/>
      <c r="N237" s="16"/>
      <c r="O237" s="22"/>
    </row>
    <row r="238" spans="1:15" ht="16.5" thickTop="1" thickBot="1" x14ac:dyDescent="0.3"/>
    <row r="239" spans="1:15" ht="17.25" thickTop="1" thickBot="1" x14ac:dyDescent="0.3">
      <c r="A239" s="80" t="s">
        <v>307</v>
      </c>
      <c r="B239" s="81"/>
      <c r="C239" s="81"/>
      <c r="D239" s="81"/>
      <c r="E239" s="81"/>
      <c r="F239" s="81"/>
      <c r="G239" s="81"/>
      <c r="H239" s="81"/>
      <c r="I239" s="81"/>
      <c r="J239" s="81"/>
      <c r="K239" s="81"/>
      <c r="L239" s="81"/>
      <c r="M239" s="81"/>
      <c r="N239" s="81"/>
      <c r="O239" s="82"/>
    </row>
    <row r="240" spans="1:15" ht="15.75" thickTop="1" x14ac:dyDescent="0.25">
      <c r="A240" s="19"/>
      <c r="O240" s="25"/>
    </row>
    <row r="241" spans="1:15" x14ac:dyDescent="0.25">
      <c r="A241" s="19"/>
      <c r="B241" s="165" t="s">
        <v>308</v>
      </c>
      <c r="C241" s="166"/>
      <c r="D241" s="166"/>
      <c r="E241" s="166"/>
      <c r="F241" s="166"/>
      <c r="G241" s="166"/>
      <c r="H241" s="166"/>
      <c r="I241" s="166"/>
      <c r="J241" s="166"/>
      <c r="K241" s="166"/>
      <c r="L241" s="166"/>
      <c r="M241" s="166"/>
      <c r="N241" s="167"/>
      <c r="O241" s="20"/>
    </row>
    <row r="242" spans="1:15" ht="15.75" thickBot="1" x14ac:dyDescent="0.3">
      <c r="A242" s="19"/>
      <c r="G242" s="59"/>
      <c r="H242" s="59"/>
      <c r="I242" s="59"/>
      <c r="O242" s="20"/>
    </row>
    <row r="243" spans="1:15" ht="16.5" thickTop="1" thickBot="1" x14ac:dyDescent="0.3">
      <c r="A243" s="19"/>
      <c r="B243" s="67" t="s">
        <v>277</v>
      </c>
      <c r="C243" s="168" t="s">
        <v>300</v>
      </c>
      <c r="D243" s="169"/>
      <c r="E243" s="169"/>
      <c r="F243" s="169"/>
      <c r="G243" s="169"/>
      <c r="H243" s="170"/>
      <c r="I243" s="186" t="s">
        <v>309</v>
      </c>
      <c r="J243" s="186"/>
      <c r="K243" s="186"/>
      <c r="L243" s="186"/>
      <c r="M243" s="186" t="s">
        <v>310</v>
      </c>
      <c r="N243" s="186"/>
      <c r="O243" s="20"/>
    </row>
    <row r="244" spans="1:15" ht="15.75" thickTop="1" x14ac:dyDescent="0.25">
      <c r="A244" s="19"/>
      <c r="B244" s="60">
        <v>1</v>
      </c>
      <c r="C244" s="181" t="str">
        <f>C232</f>
        <v xml:space="preserve">Nutrición y respiración </v>
      </c>
      <c r="D244" s="182"/>
      <c r="E244" s="182"/>
      <c r="F244" s="182"/>
      <c r="G244" s="182"/>
      <c r="H244" s="183"/>
      <c r="I244" s="184" t="s">
        <v>341</v>
      </c>
      <c r="J244" s="171"/>
      <c r="K244" s="171"/>
      <c r="L244" s="172"/>
      <c r="M244" s="184" t="s">
        <v>342</v>
      </c>
      <c r="N244" s="172"/>
      <c r="O244" s="20"/>
    </row>
    <row r="245" spans="1:15" x14ac:dyDescent="0.25">
      <c r="A245" s="19"/>
      <c r="B245" s="61">
        <v>2</v>
      </c>
      <c r="C245" s="175">
        <f t="shared" ref="C245:C248" si="10">C233</f>
        <v>0</v>
      </c>
      <c r="D245" s="176"/>
      <c r="E245" s="176"/>
      <c r="F245" s="176"/>
      <c r="G245" s="176"/>
      <c r="H245" s="177"/>
      <c r="I245" s="185"/>
      <c r="J245" s="173"/>
      <c r="K245" s="173"/>
      <c r="L245" s="174"/>
      <c r="M245" s="185"/>
      <c r="N245" s="174"/>
      <c r="O245" s="20"/>
    </row>
    <row r="246" spans="1:15" x14ac:dyDescent="0.25">
      <c r="A246" s="19"/>
      <c r="B246" s="61">
        <v>3</v>
      </c>
      <c r="C246" s="175">
        <f t="shared" si="10"/>
        <v>0</v>
      </c>
      <c r="D246" s="176"/>
      <c r="E246" s="176"/>
      <c r="F246" s="176"/>
      <c r="G246" s="176"/>
      <c r="H246" s="177"/>
      <c r="I246" s="185"/>
      <c r="J246" s="173"/>
      <c r="K246" s="173"/>
      <c r="L246" s="174"/>
      <c r="M246" s="185"/>
      <c r="N246" s="174"/>
      <c r="O246" s="20"/>
    </row>
    <row r="247" spans="1:15" x14ac:dyDescent="0.25">
      <c r="A247" s="19"/>
      <c r="B247" s="61">
        <v>4</v>
      </c>
      <c r="C247" s="175">
        <f t="shared" si="10"/>
        <v>0</v>
      </c>
      <c r="D247" s="176"/>
      <c r="E247" s="176"/>
      <c r="F247" s="176"/>
      <c r="G247" s="176"/>
      <c r="H247" s="177"/>
      <c r="I247" s="185"/>
      <c r="J247" s="173"/>
      <c r="K247" s="173"/>
      <c r="L247" s="174"/>
      <c r="M247" s="185"/>
      <c r="N247" s="174"/>
      <c r="O247" s="20"/>
    </row>
    <row r="248" spans="1:15" ht="15.75" thickBot="1" x14ac:dyDescent="0.3">
      <c r="A248" s="19"/>
      <c r="B248" s="62">
        <v>5</v>
      </c>
      <c r="C248" s="178">
        <f t="shared" si="10"/>
        <v>0</v>
      </c>
      <c r="D248" s="179"/>
      <c r="E248" s="179"/>
      <c r="F248" s="179"/>
      <c r="G248" s="179"/>
      <c r="H248" s="180"/>
      <c r="I248" s="187"/>
      <c r="J248" s="163"/>
      <c r="K248" s="163"/>
      <c r="L248" s="164"/>
      <c r="M248" s="187"/>
      <c r="N248" s="164"/>
      <c r="O248" s="20"/>
    </row>
    <row r="249" spans="1:15" ht="16.5" thickTop="1" thickBot="1" x14ac:dyDescent="0.3">
      <c r="A249" s="21"/>
      <c r="B249" s="16"/>
      <c r="C249" s="16"/>
      <c r="D249" s="16"/>
      <c r="E249" s="16"/>
      <c r="F249" s="16"/>
      <c r="G249" s="63"/>
      <c r="H249" s="63"/>
      <c r="I249" s="63"/>
      <c r="J249" s="127"/>
      <c r="K249" s="127"/>
      <c r="L249" s="16"/>
      <c r="M249" s="16"/>
      <c r="N249" s="16"/>
      <c r="O249" s="22"/>
    </row>
    <row r="250" spans="1:15" ht="16.5" thickTop="1" thickBot="1" x14ac:dyDescent="0.3"/>
    <row r="251" spans="1:15" ht="17.25" thickTop="1" thickBot="1" x14ac:dyDescent="0.3">
      <c r="A251" s="80" t="s">
        <v>311</v>
      </c>
      <c r="B251" s="81"/>
      <c r="C251" s="81"/>
      <c r="D251" s="81"/>
      <c r="E251" s="81"/>
      <c r="F251" s="81"/>
      <c r="G251" s="81"/>
      <c r="H251" s="81"/>
      <c r="I251" s="81"/>
      <c r="J251" s="81"/>
      <c r="K251" s="81"/>
      <c r="L251" s="81"/>
      <c r="M251" s="81"/>
      <c r="N251" s="81"/>
      <c r="O251" s="82"/>
    </row>
    <row r="252" spans="1:15" ht="15.75" thickTop="1" x14ac:dyDescent="0.25">
      <c r="A252" s="19"/>
      <c r="O252" s="25"/>
    </row>
    <row r="253" spans="1:15" x14ac:dyDescent="0.25">
      <c r="A253" s="19"/>
      <c r="B253" s="165" t="s">
        <v>312</v>
      </c>
      <c r="C253" s="166"/>
      <c r="D253" s="166"/>
      <c r="E253" s="166"/>
      <c r="F253" s="166"/>
      <c r="G253" s="166"/>
      <c r="H253" s="166"/>
      <c r="I253" s="166"/>
      <c r="J253" s="166"/>
      <c r="K253" s="166"/>
      <c r="L253" s="166"/>
      <c r="M253" s="166"/>
      <c r="N253" s="167"/>
      <c r="O253" s="20"/>
    </row>
    <row r="254" spans="1:15" ht="15.75" thickBot="1" x14ac:dyDescent="0.3">
      <c r="A254" s="19"/>
      <c r="G254" s="59"/>
      <c r="H254" s="59"/>
      <c r="I254" s="59"/>
      <c r="O254" s="20"/>
    </row>
    <row r="255" spans="1:15" ht="16.5" thickTop="1" thickBot="1" x14ac:dyDescent="0.3">
      <c r="A255" s="19"/>
      <c r="B255" s="67" t="s">
        <v>277</v>
      </c>
      <c r="C255" s="168" t="s">
        <v>300</v>
      </c>
      <c r="D255" s="169"/>
      <c r="E255" s="169"/>
      <c r="F255" s="169"/>
      <c r="G255" s="169"/>
      <c r="H255" s="170"/>
      <c r="I255" s="186" t="s">
        <v>313</v>
      </c>
      <c r="J255" s="186"/>
      <c r="K255" s="186"/>
      <c r="L255" s="186"/>
      <c r="M255" s="186" t="s">
        <v>314</v>
      </c>
      <c r="N255" s="186"/>
      <c r="O255" s="20"/>
    </row>
    <row r="256" spans="1:15" ht="15.75" thickTop="1" x14ac:dyDescent="0.25">
      <c r="A256" s="19"/>
      <c r="B256" s="60">
        <v>1</v>
      </c>
      <c r="C256" s="181" t="str">
        <f>C244</f>
        <v xml:space="preserve">Nutrición y respiración </v>
      </c>
      <c r="D256" s="182"/>
      <c r="E256" s="182"/>
      <c r="F256" s="182"/>
      <c r="G256" s="182"/>
      <c r="H256" s="183"/>
      <c r="I256" s="184" t="s">
        <v>343</v>
      </c>
      <c r="J256" s="171"/>
      <c r="K256" s="171"/>
      <c r="L256" s="172"/>
      <c r="M256" s="184"/>
      <c r="N256" s="172"/>
      <c r="O256" s="20"/>
    </row>
    <row r="257" spans="1:15" x14ac:dyDescent="0.25">
      <c r="A257" s="19"/>
      <c r="B257" s="61">
        <v>2</v>
      </c>
      <c r="C257" s="175">
        <f t="shared" ref="C257:C260" si="11">C245</f>
        <v>0</v>
      </c>
      <c r="D257" s="176"/>
      <c r="E257" s="176"/>
      <c r="F257" s="176"/>
      <c r="G257" s="176"/>
      <c r="H257" s="177"/>
      <c r="I257" s="185"/>
      <c r="J257" s="173"/>
      <c r="K257" s="173"/>
      <c r="L257" s="174"/>
      <c r="M257" s="185"/>
      <c r="N257" s="174"/>
      <c r="O257" s="20"/>
    </row>
    <row r="258" spans="1:15" x14ac:dyDescent="0.25">
      <c r="A258" s="19"/>
      <c r="B258" s="61">
        <v>3</v>
      </c>
      <c r="C258" s="175">
        <f t="shared" si="11"/>
        <v>0</v>
      </c>
      <c r="D258" s="176"/>
      <c r="E258" s="176"/>
      <c r="F258" s="176"/>
      <c r="G258" s="176"/>
      <c r="H258" s="177"/>
      <c r="I258" s="185"/>
      <c r="J258" s="173"/>
      <c r="K258" s="173"/>
      <c r="L258" s="174"/>
      <c r="M258" s="185"/>
      <c r="N258" s="174"/>
      <c r="O258" s="20"/>
    </row>
    <row r="259" spans="1:15" x14ac:dyDescent="0.25">
      <c r="A259" s="19"/>
      <c r="B259" s="61">
        <v>4</v>
      </c>
      <c r="C259" s="175">
        <f t="shared" si="11"/>
        <v>0</v>
      </c>
      <c r="D259" s="176"/>
      <c r="E259" s="176"/>
      <c r="F259" s="176"/>
      <c r="G259" s="176"/>
      <c r="H259" s="177"/>
      <c r="I259" s="185"/>
      <c r="J259" s="173"/>
      <c r="K259" s="173"/>
      <c r="L259" s="174"/>
      <c r="M259" s="185"/>
      <c r="N259" s="174"/>
      <c r="O259" s="20"/>
    </row>
    <row r="260" spans="1:15" ht="15.75" thickBot="1" x14ac:dyDescent="0.3">
      <c r="A260" s="19"/>
      <c r="B260" s="62">
        <v>5</v>
      </c>
      <c r="C260" s="178">
        <f t="shared" si="11"/>
        <v>0</v>
      </c>
      <c r="D260" s="179"/>
      <c r="E260" s="179"/>
      <c r="F260" s="179"/>
      <c r="G260" s="179"/>
      <c r="H260" s="180"/>
      <c r="I260" s="187"/>
      <c r="J260" s="163"/>
      <c r="K260" s="163"/>
      <c r="L260" s="164"/>
      <c r="M260" s="187"/>
      <c r="N260" s="164"/>
      <c r="O260" s="20"/>
    </row>
    <row r="261" spans="1:15" ht="16.5" thickTop="1" thickBot="1" x14ac:dyDescent="0.3">
      <c r="A261" s="21"/>
      <c r="B261" s="16"/>
      <c r="C261" s="16"/>
      <c r="D261" s="16"/>
      <c r="E261" s="16"/>
      <c r="F261" s="16"/>
      <c r="G261" s="63"/>
      <c r="H261" s="63"/>
      <c r="I261" s="63"/>
      <c r="J261" s="127"/>
      <c r="K261" s="127"/>
      <c r="L261" s="16"/>
      <c r="M261" s="16"/>
      <c r="N261" s="16"/>
      <c r="O261" s="22"/>
    </row>
    <row r="262" spans="1:15" ht="15.75" thickTop="1" x14ac:dyDescent="0.25"/>
    <row r="276" spans="1:15" ht="15.75" thickBot="1" x14ac:dyDescent="0.3"/>
    <row r="277" spans="1:15" ht="18" thickTop="1" thickBot="1" x14ac:dyDescent="0.3">
      <c r="A277" s="135" t="s">
        <v>315</v>
      </c>
      <c r="B277" s="136"/>
      <c r="C277" s="136"/>
      <c r="D277" s="136"/>
      <c r="E277" s="136"/>
      <c r="F277" s="136"/>
      <c r="G277" s="136"/>
      <c r="H277" s="136"/>
      <c r="I277" s="136"/>
      <c r="J277" s="136"/>
      <c r="K277" s="136"/>
      <c r="L277" s="136"/>
      <c r="M277" s="136"/>
      <c r="N277" s="136"/>
      <c r="O277" s="137"/>
    </row>
    <row r="278" spans="1:15" ht="16.5" thickTop="1" thickBot="1" x14ac:dyDescent="0.3"/>
    <row r="279" spans="1:15" ht="17.25" thickTop="1" thickBot="1" x14ac:dyDescent="0.3">
      <c r="A279" s="80" t="s">
        <v>11</v>
      </c>
      <c r="B279" s="81"/>
      <c r="C279" s="81"/>
      <c r="D279" s="81"/>
      <c r="E279" s="81"/>
      <c r="F279" s="81"/>
      <c r="G279" s="81"/>
      <c r="H279" s="81"/>
      <c r="I279" s="81"/>
      <c r="J279" s="81"/>
      <c r="K279" s="81"/>
      <c r="L279" s="81"/>
      <c r="M279" s="81"/>
      <c r="N279" s="81"/>
      <c r="O279" s="82"/>
    </row>
    <row r="280" spans="1:15" ht="15.75" thickTop="1" x14ac:dyDescent="0.25">
      <c r="A280" s="17"/>
      <c r="B280" s="14"/>
      <c r="C280" s="14"/>
      <c r="D280" s="14"/>
      <c r="E280" s="14"/>
      <c r="F280" s="14"/>
      <c r="G280" s="14"/>
      <c r="H280" s="14"/>
      <c r="I280" s="14"/>
      <c r="J280" s="14"/>
      <c r="K280" s="14"/>
      <c r="L280" s="14"/>
      <c r="M280" s="14"/>
      <c r="N280" s="14"/>
      <c r="O280" s="20"/>
    </row>
    <row r="281" spans="1:15" x14ac:dyDescent="0.25">
      <c r="A281" s="53"/>
      <c r="B281" s="131" t="s">
        <v>279</v>
      </c>
      <c r="C281" s="131"/>
      <c r="D281" s="131"/>
      <c r="E281" s="131"/>
      <c r="F281" s="131"/>
      <c r="G281" s="131"/>
      <c r="H281" s="131"/>
      <c r="I281" s="131"/>
      <c r="J281" s="131"/>
      <c r="K281" s="131"/>
      <c r="L281" s="131"/>
      <c r="M281" s="131"/>
      <c r="N281" s="68"/>
      <c r="O281" s="20"/>
    </row>
    <row r="282" spans="1:15" ht="15.75" thickBot="1" x14ac:dyDescent="0.3">
      <c r="A282" s="53"/>
      <c r="B282" s="54"/>
      <c r="C282" s="54"/>
      <c r="D282" s="54"/>
      <c r="E282" s="54"/>
      <c r="F282" s="54"/>
      <c r="G282" s="54"/>
      <c r="H282" s="54"/>
      <c r="I282" s="54"/>
      <c r="J282" s="54"/>
      <c r="K282" s="54"/>
      <c r="L282" s="54"/>
      <c r="M282" s="54"/>
      <c r="N282" s="54"/>
      <c r="O282" s="20"/>
    </row>
    <row r="283" spans="1:15" ht="16.5" thickTop="1" thickBot="1" x14ac:dyDescent="0.3">
      <c r="A283" s="28"/>
      <c r="B283" s="141" t="s">
        <v>10</v>
      </c>
      <c r="C283" s="141"/>
      <c r="D283" s="54"/>
      <c r="E283" s="132" t="s">
        <v>321</v>
      </c>
      <c r="F283" s="134"/>
      <c r="G283" s="134"/>
      <c r="H283" s="134"/>
      <c r="I283" s="134"/>
      <c r="J283" s="133"/>
      <c r="K283" s="66" t="s">
        <v>13</v>
      </c>
      <c r="L283" s="55"/>
      <c r="M283" s="132">
        <v>354001004758</v>
      </c>
      <c r="N283" s="133"/>
      <c r="O283" s="20"/>
    </row>
    <row r="284" spans="1:15" ht="16.5" thickTop="1" thickBot="1" x14ac:dyDescent="0.3">
      <c r="A284" s="53"/>
      <c r="B284" s="68"/>
      <c r="C284" s="54"/>
      <c r="D284" s="54"/>
      <c r="E284" s="54"/>
      <c r="F284" s="54"/>
      <c r="G284" s="54"/>
      <c r="H284" s="54"/>
      <c r="I284" s="54"/>
      <c r="J284" s="54"/>
      <c r="K284" s="56"/>
      <c r="L284" s="55"/>
      <c r="M284" s="54"/>
      <c r="N284" s="54"/>
      <c r="O284" s="20"/>
    </row>
    <row r="285" spans="1:15" ht="16.5" thickTop="1" thickBot="1" x14ac:dyDescent="0.3">
      <c r="A285" s="28"/>
      <c r="B285" s="141" t="s">
        <v>12</v>
      </c>
      <c r="C285" s="141"/>
      <c r="D285" s="54"/>
      <c r="E285" s="132" t="s">
        <v>184</v>
      </c>
      <c r="F285" s="134"/>
      <c r="G285" s="134"/>
      <c r="H285" s="134"/>
      <c r="I285" s="134"/>
      <c r="J285" s="133"/>
      <c r="K285" s="66" t="s">
        <v>14</v>
      </c>
      <c r="L285" s="55"/>
      <c r="M285" s="132" t="s">
        <v>322</v>
      </c>
      <c r="N285" s="133"/>
      <c r="O285" s="20"/>
    </row>
    <row r="286" spans="1:15" ht="16.5" thickTop="1" thickBot="1" x14ac:dyDescent="0.3">
      <c r="A286" s="21"/>
      <c r="B286" s="16"/>
      <c r="C286" s="16"/>
      <c r="D286" s="16"/>
      <c r="E286" s="16"/>
      <c r="F286" s="16"/>
      <c r="G286" s="16"/>
      <c r="H286" s="16"/>
      <c r="I286" s="16"/>
      <c r="J286" s="16"/>
      <c r="K286" s="16"/>
      <c r="L286" s="16"/>
      <c r="M286" s="16"/>
      <c r="N286" s="16"/>
      <c r="O286" s="22"/>
    </row>
    <row r="287" spans="1:15" ht="16.5" thickTop="1" thickBot="1" x14ac:dyDescent="0.3"/>
    <row r="288" spans="1:15" ht="17.25" thickTop="1" thickBot="1" x14ac:dyDescent="0.3">
      <c r="A288" s="80" t="s">
        <v>275</v>
      </c>
      <c r="B288" s="81"/>
      <c r="C288" s="81"/>
      <c r="D288" s="81"/>
      <c r="E288" s="81"/>
      <c r="F288" s="81"/>
      <c r="G288" s="81"/>
      <c r="H288" s="81"/>
      <c r="I288" s="81"/>
      <c r="J288" s="81"/>
      <c r="K288" s="81"/>
      <c r="L288" s="81"/>
      <c r="M288" s="81"/>
      <c r="N288" s="81"/>
      <c r="O288" s="82"/>
    </row>
    <row r="289" spans="1:15" ht="15.75" thickTop="1" x14ac:dyDescent="0.25">
      <c r="A289" s="23"/>
      <c r="B289" s="24"/>
      <c r="C289" s="24"/>
      <c r="D289" s="24"/>
      <c r="E289" s="24"/>
      <c r="F289" s="24"/>
      <c r="G289" s="24"/>
      <c r="H289" s="24"/>
      <c r="I289" s="24"/>
      <c r="J289" s="24"/>
      <c r="K289" s="24"/>
      <c r="L289" s="24"/>
      <c r="M289" s="24"/>
      <c r="N289" s="24"/>
      <c r="O289" s="25"/>
    </row>
    <row r="290" spans="1:15" x14ac:dyDescent="0.25">
      <c r="A290" s="19"/>
      <c r="B290" s="131" t="s">
        <v>294</v>
      </c>
      <c r="C290" s="131"/>
      <c r="D290" s="131"/>
      <c r="E290" s="131"/>
      <c r="F290" s="131"/>
      <c r="G290" s="131"/>
      <c r="H290" s="131"/>
      <c r="I290" s="131"/>
      <c r="J290" s="131"/>
      <c r="K290" s="131"/>
      <c r="L290" s="131"/>
      <c r="M290" s="131"/>
      <c r="N290" s="68"/>
      <c r="O290" s="20"/>
    </row>
    <row r="291" spans="1:15" ht="15.75" thickBot="1" x14ac:dyDescent="0.3">
      <c r="A291" s="19"/>
      <c r="O291" s="20"/>
    </row>
    <row r="292" spans="1:15" ht="16.5" thickTop="1" thickBot="1" x14ac:dyDescent="0.3">
      <c r="A292" s="19"/>
      <c r="B292" s="54"/>
      <c r="C292" s="66" t="s">
        <v>0</v>
      </c>
      <c r="D292" s="54"/>
      <c r="E292" s="65"/>
      <c r="F292" s="57"/>
      <c r="G292" s="57"/>
      <c r="H292" s="57"/>
      <c r="I292" s="57"/>
      <c r="J292" s="58"/>
      <c r="K292" s="29" t="s">
        <v>295</v>
      </c>
      <c r="L292" s="55"/>
      <c r="M292" s="65"/>
      <c r="N292" s="58"/>
      <c r="O292" s="20"/>
    </row>
    <row r="293" spans="1:15" ht="16.5" thickTop="1" thickBot="1" x14ac:dyDescent="0.3">
      <c r="A293" s="19"/>
      <c r="O293" s="20"/>
    </row>
    <row r="294" spans="1:15" ht="16.5" thickTop="1" thickBot="1" x14ac:dyDescent="0.3">
      <c r="A294" s="19"/>
      <c r="B294" s="54"/>
      <c r="C294" s="66" t="s">
        <v>296</v>
      </c>
      <c r="D294" s="54"/>
      <c r="E294" s="65"/>
      <c r="F294" s="57" t="s">
        <v>336</v>
      </c>
      <c r="G294" s="57"/>
      <c r="H294" s="57"/>
      <c r="I294" s="57"/>
      <c r="J294" s="58"/>
      <c r="K294" s="29" t="s">
        <v>297</v>
      </c>
      <c r="L294" s="55"/>
      <c r="M294" s="65"/>
      <c r="N294" s="58" t="s">
        <v>336</v>
      </c>
      <c r="O294" s="20"/>
    </row>
    <row r="295" spans="1:15" ht="16.5" thickTop="1" thickBot="1" x14ac:dyDescent="0.3">
      <c r="A295" s="21"/>
      <c r="B295" s="16"/>
      <c r="C295" s="16"/>
      <c r="D295" s="16"/>
      <c r="E295" s="16"/>
      <c r="F295" s="16"/>
      <c r="G295" s="16"/>
      <c r="H295" s="16"/>
      <c r="I295" s="16"/>
      <c r="J295" s="16"/>
      <c r="K295" s="16"/>
      <c r="L295" s="16"/>
      <c r="M295" s="16"/>
      <c r="N295" s="16"/>
      <c r="O295" s="22"/>
    </row>
    <row r="296" spans="1:15" ht="16.5" thickTop="1" thickBot="1" x14ac:dyDescent="0.3"/>
    <row r="297" spans="1:15" ht="17.25" thickTop="1" thickBot="1" x14ac:dyDescent="0.3">
      <c r="A297" s="80" t="s">
        <v>298</v>
      </c>
      <c r="B297" s="81"/>
      <c r="C297" s="81"/>
      <c r="D297" s="81"/>
      <c r="E297" s="81"/>
      <c r="F297" s="81"/>
      <c r="G297" s="81"/>
      <c r="H297" s="81"/>
      <c r="I297" s="81"/>
      <c r="J297" s="81"/>
      <c r="K297" s="81"/>
      <c r="L297" s="81"/>
      <c r="M297" s="81"/>
      <c r="N297" s="81"/>
      <c r="O297" s="82"/>
    </row>
    <row r="298" spans="1:15" ht="15.75" thickTop="1" x14ac:dyDescent="0.25">
      <c r="A298" s="19"/>
      <c r="O298" s="25"/>
    </row>
    <row r="299" spans="1:15" x14ac:dyDescent="0.25">
      <c r="A299" s="19"/>
      <c r="B299" s="165" t="s">
        <v>299</v>
      </c>
      <c r="C299" s="166"/>
      <c r="D299" s="166"/>
      <c r="E299" s="166"/>
      <c r="F299" s="166"/>
      <c r="G299" s="166"/>
      <c r="H299" s="166"/>
      <c r="I299" s="166"/>
      <c r="J299" s="166"/>
      <c r="K299" s="166"/>
      <c r="L299" s="166"/>
      <c r="M299" s="166"/>
      <c r="N299" s="167"/>
      <c r="O299" s="20"/>
    </row>
    <row r="300" spans="1:15" ht="15.75" thickBot="1" x14ac:dyDescent="0.3">
      <c r="A300" s="19"/>
      <c r="F300" s="59"/>
      <c r="G300" s="59"/>
      <c r="H300" s="59"/>
      <c r="I300" s="59"/>
      <c r="J300" s="59"/>
      <c r="O300" s="20"/>
    </row>
    <row r="301" spans="1:15" ht="16.5" thickTop="1" thickBot="1" x14ac:dyDescent="0.3">
      <c r="A301" s="19"/>
      <c r="B301" s="67" t="s">
        <v>277</v>
      </c>
      <c r="C301" s="101" t="s">
        <v>300</v>
      </c>
      <c r="D301" s="102"/>
      <c r="E301" s="102"/>
      <c r="F301" s="102"/>
      <c r="G301" s="102"/>
      <c r="H301" s="102"/>
      <c r="I301" s="102"/>
      <c r="J301" s="102"/>
      <c r="K301" s="102"/>
      <c r="L301" s="102"/>
      <c r="M301" s="102"/>
      <c r="N301" s="103"/>
      <c r="O301" s="20"/>
    </row>
    <row r="302" spans="1:15" ht="15.75" thickTop="1" x14ac:dyDescent="0.25">
      <c r="A302" s="19"/>
      <c r="B302" s="60">
        <v>1</v>
      </c>
      <c r="C302" s="171" t="s">
        <v>337</v>
      </c>
      <c r="D302" s="171"/>
      <c r="E302" s="171"/>
      <c r="F302" s="171"/>
      <c r="G302" s="171"/>
      <c r="H302" s="171"/>
      <c r="I302" s="171"/>
      <c r="J302" s="171"/>
      <c r="K302" s="171"/>
      <c r="L302" s="171"/>
      <c r="M302" s="171"/>
      <c r="N302" s="172"/>
      <c r="O302" s="20"/>
    </row>
    <row r="303" spans="1:15" x14ac:dyDescent="0.25">
      <c r="A303" s="19"/>
      <c r="B303" s="61">
        <v>2</v>
      </c>
      <c r="C303" s="173"/>
      <c r="D303" s="173"/>
      <c r="E303" s="173"/>
      <c r="F303" s="173"/>
      <c r="G303" s="173"/>
      <c r="H303" s="173"/>
      <c r="I303" s="173"/>
      <c r="J303" s="173"/>
      <c r="K303" s="173"/>
      <c r="L303" s="173"/>
      <c r="M303" s="173"/>
      <c r="N303" s="174"/>
      <c r="O303" s="20"/>
    </row>
    <row r="304" spans="1:15" x14ac:dyDescent="0.25">
      <c r="A304" s="19"/>
      <c r="B304" s="61">
        <v>3</v>
      </c>
      <c r="C304" s="173"/>
      <c r="D304" s="173"/>
      <c r="E304" s="173"/>
      <c r="F304" s="173"/>
      <c r="G304" s="173"/>
      <c r="H304" s="173"/>
      <c r="I304" s="173"/>
      <c r="J304" s="173"/>
      <c r="K304" s="173"/>
      <c r="L304" s="173"/>
      <c r="M304" s="173"/>
      <c r="N304" s="174"/>
      <c r="O304" s="20"/>
    </row>
    <row r="305" spans="1:15" x14ac:dyDescent="0.25">
      <c r="A305" s="19"/>
      <c r="B305" s="61">
        <v>4</v>
      </c>
      <c r="C305" s="173"/>
      <c r="D305" s="173"/>
      <c r="E305" s="173"/>
      <c r="F305" s="173"/>
      <c r="G305" s="173"/>
      <c r="H305" s="173"/>
      <c r="I305" s="173"/>
      <c r="J305" s="173"/>
      <c r="K305" s="173"/>
      <c r="L305" s="173"/>
      <c r="M305" s="173"/>
      <c r="N305" s="174"/>
      <c r="O305" s="20"/>
    </row>
    <row r="306" spans="1:15" ht="15.75" thickBot="1" x14ac:dyDescent="0.3">
      <c r="A306" s="19"/>
      <c r="B306" s="62">
        <v>5</v>
      </c>
      <c r="C306" s="163"/>
      <c r="D306" s="163"/>
      <c r="E306" s="163"/>
      <c r="F306" s="163"/>
      <c r="G306" s="163"/>
      <c r="H306" s="163"/>
      <c r="I306" s="163"/>
      <c r="J306" s="163"/>
      <c r="K306" s="163"/>
      <c r="L306" s="163"/>
      <c r="M306" s="163"/>
      <c r="N306" s="164"/>
      <c r="O306" s="20"/>
    </row>
    <row r="307" spans="1:15" ht="16.5" thickTop="1" thickBot="1" x14ac:dyDescent="0.3">
      <c r="A307" s="21"/>
      <c r="B307" s="16"/>
      <c r="C307" s="16"/>
      <c r="D307" s="16"/>
      <c r="E307" s="16"/>
      <c r="F307" s="16"/>
      <c r="G307" s="63"/>
      <c r="H307" s="63"/>
      <c r="I307" s="63"/>
      <c r="J307" s="127"/>
      <c r="K307" s="127"/>
      <c r="L307" s="16"/>
      <c r="M307" s="16"/>
      <c r="N307" s="16"/>
      <c r="O307" s="22"/>
    </row>
    <row r="308" spans="1:15" ht="16.5" thickTop="1" thickBot="1" x14ac:dyDescent="0.3">
      <c r="J308" s="128"/>
      <c r="K308" s="128"/>
    </row>
    <row r="309" spans="1:15" ht="17.25" thickTop="1" thickBot="1" x14ac:dyDescent="0.3">
      <c r="A309" s="80" t="s">
        <v>301</v>
      </c>
      <c r="B309" s="81"/>
      <c r="C309" s="81"/>
      <c r="D309" s="81"/>
      <c r="E309" s="81"/>
      <c r="F309" s="81"/>
      <c r="G309" s="81"/>
      <c r="H309" s="81"/>
      <c r="I309" s="81"/>
      <c r="J309" s="81"/>
      <c r="K309" s="81"/>
      <c r="L309" s="81"/>
      <c r="M309" s="81"/>
      <c r="N309" s="81"/>
      <c r="O309" s="82"/>
    </row>
    <row r="310" spans="1:15" ht="15.75" thickTop="1" x14ac:dyDescent="0.25">
      <c r="A310" s="19"/>
      <c r="O310" s="25"/>
    </row>
    <row r="311" spans="1:15" x14ac:dyDescent="0.25">
      <c r="A311" s="19"/>
      <c r="B311" s="165" t="s">
        <v>302</v>
      </c>
      <c r="C311" s="166"/>
      <c r="D311" s="166"/>
      <c r="E311" s="166"/>
      <c r="F311" s="166"/>
      <c r="G311" s="166"/>
      <c r="H311" s="166"/>
      <c r="I311" s="166"/>
      <c r="J311" s="166"/>
      <c r="K311" s="166"/>
      <c r="L311" s="166"/>
      <c r="M311" s="166"/>
      <c r="N311" s="167"/>
      <c r="O311" s="20"/>
    </row>
    <row r="312" spans="1:15" ht="15.75" thickBot="1" x14ac:dyDescent="0.3">
      <c r="A312" s="19"/>
      <c r="G312" s="59"/>
      <c r="H312" s="59"/>
      <c r="I312" s="59"/>
      <c r="O312" s="20"/>
    </row>
    <row r="313" spans="1:15" ht="16.5" thickTop="1" thickBot="1" x14ac:dyDescent="0.3">
      <c r="A313" s="19"/>
      <c r="B313" s="67" t="s">
        <v>277</v>
      </c>
      <c r="C313" s="168" t="s">
        <v>300</v>
      </c>
      <c r="D313" s="169"/>
      <c r="E313" s="169"/>
      <c r="F313" s="169"/>
      <c r="G313" s="169"/>
      <c r="H313" s="170"/>
      <c r="I313" s="169" t="s">
        <v>303</v>
      </c>
      <c r="J313" s="169"/>
      <c r="K313" s="169"/>
      <c r="L313" s="169"/>
      <c r="M313" s="169"/>
      <c r="N313" s="170"/>
      <c r="O313" s="20"/>
    </row>
    <row r="314" spans="1:15" ht="15.75" thickTop="1" x14ac:dyDescent="0.25">
      <c r="A314" s="19"/>
      <c r="B314" s="60">
        <v>1</v>
      </c>
      <c r="C314" s="181"/>
      <c r="D314" s="182"/>
      <c r="E314" s="182"/>
      <c r="F314" s="182"/>
      <c r="G314" s="182"/>
      <c r="H314" s="183"/>
      <c r="I314" s="171"/>
      <c r="J314" s="171"/>
      <c r="K314" s="171"/>
      <c r="L314" s="171"/>
      <c r="M314" s="171"/>
      <c r="N314" s="172"/>
      <c r="O314" s="20"/>
    </row>
    <row r="315" spans="1:15" x14ac:dyDescent="0.25">
      <c r="A315" s="19"/>
      <c r="B315" s="61">
        <v>2</v>
      </c>
      <c r="C315" s="175">
        <f t="shared" ref="C315:C318" si="12">C303</f>
        <v>0</v>
      </c>
      <c r="D315" s="176"/>
      <c r="E315" s="176"/>
      <c r="F315" s="176"/>
      <c r="G315" s="176"/>
      <c r="H315" s="177"/>
      <c r="I315" s="173"/>
      <c r="J315" s="173"/>
      <c r="K315" s="173"/>
      <c r="L315" s="173"/>
      <c r="M315" s="173"/>
      <c r="N315" s="174"/>
      <c r="O315" s="20"/>
    </row>
    <row r="316" spans="1:15" x14ac:dyDescent="0.25">
      <c r="A316" s="19"/>
      <c r="B316" s="61">
        <v>3</v>
      </c>
      <c r="C316" s="175">
        <f t="shared" si="12"/>
        <v>0</v>
      </c>
      <c r="D316" s="176"/>
      <c r="E316" s="176"/>
      <c r="F316" s="176"/>
      <c r="G316" s="176"/>
      <c r="H316" s="177"/>
      <c r="I316" s="173"/>
      <c r="J316" s="173"/>
      <c r="K316" s="173"/>
      <c r="L316" s="173"/>
      <c r="M316" s="173"/>
      <c r="N316" s="174"/>
      <c r="O316" s="20"/>
    </row>
    <row r="317" spans="1:15" x14ac:dyDescent="0.25">
      <c r="A317" s="19"/>
      <c r="B317" s="61">
        <v>4</v>
      </c>
      <c r="C317" s="175">
        <f t="shared" si="12"/>
        <v>0</v>
      </c>
      <c r="D317" s="176"/>
      <c r="E317" s="176"/>
      <c r="F317" s="176"/>
      <c r="G317" s="176"/>
      <c r="H317" s="177"/>
      <c r="I317" s="173"/>
      <c r="J317" s="173"/>
      <c r="K317" s="173"/>
      <c r="L317" s="173"/>
      <c r="M317" s="173"/>
      <c r="N317" s="174"/>
      <c r="O317" s="20"/>
    </row>
    <row r="318" spans="1:15" ht="15.75" thickBot="1" x14ac:dyDescent="0.3">
      <c r="A318" s="19"/>
      <c r="B318" s="62">
        <v>5</v>
      </c>
      <c r="C318" s="178">
        <f t="shared" si="12"/>
        <v>0</v>
      </c>
      <c r="D318" s="179"/>
      <c r="E318" s="179"/>
      <c r="F318" s="179"/>
      <c r="G318" s="179"/>
      <c r="H318" s="180"/>
      <c r="I318" s="163"/>
      <c r="J318" s="163"/>
      <c r="K318" s="163"/>
      <c r="L318" s="163"/>
      <c r="M318" s="163"/>
      <c r="N318" s="164"/>
      <c r="O318" s="20"/>
    </row>
    <row r="319" spans="1:15" ht="16.5" thickTop="1" thickBot="1" x14ac:dyDescent="0.3">
      <c r="A319" s="21"/>
      <c r="B319" s="16"/>
      <c r="C319" s="16"/>
      <c r="D319" s="16"/>
      <c r="E319" s="16"/>
      <c r="F319" s="16"/>
      <c r="G319" s="16"/>
      <c r="H319" s="16"/>
      <c r="I319" s="63"/>
      <c r="J319" s="127"/>
      <c r="K319" s="127"/>
      <c r="L319" s="16"/>
      <c r="M319" s="16"/>
      <c r="N319" s="16"/>
      <c r="O319" s="22"/>
    </row>
    <row r="320" spans="1:15" ht="16.5" thickTop="1" thickBot="1" x14ac:dyDescent="0.3"/>
    <row r="321" spans="1:15" ht="17.25" thickTop="1" thickBot="1" x14ac:dyDescent="0.3">
      <c r="A321" s="80" t="s">
        <v>304</v>
      </c>
      <c r="B321" s="81"/>
      <c r="C321" s="81"/>
      <c r="D321" s="81"/>
      <c r="E321" s="81"/>
      <c r="F321" s="81"/>
      <c r="G321" s="81"/>
      <c r="H321" s="81"/>
      <c r="I321" s="81"/>
      <c r="J321" s="81"/>
      <c r="K321" s="81"/>
      <c r="L321" s="81"/>
      <c r="M321" s="81"/>
      <c r="N321" s="81"/>
      <c r="O321" s="82"/>
    </row>
    <row r="322" spans="1:15" ht="15.75" thickTop="1" x14ac:dyDescent="0.25">
      <c r="A322" s="19"/>
      <c r="O322" s="25"/>
    </row>
    <row r="323" spans="1:15" x14ac:dyDescent="0.25">
      <c r="A323" s="19"/>
      <c r="B323" s="165" t="s">
        <v>305</v>
      </c>
      <c r="C323" s="166"/>
      <c r="D323" s="166"/>
      <c r="E323" s="166"/>
      <c r="F323" s="166"/>
      <c r="G323" s="166"/>
      <c r="H323" s="166"/>
      <c r="I323" s="166"/>
      <c r="J323" s="166"/>
      <c r="K323" s="166"/>
      <c r="L323" s="166"/>
      <c r="M323" s="166"/>
      <c r="N323" s="167"/>
      <c r="O323" s="20"/>
    </row>
    <row r="324" spans="1:15" ht="15.75" thickBot="1" x14ac:dyDescent="0.3">
      <c r="A324" s="19"/>
      <c r="G324" s="59"/>
      <c r="H324" s="59"/>
      <c r="I324" s="59"/>
      <c r="O324" s="20"/>
    </row>
    <row r="325" spans="1:15" ht="16.5" thickTop="1" thickBot="1" x14ac:dyDescent="0.3">
      <c r="A325" s="19"/>
      <c r="B325" s="67" t="s">
        <v>277</v>
      </c>
      <c r="C325" s="168" t="s">
        <v>300</v>
      </c>
      <c r="D325" s="169"/>
      <c r="E325" s="169"/>
      <c r="F325" s="169"/>
      <c r="G325" s="169"/>
      <c r="H325" s="170"/>
      <c r="I325" s="169" t="s">
        <v>306</v>
      </c>
      <c r="J325" s="169"/>
      <c r="K325" s="169"/>
      <c r="L325" s="169"/>
      <c r="M325" s="169"/>
      <c r="N325" s="170"/>
      <c r="O325" s="20"/>
    </row>
    <row r="326" spans="1:15" ht="15.75" thickTop="1" x14ac:dyDescent="0.25">
      <c r="A326" s="19"/>
      <c r="B326" s="60">
        <v>1</v>
      </c>
      <c r="C326" s="181">
        <f>C314</f>
        <v>0</v>
      </c>
      <c r="D326" s="182"/>
      <c r="E326" s="182"/>
      <c r="F326" s="182"/>
      <c r="G326" s="182"/>
      <c r="H326" s="183"/>
      <c r="I326" s="171"/>
      <c r="J326" s="171"/>
      <c r="K326" s="171"/>
      <c r="L326" s="171"/>
      <c r="M326" s="171"/>
      <c r="N326" s="172"/>
      <c r="O326" s="20"/>
    </row>
    <row r="327" spans="1:15" x14ac:dyDescent="0.25">
      <c r="A327" s="19"/>
      <c r="B327" s="61">
        <v>2</v>
      </c>
      <c r="C327" s="175">
        <f t="shared" ref="C327:C330" si="13">C315</f>
        <v>0</v>
      </c>
      <c r="D327" s="176"/>
      <c r="E327" s="176"/>
      <c r="F327" s="176"/>
      <c r="G327" s="176"/>
      <c r="H327" s="177"/>
      <c r="I327" s="173"/>
      <c r="J327" s="173"/>
      <c r="K327" s="173"/>
      <c r="L327" s="173"/>
      <c r="M327" s="173"/>
      <c r="N327" s="174"/>
      <c r="O327" s="20"/>
    </row>
    <row r="328" spans="1:15" x14ac:dyDescent="0.25">
      <c r="A328" s="19"/>
      <c r="B328" s="61">
        <v>3</v>
      </c>
      <c r="C328" s="175">
        <f t="shared" si="13"/>
        <v>0</v>
      </c>
      <c r="D328" s="176"/>
      <c r="E328" s="176"/>
      <c r="F328" s="176"/>
      <c r="G328" s="176"/>
      <c r="H328" s="177"/>
      <c r="I328" s="173"/>
      <c r="J328" s="173"/>
      <c r="K328" s="173"/>
      <c r="L328" s="173"/>
      <c r="M328" s="173"/>
      <c r="N328" s="174"/>
      <c r="O328" s="20"/>
    </row>
    <row r="329" spans="1:15" x14ac:dyDescent="0.25">
      <c r="A329" s="19"/>
      <c r="B329" s="61">
        <v>4</v>
      </c>
      <c r="C329" s="175">
        <f t="shared" si="13"/>
        <v>0</v>
      </c>
      <c r="D329" s="176"/>
      <c r="E329" s="176"/>
      <c r="F329" s="176"/>
      <c r="G329" s="176"/>
      <c r="H329" s="177"/>
      <c r="I329" s="173"/>
      <c r="J329" s="173"/>
      <c r="K329" s="173"/>
      <c r="L329" s="173"/>
      <c r="M329" s="173"/>
      <c r="N329" s="174"/>
      <c r="O329" s="20"/>
    </row>
    <row r="330" spans="1:15" ht="15.75" thickBot="1" x14ac:dyDescent="0.3">
      <c r="A330" s="19"/>
      <c r="B330" s="62">
        <v>5</v>
      </c>
      <c r="C330" s="178">
        <f t="shared" si="13"/>
        <v>0</v>
      </c>
      <c r="D330" s="179"/>
      <c r="E330" s="179"/>
      <c r="F330" s="179"/>
      <c r="G330" s="179"/>
      <c r="H330" s="180"/>
      <c r="I330" s="163"/>
      <c r="J330" s="163"/>
      <c r="K330" s="163"/>
      <c r="L330" s="163"/>
      <c r="M330" s="163"/>
      <c r="N330" s="164"/>
      <c r="O330" s="20"/>
    </row>
    <row r="331" spans="1:15" ht="16.5" thickTop="1" thickBot="1" x14ac:dyDescent="0.3">
      <c r="A331" s="21"/>
      <c r="B331" s="16"/>
      <c r="C331" s="16"/>
      <c r="D331" s="16"/>
      <c r="E331" s="16"/>
      <c r="F331" s="16"/>
      <c r="G331" s="63"/>
      <c r="H331" s="63"/>
      <c r="I331" s="63"/>
      <c r="J331" s="127"/>
      <c r="K331" s="127"/>
      <c r="L331" s="16"/>
      <c r="M331" s="16"/>
      <c r="N331" s="16"/>
      <c r="O331" s="22"/>
    </row>
    <row r="332" spans="1:15" ht="16.5" thickTop="1" thickBot="1" x14ac:dyDescent="0.3"/>
    <row r="333" spans="1:15" ht="17.25" thickTop="1" thickBot="1" x14ac:dyDescent="0.3">
      <c r="A333" s="80" t="s">
        <v>307</v>
      </c>
      <c r="B333" s="81"/>
      <c r="C333" s="81"/>
      <c r="D333" s="81"/>
      <c r="E333" s="81"/>
      <c r="F333" s="81"/>
      <c r="G333" s="81"/>
      <c r="H333" s="81"/>
      <c r="I333" s="81"/>
      <c r="J333" s="81"/>
      <c r="K333" s="81"/>
      <c r="L333" s="81"/>
      <c r="M333" s="81"/>
      <c r="N333" s="81"/>
      <c r="O333" s="82"/>
    </row>
    <row r="334" spans="1:15" ht="15.75" thickTop="1" x14ac:dyDescent="0.25">
      <c r="A334" s="19"/>
      <c r="O334" s="25"/>
    </row>
    <row r="335" spans="1:15" x14ac:dyDescent="0.25">
      <c r="A335" s="19"/>
      <c r="B335" s="165" t="s">
        <v>308</v>
      </c>
      <c r="C335" s="166"/>
      <c r="D335" s="166"/>
      <c r="E335" s="166"/>
      <c r="F335" s="166"/>
      <c r="G335" s="166"/>
      <c r="H335" s="166"/>
      <c r="I335" s="166"/>
      <c r="J335" s="166"/>
      <c r="K335" s="166"/>
      <c r="L335" s="166"/>
      <c r="M335" s="166"/>
      <c r="N335" s="167"/>
      <c r="O335" s="20"/>
    </row>
    <row r="336" spans="1:15" ht="15.75" thickBot="1" x14ac:dyDescent="0.3">
      <c r="A336" s="19"/>
      <c r="G336" s="59"/>
      <c r="H336" s="59"/>
      <c r="I336" s="59"/>
      <c r="O336" s="20"/>
    </row>
    <row r="337" spans="1:15" ht="16.5" thickTop="1" thickBot="1" x14ac:dyDescent="0.3">
      <c r="A337" s="19"/>
      <c r="B337" s="67" t="s">
        <v>277</v>
      </c>
      <c r="C337" s="168" t="s">
        <v>300</v>
      </c>
      <c r="D337" s="169"/>
      <c r="E337" s="169"/>
      <c r="F337" s="169"/>
      <c r="G337" s="169"/>
      <c r="H337" s="170"/>
      <c r="I337" s="186" t="s">
        <v>309</v>
      </c>
      <c r="J337" s="186"/>
      <c r="K337" s="186"/>
      <c r="L337" s="186"/>
      <c r="M337" s="186" t="s">
        <v>310</v>
      </c>
      <c r="N337" s="186"/>
      <c r="O337" s="20"/>
    </row>
    <row r="338" spans="1:15" ht="15.75" thickTop="1" x14ac:dyDescent="0.25">
      <c r="A338" s="19"/>
      <c r="B338" s="60">
        <v>1</v>
      </c>
      <c r="C338" s="181">
        <f>C326</f>
        <v>0</v>
      </c>
      <c r="D338" s="182"/>
      <c r="E338" s="182"/>
      <c r="F338" s="182"/>
      <c r="G338" s="182"/>
      <c r="H338" s="183"/>
      <c r="I338" s="184"/>
      <c r="J338" s="171"/>
      <c r="K338" s="171"/>
      <c r="L338" s="172"/>
      <c r="M338" s="184"/>
      <c r="N338" s="172"/>
      <c r="O338" s="20"/>
    </row>
    <row r="339" spans="1:15" x14ac:dyDescent="0.25">
      <c r="A339" s="19"/>
      <c r="B339" s="61">
        <v>2</v>
      </c>
      <c r="C339" s="175">
        <f t="shared" ref="C339:C342" si="14">C327</f>
        <v>0</v>
      </c>
      <c r="D339" s="176"/>
      <c r="E339" s="176"/>
      <c r="F339" s="176"/>
      <c r="G339" s="176"/>
      <c r="H339" s="177"/>
      <c r="I339" s="185"/>
      <c r="J339" s="173"/>
      <c r="K339" s="173"/>
      <c r="L339" s="174"/>
      <c r="M339" s="185"/>
      <c r="N339" s="174"/>
      <c r="O339" s="20"/>
    </row>
    <row r="340" spans="1:15" x14ac:dyDescent="0.25">
      <c r="A340" s="19"/>
      <c r="B340" s="61">
        <v>3</v>
      </c>
      <c r="C340" s="175">
        <f t="shared" si="14"/>
        <v>0</v>
      </c>
      <c r="D340" s="176"/>
      <c r="E340" s="176"/>
      <c r="F340" s="176"/>
      <c r="G340" s="176"/>
      <c r="H340" s="177"/>
      <c r="I340" s="185"/>
      <c r="J340" s="173"/>
      <c r="K340" s="173"/>
      <c r="L340" s="174"/>
      <c r="M340" s="185"/>
      <c r="N340" s="174"/>
      <c r="O340" s="20"/>
    </row>
    <row r="341" spans="1:15" x14ac:dyDescent="0.25">
      <c r="A341" s="19"/>
      <c r="B341" s="61">
        <v>4</v>
      </c>
      <c r="C341" s="175">
        <f t="shared" si="14"/>
        <v>0</v>
      </c>
      <c r="D341" s="176"/>
      <c r="E341" s="176"/>
      <c r="F341" s="176"/>
      <c r="G341" s="176"/>
      <c r="H341" s="177"/>
      <c r="I341" s="185"/>
      <c r="J341" s="173"/>
      <c r="K341" s="173"/>
      <c r="L341" s="174"/>
      <c r="M341" s="185"/>
      <c r="N341" s="174"/>
      <c r="O341" s="20"/>
    </row>
    <row r="342" spans="1:15" ht="15.75" thickBot="1" x14ac:dyDescent="0.3">
      <c r="A342" s="19"/>
      <c r="B342" s="62">
        <v>5</v>
      </c>
      <c r="C342" s="178">
        <f t="shared" si="14"/>
        <v>0</v>
      </c>
      <c r="D342" s="179"/>
      <c r="E342" s="179"/>
      <c r="F342" s="179"/>
      <c r="G342" s="179"/>
      <c r="H342" s="180"/>
      <c r="I342" s="187"/>
      <c r="J342" s="163"/>
      <c r="K342" s="163"/>
      <c r="L342" s="164"/>
      <c r="M342" s="187"/>
      <c r="N342" s="164"/>
      <c r="O342" s="20"/>
    </row>
    <row r="343" spans="1:15" ht="16.5" thickTop="1" thickBot="1" x14ac:dyDescent="0.3">
      <c r="A343" s="21"/>
      <c r="B343" s="16"/>
      <c r="C343" s="16"/>
      <c r="D343" s="16"/>
      <c r="E343" s="16"/>
      <c r="F343" s="16"/>
      <c r="G343" s="63"/>
      <c r="H343" s="63"/>
      <c r="I343" s="63"/>
      <c r="J343" s="127"/>
      <c r="K343" s="127"/>
      <c r="L343" s="16"/>
      <c r="M343" s="16"/>
      <c r="N343" s="16"/>
      <c r="O343" s="22"/>
    </row>
    <row r="344" spans="1:15" ht="16.5" thickTop="1" thickBot="1" x14ac:dyDescent="0.3"/>
    <row r="345" spans="1:15" ht="17.25" thickTop="1" thickBot="1" x14ac:dyDescent="0.3">
      <c r="A345" s="80" t="s">
        <v>311</v>
      </c>
      <c r="B345" s="81"/>
      <c r="C345" s="81"/>
      <c r="D345" s="81"/>
      <c r="E345" s="81"/>
      <c r="F345" s="81"/>
      <c r="G345" s="81"/>
      <c r="H345" s="81"/>
      <c r="I345" s="81"/>
      <c r="J345" s="81"/>
      <c r="K345" s="81"/>
      <c r="L345" s="81"/>
      <c r="M345" s="81"/>
      <c r="N345" s="81"/>
      <c r="O345" s="82"/>
    </row>
    <row r="346" spans="1:15" ht="15.75" thickTop="1" x14ac:dyDescent="0.25">
      <c r="A346" s="19"/>
      <c r="O346" s="25"/>
    </row>
    <row r="347" spans="1:15" x14ac:dyDescent="0.25">
      <c r="A347" s="19"/>
      <c r="B347" s="165" t="s">
        <v>312</v>
      </c>
      <c r="C347" s="166"/>
      <c r="D347" s="166"/>
      <c r="E347" s="166"/>
      <c r="F347" s="166"/>
      <c r="G347" s="166"/>
      <c r="H347" s="166"/>
      <c r="I347" s="166"/>
      <c r="J347" s="166"/>
      <c r="K347" s="166"/>
      <c r="L347" s="166"/>
      <c r="M347" s="166"/>
      <c r="N347" s="167"/>
      <c r="O347" s="20"/>
    </row>
    <row r="348" spans="1:15" ht="15.75" thickBot="1" x14ac:dyDescent="0.3">
      <c r="A348" s="19"/>
      <c r="G348" s="59"/>
      <c r="H348" s="59"/>
      <c r="I348" s="59"/>
      <c r="O348" s="20"/>
    </row>
    <row r="349" spans="1:15" ht="16.5" thickTop="1" thickBot="1" x14ac:dyDescent="0.3">
      <c r="A349" s="19"/>
      <c r="B349" s="67" t="s">
        <v>277</v>
      </c>
      <c r="C349" s="168" t="s">
        <v>300</v>
      </c>
      <c r="D349" s="169"/>
      <c r="E349" s="169"/>
      <c r="F349" s="169"/>
      <c r="G349" s="169"/>
      <c r="H349" s="170"/>
      <c r="I349" s="186" t="s">
        <v>313</v>
      </c>
      <c r="J349" s="186"/>
      <c r="K349" s="186"/>
      <c r="L349" s="186"/>
      <c r="M349" s="186" t="s">
        <v>314</v>
      </c>
      <c r="N349" s="186"/>
      <c r="O349" s="20"/>
    </row>
    <row r="350" spans="1:15" ht="15.75" thickTop="1" x14ac:dyDescent="0.25">
      <c r="A350" s="19"/>
      <c r="B350" s="60">
        <v>1</v>
      </c>
      <c r="C350" s="181">
        <f>C338</f>
        <v>0</v>
      </c>
      <c r="D350" s="182"/>
      <c r="E350" s="182"/>
      <c r="F350" s="182"/>
      <c r="G350" s="182"/>
      <c r="H350" s="183"/>
      <c r="I350" s="184"/>
      <c r="J350" s="171"/>
      <c r="K350" s="171"/>
      <c r="L350" s="172"/>
      <c r="M350" s="184"/>
      <c r="N350" s="172"/>
      <c r="O350" s="20"/>
    </row>
    <row r="351" spans="1:15" x14ac:dyDescent="0.25">
      <c r="A351" s="19"/>
      <c r="B351" s="61">
        <v>2</v>
      </c>
      <c r="C351" s="175">
        <f t="shared" ref="C351:C354" si="15">C339</f>
        <v>0</v>
      </c>
      <c r="D351" s="176"/>
      <c r="E351" s="176"/>
      <c r="F351" s="176"/>
      <c r="G351" s="176"/>
      <c r="H351" s="177"/>
      <c r="I351" s="185"/>
      <c r="J351" s="173"/>
      <c r="K351" s="173"/>
      <c r="L351" s="174"/>
      <c r="M351" s="185"/>
      <c r="N351" s="174"/>
      <c r="O351" s="20"/>
    </row>
    <row r="352" spans="1:15" x14ac:dyDescent="0.25">
      <c r="A352" s="19"/>
      <c r="B352" s="61">
        <v>3</v>
      </c>
      <c r="C352" s="175">
        <f t="shared" si="15"/>
        <v>0</v>
      </c>
      <c r="D352" s="176"/>
      <c r="E352" s="176"/>
      <c r="F352" s="176"/>
      <c r="G352" s="176"/>
      <c r="H352" s="177"/>
      <c r="I352" s="185"/>
      <c r="J352" s="173"/>
      <c r="K352" s="173"/>
      <c r="L352" s="174"/>
      <c r="M352" s="185"/>
      <c r="N352" s="174"/>
      <c r="O352" s="20"/>
    </row>
    <row r="353" spans="1:15" x14ac:dyDescent="0.25">
      <c r="A353" s="19"/>
      <c r="B353" s="61">
        <v>4</v>
      </c>
      <c r="C353" s="175">
        <f t="shared" si="15"/>
        <v>0</v>
      </c>
      <c r="D353" s="176"/>
      <c r="E353" s="176"/>
      <c r="F353" s="176"/>
      <c r="G353" s="176"/>
      <c r="H353" s="177"/>
      <c r="I353" s="185"/>
      <c r="J353" s="173"/>
      <c r="K353" s="173"/>
      <c r="L353" s="174"/>
      <c r="M353" s="185"/>
      <c r="N353" s="174"/>
      <c r="O353" s="20"/>
    </row>
    <row r="354" spans="1:15" ht="15.75" thickBot="1" x14ac:dyDescent="0.3">
      <c r="A354" s="19"/>
      <c r="B354" s="62">
        <v>5</v>
      </c>
      <c r="C354" s="178">
        <f t="shared" si="15"/>
        <v>0</v>
      </c>
      <c r="D354" s="179"/>
      <c r="E354" s="179"/>
      <c r="F354" s="179"/>
      <c r="G354" s="179"/>
      <c r="H354" s="180"/>
      <c r="I354" s="187"/>
      <c r="J354" s="163"/>
      <c r="K354" s="163"/>
      <c r="L354" s="164"/>
      <c r="M354" s="187"/>
      <c r="N354" s="164"/>
      <c r="O354" s="20"/>
    </row>
    <row r="355" spans="1:15" ht="15.75" thickTop="1" x14ac:dyDescent="0.25"/>
  </sheetData>
  <sheetProtection formatRows="0" insertRows="0"/>
  <mergeCells count="373">
    <mergeCell ref="C329:H329"/>
    <mergeCell ref="I329:N329"/>
    <mergeCell ref="C330:H330"/>
    <mergeCell ref="I330:N330"/>
    <mergeCell ref="M337:N337"/>
    <mergeCell ref="J343:K343"/>
    <mergeCell ref="A345:O345"/>
    <mergeCell ref="F16:K16"/>
    <mergeCell ref="F18:K18"/>
    <mergeCell ref="C302:N302"/>
    <mergeCell ref="C303:N303"/>
    <mergeCell ref="A297:O297"/>
    <mergeCell ref="B299:N299"/>
    <mergeCell ref="C301:N301"/>
    <mergeCell ref="B285:C285"/>
    <mergeCell ref="E285:J285"/>
    <mergeCell ref="M285:N285"/>
    <mergeCell ref="B191:C191"/>
    <mergeCell ref="E191:J191"/>
    <mergeCell ref="M191:N191"/>
    <mergeCell ref="A194:O194"/>
    <mergeCell ref="B196:M196"/>
    <mergeCell ref="I245:L245"/>
    <mergeCell ref="M245:N245"/>
    <mergeCell ref="I349:L349"/>
    <mergeCell ref="M349:N349"/>
    <mergeCell ref="A251:O251"/>
    <mergeCell ref="B253:N253"/>
    <mergeCell ref="C255:H255"/>
    <mergeCell ref="I255:L255"/>
    <mergeCell ref="M255:N255"/>
    <mergeCell ref="C256:H256"/>
    <mergeCell ref="I256:L256"/>
    <mergeCell ref="M256:N256"/>
    <mergeCell ref="B323:N323"/>
    <mergeCell ref="C315:H315"/>
    <mergeCell ref="I315:N315"/>
    <mergeCell ref="C316:H316"/>
    <mergeCell ref="I316:N316"/>
    <mergeCell ref="C317:H317"/>
    <mergeCell ref="I317:N317"/>
    <mergeCell ref="C314:H314"/>
    <mergeCell ref="I314:N314"/>
    <mergeCell ref="J319:K319"/>
    <mergeCell ref="A321:O321"/>
    <mergeCell ref="A309:O309"/>
    <mergeCell ref="C318:H318"/>
    <mergeCell ref="I318:N318"/>
    <mergeCell ref="C350:H350"/>
    <mergeCell ref="I350:L350"/>
    <mergeCell ref="M350:N350"/>
    <mergeCell ref="C326:H326"/>
    <mergeCell ref="I326:N326"/>
    <mergeCell ref="C327:H327"/>
    <mergeCell ref="I327:N327"/>
    <mergeCell ref="C325:H325"/>
    <mergeCell ref="I325:N325"/>
    <mergeCell ref="J331:K331"/>
    <mergeCell ref="A333:O333"/>
    <mergeCell ref="B335:N335"/>
    <mergeCell ref="C337:H337"/>
    <mergeCell ref="I337:L337"/>
    <mergeCell ref="C328:H328"/>
    <mergeCell ref="I328:N328"/>
    <mergeCell ref="C338:H338"/>
    <mergeCell ref="I338:L338"/>
    <mergeCell ref="M338:N338"/>
    <mergeCell ref="C339:H339"/>
    <mergeCell ref="I339:L339"/>
    <mergeCell ref="M339:N339"/>
    <mergeCell ref="B347:N347"/>
    <mergeCell ref="C349:H349"/>
    <mergeCell ref="A203:O203"/>
    <mergeCell ref="B205:N205"/>
    <mergeCell ref="C207:N207"/>
    <mergeCell ref="C208:N208"/>
    <mergeCell ref="C209:N209"/>
    <mergeCell ref="C223:H223"/>
    <mergeCell ref="I223:N223"/>
    <mergeCell ref="A215:O215"/>
    <mergeCell ref="B217:N217"/>
    <mergeCell ref="C219:H219"/>
    <mergeCell ref="I219:N219"/>
    <mergeCell ref="C220:H220"/>
    <mergeCell ref="C210:N210"/>
    <mergeCell ref="C211:N211"/>
    <mergeCell ref="C212:N212"/>
    <mergeCell ref="J213:K213"/>
    <mergeCell ref="J214:K214"/>
    <mergeCell ref="I220:N220"/>
    <mergeCell ref="C221:H221"/>
    <mergeCell ref="I221:N221"/>
    <mergeCell ref="C222:H222"/>
    <mergeCell ref="I222:N222"/>
    <mergeCell ref="B89:P89"/>
    <mergeCell ref="B91:P91"/>
    <mergeCell ref="C93:N93"/>
    <mergeCell ref="C95:D95"/>
    <mergeCell ref="F95:K95"/>
    <mergeCell ref="N95:O95"/>
    <mergeCell ref="C97:D97"/>
    <mergeCell ref="F97:K97"/>
    <mergeCell ref="N97:O97"/>
    <mergeCell ref="B100:P100"/>
    <mergeCell ref="C102:N102"/>
    <mergeCell ref="B109:P109"/>
    <mergeCell ref="C111:O111"/>
    <mergeCell ref="D113:O113"/>
    <mergeCell ref="D114:O114"/>
    <mergeCell ref="D163:I163"/>
    <mergeCell ref="J163:M163"/>
    <mergeCell ref="N163:O163"/>
    <mergeCell ref="D164:I164"/>
    <mergeCell ref="J164:M164"/>
    <mergeCell ref="N164:O164"/>
    <mergeCell ref="C159:O159"/>
    <mergeCell ref="C342:H342"/>
    <mergeCell ref="I342:L342"/>
    <mergeCell ref="M342:N342"/>
    <mergeCell ref="C340:H340"/>
    <mergeCell ref="I340:L340"/>
    <mergeCell ref="M340:N340"/>
    <mergeCell ref="C341:H341"/>
    <mergeCell ref="I341:L341"/>
    <mergeCell ref="M341:N341"/>
    <mergeCell ref="C354:H354"/>
    <mergeCell ref="I354:L354"/>
    <mergeCell ref="M354:N354"/>
    <mergeCell ref="C351:H351"/>
    <mergeCell ref="I351:L351"/>
    <mergeCell ref="M351:N351"/>
    <mergeCell ref="C352:H352"/>
    <mergeCell ref="I352:L352"/>
    <mergeCell ref="M352:N352"/>
    <mergeCell ref="C353:H353"/>
    <mergeCell ref="I353:L353"/>
    <mergeCell ref="M353:N353"/>
    <mergeCell ref="B311:N311"/>
    <mergeCell ref="C313:H313"/>
    <mergeCell ref="I313:N313"/>
    <mergeCell ref="C304:N304"/>
    <mergeCell ref="C305:N305"/>
    <mergeCell ref="C306:N306"/>
    <mergeCell ref="J308:K308"/>
    <mergeCell ref="J307:K307"/>
    <mergeCell ref="A288:O288"/>
    <mergeCell ref="B290:M290"/>
    <mergeCell ref="A279:O279"/>
    <mergeCell ref="B281:M281"/>
    <mergeCell ref="B283:C283"/>
    <mergeCell ref="E283:J283"/>
    <mergeCell ref="M283:N283"/>
    <mergeCell ref="C248:H248"/>
    <mergeCell ref="I248:L248"/>
    <mergeCell ref="M248:N248"/>
    <mergeCell ref="J249:K249"/>
    <mergeCell ref="J261:K261"/>
    <mergeCell ref="A277:O277"/>
    <mergeCell ref="C260:H260"/>
    <mergeCell ref="I260:L260"/>
    <mergeCell ref="M260:N260"/>
    <mergeCell ref="C257:H257"/>
    <mergeCell ref="I257:L257"/>
    <mergeCell ref="M257:N257"/>
    <mergeCell ref="C258:H258"/>
    <mergeCell ref="I258:L258"/>
    <mergeCell ref="M258:N258"/>
    <mergeCell ref="C259:H259"/>
    <mergeCell ref="I259:L259"/>
    <mergeCell ref="M259:N259"/>
    <mergeCell ref="C247:H247"/>
    <mergeCell ref="I247:L247"/>
    <mergeCell ref="M247:N247"/>
    <mergeCell ref="C244:H244"/>
    <mergeCell ref="I244:L244"/>
    <mergeCell ref="M244:N244"/>
    <mergeCell ref="C245:H245"/>
    <mergeCell ref="C234:H234"/>
    <mergeCell ref="I234:N234"/>
    <mergeCell ref="C235:H235"/>
    <mergeCell ref="I235:N235"/>
    <mergeCell ref="B241:N241"/>
    <mergeCell ref="C243:H243"/>
    <mergeCell ref="I243:L243"/>
    <mergeCell ref="M243:N243"/>
    <mergeCell ref="C246:H246"/>
    <mergeCell ref="I246:L246"/>
    <mergeCell ref="M246:N246"/>
    <mergeCell ref="C236:H236"/>
    <mergeCell ref="I236:N236"/>
    <mergeCell ref="J237:K237"/>
    <mergeCell ref="A239:O239"/>
    <mergeCell ref="C233:H233"/>
    <mergeCell ref="I233:N233"/>
    <mergeCell ref="K167:L167"/>
    <mergeCell ref="A183:O183"/>
    <mergeCell ref="A185:O185"/>
    <mergeCell ref="B187:M187"/>
    <mergeCell ref="B189:C189"/>
    <mergeCell ref="E189:J189"/>
    <mergeCell ref="D165:I165"/>
    <mergeCell ref="J165:M165"/>
    <mergeCell ref="N165:O165"/>
    <mergeCell ref="D166:I166"/>
    <mergeCell ref="J166:M166"/>
    <mergeCell ref="N166:O166"/>
    <mergeCell ref="M189:N189"/>
    <mergeCell ref="C224:H224"/>
    <mergeCell ref="I224:N224"/>
    <mergeCell ref="J225:K225"/>
    <mergeCell ref="A227:O227"/>
    <mergeCell ref="B229:N229"/>
    <mergeCell ref="C231:H231"/>
    <mergeCell ref="I231:N231"/>
    <mergeCell ref="C232:H232"/>
    <mergeCell ref="I232:N232"/>
    <mergeCell ref="D161:I161"/>
    <mergeCell ref="J161:M161"/>
    <mergeCell ref="N161:O161"/>
    <mergeCell ref="D162:I162"/>
    <mergeCell ref="J162:M162"/>
    <mergeCell ref="N162:O162"/>
    <mergeCell ref="D154:I154"/>
    <mergeCell ref="J154:M154"/>
    <mergeCell ref="N154:O154"/>
    <mergeCell ref="K155:L155"/>
    <mergeCell ref="B157:P157"/>
    <mergeCell ref="D152:I152"/>
    <mergeCell ref="J152:M152"/>
    <mergeCell ref="N152:O152"/>
    <mergeCell ref="D153:I153"/>
    <mergeCell ref="J153:M153"/>
    <mergeCell ref="N153:O153"/>
    <mergeCell ref="D150:I150"/>
    <mergeCell ref="J150:M150"/>
    <mergeCell ref="N150:O150"/>
    <mergeCell ref="D151:I151"/>
    <mergeCell ref="J151:M151"/>
    <mergeCell ref="N151:O151"/>
    <mergeCell ref="K143:L143"/>
    <mergeCell ref="B145:P145"/>
    <mergeCell ref="C147:O147"/>
    <mergeCell ref="D149:I149"/>
    <mergeCell ref="J149:M149"/>
    <mergeCell ref="N149:O149"/>
    <mergeCell ref="D140:I140"/>
    <mergeCell ref="J140:O140"/>
    <mergeCell ref="D141:I141"/>
    <mergeCell ref="J141:O141"/>
    <mergeCell ref="D142:I142"/>
    <mergeCell ref="J142:O142"/>
    <mergeCell ref="D137:I137"/>
    <mergeCell ref="J137:O137"/>
    <mergeCell ref="D138:I138"/>
    <mergeCell ref="J138:O138"/>
    <mergeCell ref="D139:I139"/>
    <mergeCell ref="J139:O139"/>
    <mergeCell ref="D130:I130"/>
    <mergeCell ref="J130:O130"/>
    <mergeCell ref="K131:L131"/>
    <mergeCell ref="B133:P133"/>
    <mergeCell ref="C135:O135"/>
    <mergeCell ref="D127:I127"/>
    <mergeCell ref="J127:O127"/>
    <mergeCell ref="D128:I128"/>
    <mergeCell ref="J128:O128"/>
    <mergeCell ref="D129:I129"/>
    <mergeCell ref="J129:O129"/>
    <mergeCell ref="B121:P121"/>
    <mergeCell ref="C123:O123"/>
    <mergeCell ref="D125:I125"/>
    <mergeCell ref="J125:O125"/>
    <mergeCell ref="D126:I126"/>
    <mergeCell ref="J126:O126"/>
    <mergeCell ref="D116:O116"/>
    <mergeCell ref="D117:O117"/>
    <mergeCell ref="D118:O118"/>
    <mergeCell ref="K119:L119"/>
    <mergeCell ref="K120:L120"/>
    <mergeCell ref="D115:O115"/>
    <mergeCell ref="B21:P21"/>
    <mergeCell ref="B1:P1"/>
    <mergeCell ref="B3:P3"/>
    <mergeCell ref="C5:N5"/>
    <mergeCell ref="C7:D7"/>
    <mergeCell ref="F7:K7"/>
    <mergeCell ref="N7:O7"/>
    <mergeCell ref="C9:D9"/>
    <mergeCell ref="F9:K9"/>
    <mergeCell ref="N9:O9"/>
    <mergeCell ref="B12:P12"/>
    <mergeCell ref="C14:N14"/>
    <mergeCell ref="D37:I37"/>
    <mergeCell ref="J37:O37"/>
    <mergeCell ref="C23:O23"/>
    <mergeCell ref="D25:O25"/>
    <mergeCell ref="D26:O26"/>
    <mergeCell ref="D27:O27"/>
    <mergeCell ref="D28:O28"/>
    <mergeCell ref="D29:O29"/>
    <mergeCell ref="D30:O30"/>
    <mergeCell ref="K31:L31"/>
    <mergeCell ref="K32:L32"/>
    <mergeCell ref="B33:P33"/>
    <mergeCell ref="C35:O35"/>
    <mergeCell ref="D38:I38"/>
    <mergeCell ref="J38:O38"/>
    <mergeCell ref="D39:I39"/>
    <mergeCell ref="J39:O39"/>
    <mergeCell ref="D40:I40"/>
    <mergeCell ref="J40:O40"/>
    <mergeCell ref="D51:I51"/>
    <mergeCell ref="J51:O51"/>
    <mergeCell ref="D41:I41"/>
    <mergeCell ref="J41:O41"/>
    <mergeCell ref="D42:I42"/>
    <mergeCell ref="J42:O42"/>
    <mergeCell ref="K43:L43"/>
    <mergeCell ref="B45:P45"/>
    <mergeCell ref="C47:O47"/>
    <mergeCell ref="D49:I49"/>
    <mergeCell ref="J49:O49"/>
    <mergeCell ref="D50:I50"/>
    <mergeCell ref="J50:O50"/>
    <mergeCell ref="D52:I52"/>
    <mergeCell ref="J52:O52"/>
    <mergeCell ref="D53:I53"/>
    <mergeCell ref="J53:O53"/>
    <mergeCell ref="D54:I54"/>
    <mergeCell ref="J54:O54"/>
    <mergeCell ref="K55:L55"/>
    <mergeCell ref="B57:P57"/>
    <mergeCell ref="C59:O59"/>
    <mergeCell ref="D61:I61"/>
    <mergeCell ref="J61:M61"/>
    <mergeCell ref="N61:O61"/>
    <mergeCell ref="D62:I62"/>
    <mergeCell ref="J62:M62"/>
    <mergeCell ref="N62:O62"/>
    <mergeCell ref="D63:I63"/>
    <mergeCell ref="J63:M63"/>
    <mergeCell ref="N63:O63"/>
    <mergeCell ref="C71:O71"/>
    <mergeCell ref="D64:I64"/>
    <mergeCell ref="J64:M64"/>
    <mergeCell ref="N64:O64"/>
    <mergeCell ref="D65:I65"/>
    <mergeCell ref="J65:M65"/>
    <mergeCell ref="N65:O65"/>
    <mergeCell ref="D66:I66"/>
    <mergeCell ref="J66:M66"/>
    <mergeCell ref="N66:O66"/>
    <mergeCell ref="K67:L67"/>
    <mergeCell ref="B69:P69"/>
    <mergeCell ref="D73:I73"/>
    <mergeCell ref="J73:M73"/>
    <mergeCell ref="N73:O73"/>
    <mergeCell ref="D74:I74"/>
    <mergeCell ref="J74:M74"/>
    <mergeCell ref="N74:O74"/>
    <mergeCell ref="D75:I75"/>
    <mergeCell ref="J75:M75"/>
    <mergeCell ref="N75:O75"/>
    <mergeCell ref="D76:I76"/>
    <mergeCell ref="J76:M76"/>
    <mergeCell ref="N76:O76"/>
    <mergeCell ref="K79:L79"/>
    <mergeCell ref="D77:I77"/>
    <mergeCell ref="J77:M77"/>
    <mergeCell ref="N77:O77"/>
    <mergeCell ref="D78:I78"/>
    <mergeCell ref="J78:M78"/>
    <mergeCell ref="N78:O78"/>
  </mergeCells>
  <conditionalFormatting sqref="C220:C224">
    <cfRule type="expression" dxfId="137" priority="16">
      <formula>IF(C220=0,1,0)</formula>
    </cfRule>
  </conditionalFormatting>
  <conditionalFormatting sqref="C232:C236">
    <cfRule type="expression" dxfId="136" priority="15">
      <formula>IF(C232=0,1,0)</formula>
    </cfRule>
  </conditionalFormatting>
  <conditionalFormatting sqref="C244:C248">
    <cfRule type="expression" dxfId="135" priority="14">
      <formula>IF(C244=0,1,0)</formula>
    </cfRule>
  </conditionalFormatting>
  <conditionalFormatting sqref="C256:C260">
    <cfRule type="expression" dxfId="134" priority="13">
      <formula>IF(C256=0,1,0)</formula>
    </cfRule>
  </conditionalFormatting>
  <conditionalFormatting sqref="C314:C318">
    <cfRule type="expression" dxfId="133" priority="12">
      <formula>IF(C314=0,1,0)</formula>
    </cfRule>
  </conditionalFormatting>
  <conditionalFormatting sqref="C326:C330">
    <cfRule type="expression" dxfId="132" priority="11">
      <formula>IF(C326=0,1,0)</formula>
    </cfRule>
  </conditionalFormatting>
  <conditionalFormatting sqref="C338:C342">
    <cfRule type="expression" dxfId="131" priority="10">
      <formula>IF(C338=0,1,0)</formula>
    </cfRule>
  </conditionalFormatting>
  <conditionalFormatting sqref="C350:C354">
    <cfRule type="expression" dxfId="130" priority="9">
      <formula>IF(C350=0,1,0)</formula>
    </cfRule>
  </conditionalFormatting>
  <conditionalFormatting sqref="D38:D42">
    <cfRule type="expression" dxfId="129" priority="8">
      <formula>IF(D38=0,1,0)</formula>
    </cfRule>
  </conditionalFormatting>
  <conditionalFormatting sqref="D50:D54">
    <cfRule type="expression" dxfId="128" priority="7">
      <formula>IF(D50=0,1,0)</formula>
    </cfRule>
  </conditionalFormatting>
  <conditionalFormatting sqref="D62:D66">
    <cfRule type="expression" dxfId="127" priority="6">
      <formula>IF(D62=0,1,0)</formula>
    </cfRule>
  </conditionalFormatting>
  <conditionalFormatting sqref="D74:D78">
    <cfRule type="expression" dxfId="126" priority="5">
      <formula>IF(D74=0,1,0)</formula>
    </cfRule>
  </conditionalFormatting>
  <conditionalFormatting sqref="D126:D130">
    <cfRule type="expression" dxfId="125" priority="4">
      <formula>IF(D126=0,1,0)</formula>
    </cfRule>
  </conditionalFormatting>
  <conditionalFormatting sqref="D138:D142">
    <cfRule type="expression" dxfId="124" priority="3">
      <formula>IF(D138=0,1,0)</formula>
    </cfRule>
  </conditionalFormatting>
  <conditionalFormatting sqref="D150:D154">
    <cfRule type="expression" dxfId="123" priority="2">
      <formula>IF(D150=0,1,0)</formula>
    </cfRule>
  </conditionalFormatting>
  <conditionalFormatting sqref="D162:D166">
    <cfRule type="expression" dxfId="122" priority="1">
      <formula>IF(D162=0,1,0)</formula>
    </cfRule>
  </conditionalFormatting>
  <dataValidations count="1">
    <dataValidation type="list" allowBlank="1" showInputMessage="1" showErrorMessage="1" sqref="M294 M292 N18 N16 M200 M198 N106 N104" xr:uid="{3DA13FA8-0F82-4069-B7A2-0F17E84EF636}">
      <formula1>Grado</formula1>
    </dataValidation>
  </dataValidations>
  <pageMargins left="0.7" right="0.7" top="0.94202898550724634" bottom="0.75" header="0.3" footer="0.3"/>
  <pageSetup orientation="landscape" r:id="rId1"/>
  <headerFooter>
    <oddHeader>&amp;R&amp;G</oddHeader>
    <oddFooter>&amp;C&amp;"Arial,Normal"&amp;8Día E 2021
Ministerio de Educación Nacional&amp;R&amp;"Arial,Normal"&amp;8Anexo 1</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181AF-4E27-425B-A09F-A6FBE45CC8A7}">
  <dimension ref="B1:Q84"/>
  <sheetViews>
    <sheetView showGridLines="0" zoomScale="80" zoomScaleNormal="80" workbookViewId="0">
      <selection activeCell="C80" sqref="C80:O80"/>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15</v>
      </c>
      <c r="M16" s="55"/>
      <c r="N16" s="138" t="s">
        <v>30</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8.75" customHeight="1" thickTop="1" x14ac:dyDescent="0.25">
      <c r="B24" s="19"/>
      <c r="C24" s="60">
        <v>1</v>
      </c>
      <c r="D24" s="120" t="s">
        <v>462</v>
      </c>
      <c r="E24" s="121"/>
      <c r="F24" s="121"/>
      <c r="G24" s="122"/>
      <c r="H24" s="73"/>
      <c r="I24" s="55"/>
      <c r="J24" s="74"/>
      <c r="K24" s="60">
        <v>1</v>
      </c>
      <c r="L24" s="123" t="str">
        <f>D24</f>
        <v>Conjuntos numericos</v>
      </c>
      <c r="M24" s="124"/>
      <c r="N24" s="125"/>
      <c r="O24" s="75" t="s">
        <v>19</v>
      </c>
      <c r="P24" s="20"/>
    </row>
    <row r="25" spans="2:16" ht="18.75" customHeight="1" x14ac:dyDescent="0.25">
      <c r="B25" s="19"/>
      <c r="C25" s="76">
        <v>2</v>
      </c>
      <c r="D25" s="107" t="s">
        <v>463</v>
      </c>
      <c r="E25" s="108"/>
      <c r="F25" s="108"/>
      <c r="G25" s="109"/>
      <c r="H25" s="73"/>
      <c r="I25" s="55"/>
      <c r="J25" s="74"/>
      <c r="K25" s="76">
        <v>2</v>
      </c>
      <c r="L25" s="110" t="str">
        <f t="shared" ref="L25:L43" si="0">D25</f>
        <v>Poligono, circunferencia, circulo y medidas de longitud</v>
      </c>
      <c r="M25" s="111"/>
      <c r="N25" s="112"/>
      <c r="O25" s="75" t="s">
        <v>19</v>
      </c>
      <c r="P25" s="20"/>
    </row>
    <row r="26" spans="2:16" ht="18.75" customHeight="1" x14ac:dyDescent="0.25">
      <c r="B26" s="19"/>
      <c r="C26" s="76">
        <v>3</v>
      </c>
      <c r="D26" s="107" t="s">
        <v>464</v>
      </c>
      <c r="E26" s="108"/>
      <c r="F26" s="108"/>
      <c r="G26" s="109"/>
      <c r="H26" s="73"/>
      <c r="I26" s="55"/>
      <c r="J26" s="74"/>
      <c r="K26" s="61">
        <v>3</v>
      </c>
      <c r="L26" s="110" t="str">
        <f t="shared" si="0"/>
        <v>Frecuencia absoluta y relativa</v>
      </c>
      <c r="M26" s="111"/>
      <c r="N26" s="112"/>
      <c r="O26" s="75" t="s">
        <v>19</v>
      </c>
      <c r="P26" s="20"/>
    </row>
    <row r="27" spans="2:16" ht="18.75" customHeight="1" x14ac:dyDescent="0.25">
      <c r="B27" s="19"/>
      <c r="C27" s="76">
        <v>4</v>
      </c>
      <c r="D27" s="107" t="s">
        <v>465</v>
      </c>
      <c r="E27" s="108"/>
      <c r="F27" s="108"/>
      <c r="G27" s="109"/>
      <c r="H27" s="73"/>
      <c r="I27" s="55"/>
      <c r="J27" s="74"/>
      <c r="K27" s="76">
        <v>4</v>
      </c>
      <c r="L27" s="110" t="str">
        <f t="shared" si="0"/>
        <v>Divisiones simetricas, casos de factorizacion</v>
      </c>
      <c r="M27" s="111"/>
      <c r="N27" s="112"/>
      <c r="O27" s="75" t="s">
        <v>19</v>
      </c>
      <c r="P27" s="20"/>
    </row>
    <row r="28" spans="2:16" ht="18.75" customHeight="1" x14ac:dyDescent="0.25">
      <c r="B28" s="19"/>
      <c r="C28" s="76">
        <v>5</v>
      </c>
      <c r="D28" s="107" t="s">
        <v>466</v>
      </c>
      <c r="E28" s="108"/>
      <c r="F28" s="108"/>
      <c r="G28" s="109"/>
      <c r="H28" s="73"/>
      <c r="I28" s="55"/>
      <c r="J28" s="74"/>
      <c r="K28" s="76">
        <v>5</v>
      </c>
      <c r="L28" s="110" t="str">
        <f t="shared" si="0"/>
        <v>Congruencias, semejanza y areas en regiones sombreadas</v>
      </c>
      <c r="M28" s="111"/>
      <c r="N28" s="112"/>
      <c r="O28" s="75" t="s">
        <v>19</v>
      </c>
      <c r="P28" s="20"/>
    </row>
    <row r="29" spans="2:16" ht="18.75" customHeight="1" x14ac:dyDescent="0.25">
      <c r="B29" s="19"/>
      <c r="C29" s="76">
        <v>6</v>
      </c>
      <c r="D29" s="107" t="s">
        <v>467</v>
      </c>
      <c r="E29" s="108"/>
      <c r="F29" s="108"/>
      <c r="G29" s="109"/>
      <c r="H29" s="73"/>
      <c r="I29" s="55"/>
      <c r="J29" s="74"/>
      <c r="K29" s="61">
        <v>6</v>
      </c>
      <c r="L29" s="110" t="str">
        <f t="shared" si="0"/>
        <v>Graficas de barras y circulares</v>
      </c>
      <c r="M29" s="111"/>
      <c r="N29" s="112"/>
      <c r="O29" s="75" t="s">
        <v>19</v>
      </c>
      <c r="P29" s="20"/>
    </row>
    <row r="30" spans="2:16" ht="18.75" customHeight="1" x14ac:dyDescent="0.25">
      <c r="B30" s="19"/>
      <c r="C30" s="76">
        <v>7</v>
      </c>
      <c r="D30" s="107" t="s">
        <v>468</v>
      </c>
      <c r="E30" s="108"/>
      <c r="F30" s="108"/>
      <c r="G30" s="109"/>
      <c r="H30" s="73"/>
      <c r="I30" s="55"/>
      <c r="J30" s="74"/>
      <c r="K30" s="76">
        <v>7</v>
      </c>
      <c r="L30" s="110" t="str">
        <f t="shared" si="0"/>
        <v>Fracciones algebraicas</v>
      </c>
      <c r="M30" s="111"/>
      <c r="N30" s="112"/>
      <c r="O30" s="75" t="s">
        <v>19</v>
      </c>
      <c r="P30" s="20"/>
    </row>
    <row r="31" spans="2:16" ht="18.75" customHeight="1" x14ac:dyDescent="0.25">
      <c r="B31" s="19"/>
      <c r="C31" s="76">
        <v>8</v>
      </c>
      <c r="D31" s="107" t="s">
        <v>469</v>
      </c>
      <c r="E31" s="108"/>
      <c r="F31" s="108"/>
      <c r="G31" s="109"/>
      <c r="H31" s="73"/>
      <c r="I31" s="55"/>
      <c r="J31" s="74"/>
      <c r="K31" s="76">
        <v>8</v>
      </c>
      <c r="L31" s="110" t="str">
        <f t="shared" si="0"/>
        <v>Cuerpos geometricos</v>
      </c>
      <c r="M31" s="111"/>
      <c r="N31" s="112"/>
      <c r="O31" s="75" t="s">
        <v>19</v>
      </c>
      <c r="P31" s="20"/>
    </row>
    <row r="32" spans="2:16" ht="18.75" customHeight="1" x14ac:dyDescent="0.25">
      <c r="B32" s="19"/>
      <c r="C32" s="76">
        <v>9</v>
      </c>
      <c r="D32" s="107" t="s">
        <v>470</v>
      </c>
      <c r="E32" s="108"/>
      <c r="F32" s="108"/>
      <c r="G32" s="109"/>
      <c r="H32" s="73"/>
      <c r="I32" s="55"/>
      <c r="J32" s="74"/>
      <c r="K32" s="61">
        <v>9</v>
      </c>
      <c r="L32" s="110" t="str">
        <f t="shared" si="0"/>
        <v>Varianza y covarianza</v>
      </c>
      <c r="M32" s="111"/>
      <c r="N32" s="112"/>
      <c r="O32" s="75" t="s">
        <v>19</v>
      </c>
      <c r="P32" s="20"/>
    </row>
    <row r="33" spans="2:16" ht="18.75" customHeight="1" x14ac:dyDescent="0.25">
      <c r="B33" s="19"/>
      <c r="C33" s="76">
        <v>10</v>
      </c>
      <c r="D33" s="107" t="s">
        <v>471</v>
      </c>
      <c r="E33" s="108"/>
      <c r="F33" s="108"/>
      <c r="G33" s="109"/>
      <c r="H33" s="73"/>
      <c r="I33" s="55"/>
      <c r="J33" s="74"/>
      <c r="K33" s="76">
        <v>10</v>
      </c>
      <c r="L33" s="110" t="str">
        <f t="shared" si="0"/>
        <v>Desigualdades y ecuaciones</v>
      </c>
      <c r="M33" s="111"/>
      <c r="N33" s="112"/>
      <c r="O33" s="75" t="s">
        <v>19</v>
      </c>
      <c r="P33" s="20"/>
    </row>
    <row r="34" spans="2:16" ht="18.75" customHeight="1" x14ac:dyDescent="0.25">
      <c r="B34" s="19"/>
      <c r="C34" s="76">
        <v>11</v>
      </c>
      <c r="D34" s="107" t="s">
        <v>472</v>
      </c>
      <c r="E34" s="108"/>
      <c r="F34" s="108"/>
      <c r="G34" s="109"/>
      <c r="H34" s="73"/>
      <c r="I34" s="55"/>
      <c r="J34" s="74"/>
      <c r="K34" s="76">
        <v>11</v>
      </c>
      <c r="L34" s="110" t="str">
        <f t="shared" si="0"/>
        <v>Movimiento en el plano y unidades de tiempo</v>
      </c>
      <c r="M34" s="111"/>
      <c r="N34" s="112"/>
      <c r="O34" s="75" t="s">
        <v>19</v>
      </c>
      <c r="P34" s="20"/>
    </row>
    <row r="35" spans="2:16" ht="18.75" customHeight="1" x14ac:dyDescent="0.25">
      <c r="B35" s="19"/>
      <c r="C35" s="76">
        <v>12</v>
      </c>
      <c r="D35" s="107" t="s">
        <v>473</v>
      </c>
      <c r="E35" s="108"/>
      <c r="F35" s="108"/>
      <c r="G35" s="109"/>
      <c r="H35" s="73"/>
      <c r="I35" s="55"/>
      <c r="J35" s="74"/>
      <c r="K35" s="61">
        <v>12</v>
      </c>
      <c r="L35" s="110" t="str">
        <f t="shared" si="0"/>
        <v>Combinaciones y permutaciones</v>
      </c>
      <c r="M35" s="111"/>
      <c r="N35" s="112"/>
      <c r="O35" s="75" t="s">
        <v>19</v>
      </c>
      <c r="P35" s="20"/>
    </row>
    <row r="36" spans="2:16" ht="18.75" customHeight="1" x14ac:dyDescent="0.25">
      <c r="B36" s="19"/>
      <c r="C36" s="76">
        <v>13</v>
      </c>
      <c r="D36" s="107"/>
      <c r="E36" s="108"/>
      <c r="F36" s="108"/>
      <c r="G36" s="109"/>
      <c r="H36" s="73"/>
      <c r="I36" s="55"/>
      <c r="J36" s="74"/>
      <c r="K36" s="61">
        <v>13</v>
      </c>
      <c r="L36" s="110">
        <f t="shared" si="0"/>
        <v>0</v>
      </c>
      <c r="M36" s="111"/>
      <c r="N36" s="112"/>
      <c r="O36" s="75"/>
      <c r="P36" s="20"/>
    </row>
    <row r="37" spans="2:16" ht="18.75" customHeight="1" x14ac:dyDescent="0.25">
      <c r="B37" s="19"/>
      <c r="C37" s="76">
        <v>14</v>
      </c>
      <c r="D37" s="107"/>
      <c r="E37" s="108"/>
      <c r="F37" s="108"/>
      <c r="G37" s="109"/>
      <c r="H37" s="73"/>
      <c r="I37" s="55"/>
      <c r="J37" s="74"/>
      <c r="K37" s="76">
        <v>14</v>
      </c>
      <c r="L37" s="110">
        <f t="shared" si="0"/>
        <v>0</v>
      </c>
      <c r="M37" s="111"/>
      <c r="N37" s="112"/>
      <c r="O37" s="75"/>
      <c r="P37" s="20"/>
    </row>
    <row r="38" spans="2:16" ht="18.75" customHeight="1" x14ac:dyDescent="0.25">
      <c r="B38" s="19"/>
      <c r="C38" s="76">
        <v>15</v>
      </c>
      <c r="D38" s="107"/>
      <c r="E38" s="108"/>
      <c r="F38" s="108"/>
      <c r="G38" s="109"/>
      <c r="H38" s="73"/>
      <c r="I38" s="55"/>
      <c r="J38" s="74"/>
      <c r="K38" s="61">
        <v>15</v>
      </c>
      <c r="L38" s="110">
        <f t="shared" si="0"/>
        <v>0</v>
      </c>
      <c r="M38" s="111"/>
      <c r="N38" s="112"/>
      <c r="O38" s="75"/>
      <c r="P38" s="20"/>
    </row>
    <row r="39" spans="2:16" ht="18.75" customHeight="1" x14ac:dyDescent="0.25">
      <c r="B39" s="19"/>
      <c r="C39" s="76">
        <v>16</v>
      </c>
      <c r="D39" s="107"/>
      <c r="E39" s="108"/>
      <c r="F39" s="108"/>
      <c r="G39" s="109"/>
      <c r="H39" s="73"/>
      <c r="I39" s="55"/>
      <c r="J39" s="74"/>
      <c r="K39" s="76">
        <v>16</v>
      </c>
      <c r="L39" s="110">
        <f t="shared" si="0"/>
        <v>0</v>
      </c>
      <c r="M39" s="111"/>
      <c r="N39" s="112"/>
      <c r="O39" s="75"/>
      <c r="P39" s="20"/>
    </row>
    <row r="40" spans="2:16" ht="18.75" customHeight="1" x14ac:dyDescent="0.25">
      <c r="B40" s="19"/>
      <c r="C40" s="76">
        <v>17</v>
      </c>
      <c r="D40" s="107"/>
      <c r="E40" s="108"/>
      <c r="F40" s="108"/>
      <c r="G40" s="109"/>
      <c r="H40" s="73"/>
      <c r="I40" s="55"/>
      <c r="J40" s="74"/>
      <c r="K40" s="76">
        <v>17</v>
      </c>
      <c r="L40" s="110">
        <f t="shared" si="0"/>
        <v>0</v>
      </c>
      <c r="M40" s="111"/>
      <c r="N40" s="112"/>
      <c r="O40" s="75"/>
      <c r="P40" s="20"/>
    </row>
    <row r="41" spans="2:16" ht="18.75" customHeight="1" x14ac:dyDescent="0.25">
      <c r="B41" s="19"/>
      <c r="C41" s="76">
        <v>18</v>
      </c>
      <c r="D41" s="107"/>
      <c r="E41" s="108"/>
      <c r="F41" s="108"/>
      <c r="G41" s="109"/>
      <c r="H41" s="73"/>
      <c r="I41" s="55"/>
      <c r="J41" s="74"/>
      <c r="K41" s="61">
        <v>18</v>
      </c>
      <c r="L41" s="110">
        <f t="shared" si="0"/>
        <v>0</v>
      </c>
      <c r="M41" s="111"/>
      <c r="N41" s="112"/>
      <c r="O41" s="75"/>
      <c r="P41" s="20"/>
    </row>
    <row r="42" spans="2:16" ht="18.75" customHeight="1" x14ac:dyDescent="0.25">
      <c r="B42" s="19"/>
      <c r="C42" s="76">
        <v>19</v>
      </c>
      <c r="D42" s="107"/>
      <c r="E42" s="108"/>
      <c r="F42" s="108"/>
      <c r="G42" s="109"/>
      <c r="H42" s="73"/>
      <c r="I42" s="55"/>
      <c r="J42" s="74"/>
      <c r="K42" s="76">
        <v>19</v>
      </c>
      <c r="L42" s="110">
        <f t="shared" si="0"/>
        <v>0</v>
      </c>
      <c r="M42" s="111"/>
      <c r="N42" s="112"/>
      <c r="O42" s="75"/>
      <c r="P42" s="20"/>
    </row>
    <row r="43" spans="2:16" ht="18.75" customHeight="1"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IF(L51="No trabajado",1,0)</f>
        <v>0</v>
      </c>
      <c r="D51" s="60">
        <v>1</v>
      </c>
      <c r="E51" s="104" t="str">
        <f t="shared" ref="E51:E70" si="1">D24</f>
        <v>Conjuntos numericos</v>
      </c>
      <c r="F51" s="105"/>
      <c r="G51" s="105"/>
      <c r="H51" s="105"/>
      <c r="I51" s="105"/>
      <c r="J51" s="105"/>
      <c r="K51" s="106"/>
      <c r="L51" s="75" t="s">
        <v>19</v>
      </c>
      <c r="M51" s="129" t="s">
        <v>281</v>
      </c>
      <c r="N51" s="130"/>
      <c r="O51" s="39">
        <f>IF(M51="Bajo",1,0)</f>
        <v>0</v>
      </c>
      <c r="P51" s="41">
        <f>IF(M51="Básico",-3,0)</f>
        <v>0</v>
      </c>
      <c r="Q51" s="38">
        <f>C51+O51+P51</f>
        <v>0</v>
      </c>
    </row>
    <row r="52" spans="2:17" ht="18.75" customHeight="1" x14ac:dyDescent="0.25">
      <c r="B52" s="19"/>
      <c r="C52" s="39">
        <f t="shared" ref="C52:C70" si="2">IF(L52="No trabajado",1,0)</f>
        <v>0</v>
      </c>
      <c r="D52" s="61">
        <v>2</v>
      </c>
      <c r="E52" s="92" t="str">
        <f t="shared" si="1"/>
        <v>Poligono, circunferencia, circulo y medidas de longitud</v>
      </c>
      <c r="F52" s="93"/>
      <c r="G52" s="93"/>
      <c r="H52" s="93"/>
      <c r="I52" s="93"/>
      <c r="J52" s="93"/>
      <c r="K52" s="94"/>
      <c r="L52" s="75" t="s">
        <v>19</v>
      </c>
      <c r="M52" s="83" t="s">
        <v>281</v>
      </c>
      <c r="N52" s="84"/>
      <c r="O52" s="39">
        <f t="shared" ref="O52:O70" si="3">IF(M52="Bajo",1,0)</f>
        <v>0</v>
      </c>
      <c r="P52" s="41">
        <f t="shared" ref="P52:P70" si="4">IF(M52="Básico",-3,0)</f>
        <v>0</v>
      </c>
      <c r="Q52" s="38">
        <f t="shared" ref="Q52:Q70" si="5">C52+O52+P52</f>
        <v>0</v>
      </c>
    </row>
    <row r="53" spans="2:17" ht="18.75" customHeight="1" x14ac:dyDescent="0.25">
      <c r="B53" s="19"/>
      <c r="C53" s="39">
        <f t="shared" si="2"/>
        <v>0</v>
      </c>
      <c r="D53" s="61">
        <v>3</v>
      </c>
      <c r="E53" s="92" t="str">
        <f t="shared" si="1"/>
        <v>Frecuencia absoluta y relativa</v>
      </c>
      <c r="F53" s="93"/>
      <c r="G53" s="93"/>
      <c r="H53" s="93"/>
      <c r="I53" s="93"/>
      <c r="J53" s="93"/>
      <c r="K53" s="94"/>
      <c r="L53" s="75" t="s">
        <v>19</v>
      </c>
      <c r="M53" s="83" t="s">
        <v>281</v>
      </c>
      <c r="N53" s="84"/>
      <c r="O53" s="39">
        <f t="shared" si="3"/>
        <v>0</v>
      </c>
      <c r="P53" s="41">
        <f t="shared" si="4"/>
        <v>0</v>
      </c>
      <c r="Q53" s="38">
        <f t="shared" si="5"/>
        <v>0</v>
      </c>
    </row>
    <row r="54" spans="2:17" ht="18.75" customHeight="1" x14ac:dyDescent="0.25">
      <c r="B54" s="19"/>
      <c r="C54" s="39">
        <f t="shared" si="2"/>
        <v>0</v>
      </c>
      <c r="D54" s="61">
        <v>4</v>
      </c>
      <c r="E54" s="92" t="str">
        <f t="shared" si="1"/>
        <v>Divisiones simetricas, casos de factorizacion</v>
      </c>
      <c r="F54" s="93"/>
      <c r="G54" s="93"/>
      <c r="H54" s="93"/>
      <c r="I54" s="93"/>
      <c r="J54" s="93"/>
      <c r="K54" s="94"/>
      <c r="L54" s="75" t="s">
        <v>19</v>
      </c>
      <c r="M54" s="83"/>
      <c r="N54" s="84"/>
      <c r="O54" s="39">
        <f t="shared" si="3"/>
        <v>0</v>
      </c>
      <c r="P54" s="41">
        <f t="shared" si="4"/>
        <v>0</v>
      </c>
      <c r="Q54" s="38">
        <f t="shared" si="5"/>
        <v>0</v>
      </c>
    </row>
    <row r="55" spans="2:17" ht="18.75" customHeight="1" x14ac:dyDescent="0.25">
      <c r="B55" s="19"/>
      <c r="C55" s="39">
        <f t="shared" si="2"/>
        <v>0</v>
      </c>
      <c r="D55" s="61">
        <v>5</v>
      </c>
      <c r="E55" s="92" t="str">
        <f t="shared" si="1"/>
        <v>Congruencias, semejanza y areas en regiones sombreadas</v>
      </c>
      <c r="F55" s="93"/>
      <c r="G55" s="93"/>
      <c r="H55" s="93"/>
      <c r="I55" s="93"/>
      <c r="J55" s="93"/>
      <c r="K55" s="94"/>
      <c r="L55" s="75" t="s">
        <v>19</v>
      </c>
      <c r="M55" s="83" t="s">
        <v>281</v>
      </c>
      <c r="N55" s="84"/>
      <c r="O55" s="39">
        <f t="shared" si="3"/>
        <v>0</v>
      </c>
      <c r="P55" s="41">
        <f t="shared" si="4"/>
        <v>0</v>
      </c>
      <c r="Q55" s="38">
        <f t="shared" si="5"/>
        <v>0</v>
      </c>
    </row>
    <row r="56" spans="2:17" ht="18.75" customHeight="1" x14ac:dyDescent="0.25">
      <c r="B56" s="19"/>
      <c r="C56" s="39">
        <f t="shared" si="2"/>
        <v>0</v>
      </c>
      <c r="D56" s="61">
        <v>6</v>
      </c>
      <c r="E56" s="92" t="str">
        <f t="shared" si="1"/>
        <v>Graficas de barras y circulares</v>
      </c>
      <c r="F56" s="93"/>
      <c r="G56" s="93"/>
      <c r="H56" s="93"/>
      <c r="I56" s="93"/>
      <c r="J56" s="93"/>
      <c r="K56" s="94"/>
      <c r="L56" s="75" t="s">
        <v>19</v>
      </c>
      <c r="M56" s="83" t="s">
        <v>281</v>
      </c>
      <c r="N56" s="84"/>
      <c r="O56" s="39">
        <f t="shared" si="3"/>
        <v>0</v>
      </c>
      <c r="P56" s="41">
        <f t="shared" si="4"/>
        <v>0</v>
      </c>
      <c r="Q56" s="38">
        <f t="shared" si="5"/>
        <v>0</v>
      </c>
    </row>
    <row r="57" spans="2:17" ht="18.75" customHeight="1" x14ac:dyDescent="0.25">
      <c r="B57" s="19"/>
      <c r="C57" s="39">
        <f t="shared" si="2"/>
        <v>0</v>
      </c>
      <c r="D57" s="61">
        <v>7</v>
      </c>
      <c r="E57" s="92" t="str">
        <f t="shared" si="1"/>
        <v>Fracciones algebraicas</v>
      </c>
      <c r="F57" s="93"/>
      <c r="G57" s="93"/>
      <c r="H57" s="93"/>
      <c r="I57" s="93"/>
      <c r="J57" s="93"/>
      <c r="K57" s="94"/>
      <c r="L57" s="75" t="s">
        <v>19</v>
      </c>
      <c r="M57" s="83" t="s">
        <v>282</v>
      </c>
      <c r="N57" s="84"/>
      <c r="O57" s="39">
        <f t="shared" si="3"/>
        <v>0</v>
      </c>
      <c r="P57" s="41">
        <f t="shared" si="4"/>
        <v>-3</v>
      </c>
      <c r="Q57" s="38">
        <f t="shared" si="5"/>
        <v>-3</v>
      </c>
    </row>
    <row r="58" spans="2:17" ht="18.75" customHeight="1" x14ac:dyDescent="0.25">
      <c r="B58" s="19"/>
      <c r="C58" s="39">
        <f t="shared" si="2"/>
        <v>0</v>
      </c>
      <c r="D58" s="61">
        <v>8</v>
      </c>
      <c r="E58" s="92" t="str">
        <f t="shared" si="1"/>
        <v>Cuerpos geometricos</v>
      </c>
      <c r="F58" s="93"/>
      <c r="G58" s="93"/>
      <c r="H58" s="93"/>
      <c r="I58" s="93"/>
      <c r="J58" s="93"/>
      <c r="K58" s="94"/>
      <c r="L58" s="75" t="s">
        <v>19</v>
      </c>
      <c r="M58" s="83" t="s">
        <v>281</v>
      </c>
      <c r="N58" s="84"/>
      <c r="O58" s="39">
        <f t="shared" si="3"/>
        <v>0</v>
      </c>
      <c r="P58" s="41">
        <f t="shared" si="4"/>
        <v>0</v>
      </c>
      <c r="Q58" s="38">
        <f t="shared" si="5"/>
        <v>0</v>
      </c>
    </row>
    <row r="59" spans="2:17" ht="18.75" customHeight="1" x14ac:dyDescent="0.25">
      <c r="B59" s="19"/>
      <c r="C59" s="39">
        <f t="shared" si="2"/>
        <v>0</v>
      </c>
      <c r="D59" s="61">
        <v>9</v>
      </c>
      <c r="E59" s="92" t="str">
        <f t="shared" si="1"/>
        <v>Varianza y covarianza</v>
      </c>
      <c r="F59" s="93"/>
      <c r="G59" s="93"/>
      <c r="H59" s="93"/>
      <c r="I59" s="93"/>
      <c r="J59" s="93"/>
      <c r="K59" s="94"/>
      <c r="L59" s="75" t="s">
        <v>19</v>
      </c>
      <c r="M59" s="83"/>
      <c r="N59" s="84"/>
      <c r="O59" s="39">
        <f t="shared" si="3"/>
        <v>0</v>
      </c>
      <c r="P59" s="41">
        <f t="shared" si="4"/>
        <v>0</v>
      </c>
      <c r="Q59" s="38">
        <f t="shared" si="5"/>
        <v>0</v>
      </c>
    </row>
    <row r="60" spans="2:17" ht="18.75" customHeight="1" x14ac:dyDescent="0.25">
      <c r="B60" s="19"/>
      <c r="C60" s="39">
        <f t="shared" si="2"/>
        <v>0</v>
      </c>
      <c r="D60" s="61">
        <v>10</v>
      </c>
      <c r="E60" s="92" t="str">
        <f t="shared" si="1"/>
        <v>Desigualdades y ecuaciones</v>
      </c>
      <c r="F60" s="93"/>
      <c r="G60" s="93"/>
      <c r="H60" s="93"/>
      <c r="I60" s="93"/>
      <c r="J60" s="93"/>
      <c r="K60" s="94"/>
      <c r="L60" s="75" t="s">
        <v>19</v>
      </c>
      <c r="M60" s="83" t="s">
        <v>281</v>
      </c>
      <c r="N60" s="84"/>
      <c r="O60" s="39">
        <f t="shared" si="3"/>
        <v>0</v>
      </c>
      <c r="P60" s="41">
        <f t="shared" si="4"/>
        <v>0</v>
      </c>
      <c r="Q60" s="38">
        <f t="shared" si="5"/>
        <v>0</v>
      </c>
    </row>
    <row r="61" spans="2:17" ht="18.75" customHeight="1" x14ac:dyDescent="0.25">
      <c r="B61" s="19"/>
      <c r="C61" s="39">
        <f t="shared" si="2"/>
        <v>0</v>
      </c>
      <c r="D61" s="61">
        <v>11</v>
      </c>
      <c r="E61" s="92" t="str">
        <f t="shared" si="1"/>
        <v>Movimiento en el plano y unidades de tiempo</v>
      </c>
      <c r="F61" s="93"/>
      <c r="G61" s="93"/>
      <c r="H61" s="93"/>
      <c r="I61" s="93"/>
      <c r="J61" s="93"/>
      <c r="K61" s="94"/>
      <c r="L61" s="75" t="s">
        <v>19</v>
      </c>
      <c r="M61" s="83" t="s">
        <v>281</v>
      </c>
      <c r="N61" s="84"/>
      <c r="O61" s="39">
        <f t="shared" si="3"/>
        <v>0</v>
      </c>
      <c r="P61" s="41">
        <f t="shared" si="4"/>
        <v>0</v>
      </c>
      <c r="Q61" s="38">
        <f t="shared" si="5"/>
        <v>0</v>
      </c>
    </row>
    <row r="62" spans="2:17" ht="18.75" customHeight="1" x14ac:dyDescent="0.25">
      <c r="B62" s="19"/>
      <c r="C62" s="39">
        <f t="shared" si="2"/>
        <v>0</v>
      </c>
      <c r="D62" s="61">
        <v>12</v>
      </c>
      <c r="E62" s="92" t="str">
        <f t="shared" si="1"/>
        <v>Combinaciones y permutaciones</v>
      </c>
      <c r="F62" s="93"/>
      <c r="G62" s="93"/>
      <c r="H62" s="93"/>
      <c r="I62" s="93"/>
      <c r="J62" s="93"/>
      <c r="K62" s="94"/>
      <c r="L62" s="75" t="s">
        <v>19</v>
      </c>
      <c r="M62" s="83" t="s">
        <v>281</v>
      </c>
      <c r="N62" s="84"/>
      <c r="O62" s="39">
        <f t="shared" si="3"/>
        <v>0</v>
      </c>
      <c r="P62" s="41">
        <f t="shared" si="4"/>
        <v>0</v>
      </c>
      <c r="Q62" s="38">
        <f t="shared" si="5"/>
        <v>0</v>
      </c>
    </row>
    <row r="63" spans="2:17" ht="18.75" customHeight="1" x14ac:dyDescent="0.25">
      <c r="B63" s="19"/>
      <c r="C63" s="39">
        <f t="shared" si="2"/>
        <v>0</v>
      </c>
      <c r="D63" s="61">
        <v>13</v>
      </c>
      <c r="E63" s="92">
        <f t="shared" si="1"/>
        <v>0</v>
      </c>
      <c r="F63" s="93"/>
      <c r="G63" s="93"/>
      <c r="H63" s="93"/>
      <c r="I63" s="93"/>
      <c r="J63" s="93"/>
      <c r="K63" s="94"/>
      <c r="L63" s="44"/>
      <c r="M63" s="83"/>
      <c r="N63" s="84"/>
      <c r="O63" s="39">
        <f t="shared" si="3"/>
        <v>0</v>
      </c>
      <c r="P63" s="41">
        <f t="shared" si="4"/>
        <v>0</v>
      </c>
      <c r="Q63" s="38">
        <f t="shared" si="5"/>
        <v>0</v>
      </c>
    </row>
    <row r="64" spans="2:17" ht="18.75" customHeight="1" x14ac:dyDescent="0.25">
      <c r="B64" s="19"/>
      <c r="C64" s="39">
        <f t="shared" si="2"/>
        <v>0</v>
      </c>
      <c r="D64" s="61">
        <v>14</v>
      </c>
      <c r="E64" s="92">
        <f t="shared" si="1"/>
        <v>0</v>
      </c>
      <c r="F64" s="93"/>
      <c r="G64" s="93"/>
      <c r="H64" s="93"/>
      <c r="I64" s="93"/>
      <c r="J64" s="93"/>
      <c r="K64" s="94"/>
      <c r="L64" s="44"/>
      <c r="M64" s="83"/>
      <c r="N64" s="84"/>
      <c r="O64" s="39">
        <f t="shared" si="3"/>
        <v>0</v>
      </c>
      <c r="P64" s="41">
        <f t="shared" si="4"/>
        <v>0</v>
      </c>
      <c r="Q64" s="38">
        <f t="shared" si="5"/>
        <v>0</v>
      </c>
    </row>
    <row r="65" spans="2:17" ht="18.75" customHeight="1" x14ac:dyDescent="0.25">
      <c r="B65" s="19"/>
      <c r="C65" s="39">
        <f t="shared" si="2"/>
        <v>0</v>
      </c>
      <c r="D65" s="61">
        <v>15</v>
      </c>
      <c r="E65" s="92">
        <f t="shared" si="1"/>
        <v>0</v>
      </c>
      <c r="F65" s="93"/>
      <c r="G65" s="93"/>
      <c r="H65" s="93"/>
      <c r="I65" s="93"/>
      <c r="J65" s="93"/>
      <c r="K65" s="94"/>
      <c r="L65" s="44">
        <f t="shared" ref="L65:L70" si="6">O38</f>
        <v>0</v>
      </c>
      <c r="M65" s="83"/>
      <c r="N65" s="84"/>
      <c r="O65" s="39">
        <f t="shared" si="3"/>
        <v>0</v>
      </c>
      <c r="P65" s="41">
        <f t="shared" si="4"/>
        <v>0</v>
      </c>
      <c r="Q65" s="38">
        <f t="shared" si="5"/>
        <v>0</v>
      </c>
    </row>
    <row r="66" spans="2:17" ht="18.75" customHeight="1" x14ac:dyDescent="0.25">
      <c r="B66" s="19"/>
      <c r="C66" s="39">
        <f t="shared" si="2"/>
        <v>0</v>
      </c>
      <c r="D66" s="61">
        <v>16</v>
      </c>
      <c r="E66" s="92">
        <f t="shared" si="1"/>
        <v>0</v>
      </c>
      <c r="F66" s="93"/>
      <c r="G66" s="93"/>
      <c r="H66" s="93"/>
      <c r="I66" s="93"/>
      <c r="J66" s="93"/>
      <c r="K66" s="94"/>
      <c r="L66" s="44">
        <f t="shared" si="6"/>
        <v>0</v>
      </c>
      <c r="M66" s="83"/>
      <c r="N66" s="84"/>
      <c r="O66" s="39">
        <f t="shared" si="3"/>
        <v>0</v>
      </c>
      <c r="P66" s="41">
        <f t="shared" si="4"/>
        <v>0</v>
      </c>
      <c r="Q66" s="38">
        <f t="shared" si="5"/>
        <v>0</v>
      </c>
    </row>
    <row r="67" spans="2:17" ht="18.75" customHeight="1" x14ac:dyDescent="0.25">
      <c r="B67" s="19"/>
      <c r="C67" s="39">
        <f t="shared" si="2"/>
        <v>0</v>
      </c>
      <c r="D67" s="61">
        <v>17</v>
      </c>
      <c r="E67" s="92">
        <f t="shared" si="1"/>
        <v>0</v>
      </c>
      <c r="F67" s="93"/>
      <c r="G67" s="93"/>
      <c r="H67" s="93"/>
      <c r="I67" s="93"/>
      <c r="J67" s="93"/>
      <c r="K67" s="94"/>
      <c r="L67" s="44">
        <f t="shared" si="6"/>
        <v>0</v>
      </c>
      <c r="M67" s="83"/>
      <c r="N67" s="84"/>
      <c r="O67" s="39">
        <f t="shared" si="3"/>
        <v>0</v>
      </c>
      <c r="P67" s="41">
        <f t="shared" si="4"/>
        <v>0</v>
      </c>
      <c r="Q67" s="38">
        <f t="shared" si="5"/>
        <v>0</v>
      </c>
    </row>
    <row r="68" spans="2:17" ht="18.75" customHeight="1" x14ac:dyDescent="0.25">
      <c r="B68" s="19"/>
      <c r="C68" s="39">
        <f t="shared" si="2"/>
        <v>0</v>
      </c>
      <c r="D68" s="61">
        <v>18</v>
      </c>
      <c r="E68" s="92">
        <f t="shared" si="1"/>
        <v>0</v>
      </c>
      <c r="F68" s="93"/>
      <c r="G68" s="93"/>
      <c r="H68" s="93"/>
      <c r="I68" s="93"/>
      <c r="J68" s="93"/>
      <c r="K68" s="94"/>
      <c r="L68" s="44">
        <f t="shared" si="6"/>
        <v>0</v>
      </c>
      <c r="M68" s="83"/>
      <c r="N68" s="84"/>
      <c r="O68" s="39">
        <f t="shared" si="3"/>
        <v>0</v>
      </c>
      <c r="P68" s="41">
        <f t="shared" si="4"/>
        <v>0</v>
      </c>
      <c r="Q68" s="38">
        <f t="shared" si="5"/>
        <v>0</v>
      </c>
    </row>
    <row r="69" spans="2:17" ht="18.75" customHeight="1" x14ac:dyDescent="0.25">
      <c r="B69" s="19"/>
      <c r="C69" s="39">
        <f t="shared" si="2"/>
        <v>0</v>
      </c>
      <c r="D69" s="61">
        <v>19</v>
      </c>
      <c r="E69" s="92">
        <f t="shared" si="1"/>
        <v>0</v>
      </c>
      <c r="F69" s="93"/>
      <c r="G69" s="93"/>
      <c r="H69" s="93"/>
      <c r="I69" s="93"/>
      <c r="J69" s="93"/>
      <c r="K69" s="94"/>
      <c r="L69" s="44">
        <f t="shared" si="6"/>
        <v>0</v>
      </c>
      <c r="M69" s="83"/>
      <c r="N69" s="84"/>
      <c r="O69" s="39">
        <f t="shared" si="3"/>
        <v>0</v>
      </c>
      <c r="P69" s="41">
        <f t="shared" si="4"/>
        <v>0</v>
      </c>
      <c r="Q69" s="38">
        <f t="shared" si="5"/>
        <v>0</v>
      </c>
    </row>
    <row r="70" spans="2:17" ht="18.75" customHeight="1" thickBot="1" x14ac:dyDescent="0.3">
      <c r="B70" s="19"/>
      <c r="C70" s="39">
        <f t="shared" si="2"/>
        <v>0</v>
      </c>
      <c r="D70" s="62">
        <v>20</v>
      </c>
      <c r="E70" s="95">
        <f t="shared" si="1"/>
        <v>0</v>
      </c>
      <c r="F70" s="96"/>
      <c r="G70" s="96"/>
      <c r="H70" s="96"/>
      <c r="I70" s="96"/>
      <c r="J70" s="96"/>
      <c r="K70" s="97"/>
      <c r="L70" s="45">
        <f t="shared" si="6"/>
        <v>0</v>
      </c>
      <c r="M70" s="85"/>
      <c r="N70" s="86"/>
      <c r="O70" s="39">
        <f t="shared" si="3"/>
        <v>0</v>
      </c>
      <c r="P70" s="41">
        <f t="shared" si="4"/>
        <v>0</v>
      </c>
      <c r="Q70" s="38">
        <f t="shared" si="5"/>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90" t="s">
        <v>286</v>
      </c>
      <c r="D75" s="91"/>
      <c r="E75" s="91"/>
      <c r="F75" s="91"/>
      <c r="G75" s="91"/>
      <c r="H75" s="91"/>
      <c r="I75" s="91"/>
      <c r="J75" s="91"/>
      <c r="K75" s="91"/>
      <c r="L75" s="91"/>
      <c r="M75" s="91"/>
      <c r="N75" s="91"/>
      <c r="O75" s="91"/>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t="s">
        <v>474</v>
      </c>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sheetData>
  <mergeCells count="112">
    <mergeCell ref="B78:P78"/>
    <mergeCell ref="C80:O80"/>
    <mergeCell ref="C81:O81"/>
    <mergeCell ref="C82:O82"/>
    <mergeCell ref="E54:K54"/>
    <mergeCell ref="M54:N54"/>
    <mergeCell ref="E55:K55"/>
    <mergeCell ref="M55:N55"/>
    <mergeCell ref="E56:K56"/>
    <mergeCell ref="M56:N56"/>
    <mergeCell ref="E57:K57"/>
    <mergeCell ref="M57:N57"/>
    <mergeCell ref="E58:K58"/>
    <mergeCell ref="M58:N58"/>
    <mergeCell ref="E67:K67"/>
    <mergeCell ref="M67:N67"/>
    <mergeCell ref="E68:K68"/>
    <mergeCell ref="M68:N68"/>
    <mergeCell ref="E69:K69"/>
    <mergeCell ref="M69:N69"/>
    <mergeCell ref="E70:K70"/>
    <mergeCell ref="M70:N70"/>
    <mergeCell ref="B73:P73"/>
    <mergeCell ref="C75:O75"/>
    <mergeCell ref="E63:K63"/>
    <mergeCell ref="M63:N63"/>
    <mergeCell ref="E64:K64"/>
    <mergeCell ref="M64:N64"/>
    <mergeCell ref="E65:K65"/>
    <mergeCell ref="M65:N65"/>
    <mergeCell ref="F16:K16"/>
    <mergeCell ref="N16:O16"/>
    <mergeCell ref="B19:H19"/>
    <mergeCell ref="J19:P19"/>
    <mergeCell ref="C21:G21"/>
    <mergeCell ref="K21:O21"/>
    <mergeCell ref="D23:G23"/>
    <mergeCell ref="L23:N23"/>
    <mergeCell ref="D24:G24"/>
    <mergeCell ref="L24:N24"/>
    <mergeCell ref="L42:N42"/>
    <mergeCell ref="D43:G43"/>
    <mergeCell ref="L43:N43"/>
    <mergeCell ref="E66:K66"/>
    <mergeCell ref="M66:N66"/>
    <mergeCell ref="E59:K59"/>
    <mergeCell ref="M59:N59"/>
    <mergeCell ref="E60:K60"/>
    <mergeCell ref="M60:N60"/>
    <mergeCell ref="B46:P46"/>
    <mergeCell ref="K47:L47"/>
    <mergeCell ref="C48:O48"/>
    <mergeCell ref="E50:K50"/>
    <mergeCell ref="M50:N50"/>
    <mergeCell ref="E51:K51"/>
    <mergeCell ref="M51:N51"/>
    <mergeCell ref="E52:K52"/>
    <mergeCell ref="M52:N52"/>
    <mergeCell ref="E53:K53"/>
    <mergeCell ref="M53:N53"/>
    <mergeCell ref="E61:K61"/>
    <mergeCell ref="M61:N61"/>
    <mergeCell ref="E62:K62"/>
    <mergeCell ref="M62:N62"/>
    <mergeCell ref="L30:N30"/>
    <mergeCell ref="D31:G31"/>
    <mergeCell ref="L31:N31"/>
    <mergeCell ref="K44:L44"/>
    <mergeCell ref="K45:L45"/>
    <mergeCell ref="D33:G33"/>
    <mergeCell ref="L33:N33"/>
    <mergeCell ref="D34:G34"/>
    <mergeCell ref="L34:N34"/>
    <mergeCell ref="D35:G35"/>
    <mergeCell ref="L35:N35"/>
    <mergeCell ref="D36:G36"/>
    <mergeCell ref="L36:N36"/>
    <mergeCell ref="D37:G37"/>
    <mergeCell ref="L37:N37"/>
    <mergeCell ref="D38:G38"/>
    <mergeCell ref="L38:N38"/>
    <mergeCell ref="D39:G39"/>
    <mergeCell ref="L39:N39"/>
    <mergeCell ref="D40:G40"/>
    <mergeCell ref="L40:N40"/>
    <mergeCell ref="D41:G41"/>
    <mergeCell ref="L41:N41"/>
    <mergeCell ref="D42:G42"/>
    <mergeCell ref="D32:G32"/>
    <mergeCell ref="L32:N32"/>
    <mergeCell ref="D25:G25"/>
    <mergeCell ref="L25:N25"/>
    <mergeCell ref="D26:G26"/>
    <mergeCell ref="L26:N26"/>
    <mergeCell ref="B1:P1"/>
    <mergeCell ref="B3:P3"/>
    <mergeCell ref="C5:N5"/>
    <mergeCell ref="C7:D7"/>
    <mergeCell ref="F7:K7"/>
    <mergeCell ref="N7:O7"/>
    <mergeCell ref="C9:D9"/>
    <mergeCell ref="F9:K9"/>
    <mergeCell ref="N9:O9"/>
    <mergeCell ref="B12:P12"/>
    <mergeCell ref="C14:N14"/>
    <mergeCell ref="D27:G27"/>
    <mergeCell ref="L27:N27"/>
    <mergeCell ref="D28:G28"/>
    <mergeCell ref="L28:N28"/>
    <mergeCell ref="D29:G29"/>
    <mergeCell ref="L29:N29"/>
    <mergeCell ref="D30:G30"/>
  </mergeCells>
  <conditionalFormatting sqref="E51:K62 M51:N62 E63:N70">
    <cfRule type="expression" dxfId="121" priority="1">
      <formula>IF(Q51&lt;0,1,0)</formula>
    </cfRule>
    <cfRule type="expression" dxfId="120" priority="4">
      <formula>IF(Q51&gt;0,1,0)</formula>
    </cfRule>
  </conditionalFormatting>
  <conditionalFormatting sqref="E51:K70">
    <cfRule type="expression" dxfId="119" priority="3">
      <formula>IF(E51=0,1,0)</formula>
    </cfRule>
  </conditionalFormatting>
  <conditionalFormatting sqref="L24:L43">
    <cfRule type="expression" dxfId="118" priority="5">
      <formula>IF(L24=0,1,0)</formula>
    </cfRule>
  </conditionalFormatting>
  <conditionalFormatting sqref="L63:L70">
    <cfRule type="expression" dxfId="117" priority="2">
      <formula>IF(L63=0,1,0)</formula>
    </cfRule>
  </conditionalFormatting>
  <dataValidations count="3">
    <dataValidation type="list" allowBlank="1" showInputMessage="1" showErrorMessage="1" sqref="M51:N70" xr:uid="{DA22AE31-43BD-4EC2-9342-3172F8239F47}">
      <formula1>INDIRECT(O24)</formula1>
    </dataValidation>
    <dataValidation type="list" allowBlank="1" showInputMessage="1" showErrorMessage="1" sqref="O24:O43 L51:L62" xr:uid="{2342E673-968A-42ED-B232-93687A15E88B}">
      <formula1>Estado</formula1>
    </dataValidation>
    <dataValidation type="list" allowBlank="1" showInputMessage="1" showErrorMessage="1" sqref="N16" xr:uid="{9106DF43-5F02-47D0-BEFF-A999D2EC72F4}">
      <formula1>Grado</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E1B76-4FA1-4A0C-9D39-50005CFA9ABB}">
  <dimension ref="B1:P80"/>
  <sheetViews>
    <sheetView showGridLines="0" topLeftCell="A11" workbookViewId="0">
      <selection activeCell="J62" sqref="J62:M62"/>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295</v>
      </c>
      <c r="M16" s="55"/>
      <c r="N16" s="65" t="s">
        <v>475</v>
      </c>
      <c r="O16" s="58"/>
      <c r="P16" s="20"/>
    </row>
    <row r="17" spans="2:16" ht="9" customHeight="1" thickTop="1" thickBot="1" x14ac:dyDescent="0.3">
      <c r="B17" s="19"/>
      <c r="P17" s="20"/>
    </row>
    <row r="18" spans="2:16" ht="16.5" thickTop="1" thickBot="1" x14ac:dyDescent="0.3">
      <c r="B18" s="19"/>
      <c r="C18" s="54"/>
      <c r="D18" s="66" t="s">
        <v>296</v>
      </c>
      <c r="E18" s="54"/>
      <c r="F18" s="138" t="s">
        <v>30</v>
      </c>
      <c r="G18" s="139"/>
      <c r="H18" s="139"/>
      <c r="I18" s="139"/>
      <c r="J18" s="139"/>
      <c r="K18" s="140"/>
      <c r="L18" s="29" t="s">
        <v>297</v>
      </c>
      <c r="M18" s="55"/>
      <c r="N18" s="65"/>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468</v>
      </c>
      <c r="E26" s="171"/>
      <c r="F26" s="171"/>
      <c r="G26" s="171"/>
      <c r="H26" s="171"/>
      <c r="I26" s="171"/>
      <c r="J26" s="171"/>
      <c r="K26" s="171"/>
      <c r="L26" s="171"/>
      <c r="M26" s="171"/>
      <c r="N26" s="171"/>
      <c r="O26" s="172"/>
      <c r="P26" s="20"/>
    </row>
    <row r="27" spans="2:16" ht="18.75" customHeight="1" x14ac:dyDescent="0.25">
      <c r="B27" s="19"/>
      <c r="C27" s="61">
        <v>2</v>
      </c>
      <c r="D27" s="173"/>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tr">
        <f>D26</f>
        <v>Fracciones algebraicas</v>
      </c>
      <c r="E38" s="182"/>
      <c r="F38" s="182"/>
      <c r="G38" s="182"/>
      <c r="H38" s="182"/>
      <c r="I38" s="183"/>
      <c r="J38" s="171" t="s">
        <v>476</v>
      </c>
      <c r="K38" s="171"/>
      <c r="L38" s="171"/>
      <c r="M38" s="171"/>
      <c r="N38" s="171"/>
      <c r="O38" s="172"/>
      <c r="P38" s="20"/>
    </row>
    <row r="39" spans="2:16" x14ac:dyDescent="0.25">
      <c r="B39" s="19"/>
      <c r="C39" s="61">
        <v>2</v>
      </c>
      <c r="D39" s="175">
        <f t="shared" ref="D39:D42" si="0">D27</f>
        <v>0</v>
      </c>
      <c r="E39" s="176"/>
      <c r="F39" s="176"/>
      <c r="G39" s="176"/>
      <c r="H39" s="176"/>
      <c r="I39" s="177"/>
      <c r="J39" s="173"/>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Fracciones algebraicas</v>
      </c>
      <c r="E50" s="182"/>
      <c r="F50" s="182"/>
      <c r="G50" s="182"/>
      <c r="H50" s="182"/>
      <c r="I50" s="183"/>
      <c r="J50" s="171" t="s">
        <v>477</v>
      </c>
      <c r="K50" s="171"/>
      <c r="L50" s="171"/>
      <c r="M50" s="171"/>
      <c r="N50" s="171"/>
      <c r="O50" s="172"/>
      <c r="P50" s="20"/>
    </row>
    <row r="51" spans="2:16" x14ac:dyDescent="0.25">
      <c r="B51" s="19"/>
      <c r="C51" s="61">
        <v>2</v>
      </c>
      <c r="D51" s="175">
        <f t="shared" ref="D51:D54" si="1">D39</f>
        <v>0</v>
      </c>
      <c r="E51" s="176"/>
      <c r="F51" s="176"/>
      <c r="G51" s="176"/>
      <c r="H51" s="176"/>
      <c r="I51" s="177"/>
      <c r="J51" s="173"/>
      <c r="K51" s="173"/>
      <c r="L51" s="173"/>
      <c r="M51" s="173"/>
      <c r="N51" s="173"/>
      <c r="O51" s="174"/>
      <c r="P51" s="20"/>
    </row>
    <row r="52" spans="2:16" x14ac:dyDescent="0.25">
      <c r="B52" s="19"/>
      <c r="C52" s="61">
        <v>3</v>
      </c>
      <c r="D52" s="175">
        <f t="shared" si="1"/>
        <v>0</v>
      </c>
      <c r="E52" s="176"/>
      <c r="F52" s="176"/>
      <c r="G52" s="176"/>
      <c r="H52" s="176"/>
      <c r="I52" s="177"/>
      <c r="J52" s="173"/>
      <c r="K52" s="173"/>
      <c r="L52" s="173"/>
      <c r="M52" s="173"/>
      <c r="N52" s="173"/>
      <c r="O52" s="174"/>
      <c r="P52" s="20"/>
    </row>
    <row r="53" spans="2:16" x14ac:dyDescent="0.25">
      <c r="B53" s="19"/>
      <c r="C53" s="61">
        <v>4</v>
      </c>
      <c r="D53" s="175">
        <f t="shared" si="1"/>
        <v>0</v>
      </c>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t="str">
        <f>D50</f>
        <v>Fracciones algebraicas</v>
      </c>
      <c r="E62" s="182"/>
      <c r="F62" s="182"/>
      <c r="G62" s="182"/>
      <c r="H62" s="182"/>
      <c r="I62" s="183"/>
      <c r="J62" s="184" t="s">
        <v>478</v>
      </c>
      <c r="K62" s="171"/>
      <c r="L62" s="171"/>
      <c r="M62" s="172"/>
      <c r="N62" s="184" t="s">
        <v>479</v>
      </c>
      <c r="O62" s="172"/>
      <c r="P62" s="20"/>
    </row>
    <row r="63" spans="2:16" x14ac:dyDescent="0.25">
      <c r="B63" s="19"/>
      <c r="C63" s="61">
        <v>2</v>
      </c>
      <c r="D63" s="175">
        <f t="shared" ref="D63:D66" si="2">D51</f>
        <v>0</v>
      </c>
      <c r="E63" s="176"/>
      <c r="F63" s="176"/>
      <c r="G63" s="176"/>
      <c r="H63" s="176"/>
      <c r="I63" s="177"/>
      <c r="J63" s="185"/>
      <c r="K63" s="173"/>
      <c r="L63" s="173"/>
      <c r="M63" s="174"/>
      <c r="N63" s="185"/>
      <c r="O63" s="174"/>
      <c r="P63" s="20"/>
    </row>
    <row r="64" spans="2:16" x14ac:dyDescent="0.25">
      <c r="B64" s="19"/>
      <c r="C64" s="61">
        <v>3</v>
      </c>
      <c r="D64" s="175">
        <f t="shared" si="2"/>
        <v>0</v>
      </c>
      <c r="E64" s="176"/>
      <c r="F64" s="176"/>
      <c r="G64" s="176"/>
      <c r="H64" s="176"/>
      <c r="I64" s="177"/>
      <c r="J64" s="185"/>
      <c r="K64" s="173"/>
      <c r="L64" s="173"/>
      <c r="M64" s="174"/>
      <c r="N64" s="185"/>
      <c r="O64" s="174"/>
      <c r="P64" s="20"/>
    </row>
    <row r="65" spans="2:16" x14ac:dyDescent="0.25">
      <c r="B65" s="19"/>
      <c r="C65" s="61">
        <v>4</v>
      </c>
      <c r="D65" s="175">
        <f t="shared" si="2"/>
        <v>0</v>
      </c>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t="str">
        <f>D62</f>
        <v>Fracciones algebraicas</v>
      </c>
      <c r="E74" s="182"/>
      <c r="F74" s="182"/>
      <c r="G74" s="182"/>
      <c r="H74" s="182"/>
      <c r="I74" s="183"/>
      <c r="J74" s="184" t="s">
        <v>461</v>
      </c>
      <c r="K74" s="171"/>
      <c r="L74" s="171"/>
      <c r="M74" s="172"/>
      <c r="N74" s="184" t="s">
        <v>480</v>
      </c>
      <c r="O74" s="172"/>
      <c r="P74" s="20"/>
    </row>
    <row r="75" spans="2:16" x14ac:dyDescent="0.25">
      <c r="B75" s="19"/>
      <c r="C75" s="61">
        <v>2</v>
      </c>
      <c r="D75" s="175">
        <f t="shared" ref="D75:D78" si="3">D63</f>
        <v>0</v>
      </c>
      <c r="E75" s="176"/>
      <c r="F75" s="176"/>
      <c r="G75" s="176"/>
      <c r="H75" s="176"/>
      <c r="I75" s="177"/>
      <c r="J75" s="185"/>
      <c r="K75" s="173"/>
      <c r="L75" s="173"/>
      <c r="M75" s="174"/>
      <c r="N75" s="185"/>
      <c r="O75" s="174"/>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sheetData>
  <mergeCells count="95">
    <mergeCell ref="K79:L79"/>
    <mergeCell ref="D77:I77"/>
    <mergeCell ref="J77:M77"/>
    <mergeCell ref="N77:O77"/>
    <mergeCell ref="D78:I78"/>
    <mergeCell ref="J78:M78"/>
    <mergeCell ref="N78:O78"/>
    <mergeCell ref="D75:I75"/>
    <mergeCell ref="J75:M75"/>
    <mergeCell ref="N75:O75"/>
    <mergeCell ref="D76:I76"/>
    <mergeCell ref="J76:M76"/>
    <mergeCell ref="N76:O76"/>
    <mergeCell ref="D73:I73"/>
    <mergeCell ref="J73:M73"/>
    <mergeCell ref="N73:O73"/>
    <mergeCell ref="D74:I74"/>
    <mergeCell ref="J74:M74"/>
    <mergeCell ref="N74:O74"/>
    <mergeCell ref="C71:O71"/>
    <mergeCell ref="D64:I64"/>
    <mergeCell ref="J64:M64"/>
    <mergeCell ref="N64:O64"/>
    <mergeCell ref="D65:I65"/>
    <mergeCell ref="J65:M65"/>
    <mergeCell ref="N65:O65"/>
    <mergeCell ref="D66:I66"/>
    <mergeCell ref="J66:M66"/>
    <mergeCell ref="N66:O66"/>
    <mergeCell ref="K67:L67"/>
    <mergeCell ref="B69:P69"/>
    <mergeCell ref="D62:I62"/>
    <mergeCell ref="J62:M62"/>
    <mergeCell ref="N62:O62"/>
    <mergeCell ref="D63:I63"/>
    <mergeCell ref="J63:M63"/>
    <mergeCell ref="N63:O63"/>
    <mergeCell ref="K55:L55"/>
    <mergeCell ref="B57:P57"/>
    <mergeCell ref="C59:O59"/>
    <mergeCell ref="D61:I61"/>
    <mergeCell ref="J61:M61"/>
    <mergeCell ref="N61:O61"/>
    <mergeCell ref="D52:I52"/>
    <mergeCell ref="J52:O52"/>
    <mergeCell ref="D53:I53"/>
    <mergeCell ref="J53:O53"/>
    <mergeCell ref="D54:I54"/>
    <mergeCell ref="J54:O54"/>
    <mergeCell ref="D51:I51"/>
    <mergeCell ref="J51:O51"/>
    <mergeCell ref="D41:I41"/>
    <mergeCell ref="J41:O41"/>
    <mergeCell ref="D42:I42"/>
    <mergeCell ref="J42:O42"/>
    <mergeCell ref="K43:L43"/>
    <mergeCell ref="B45:P45"/>
    <mergeCell ref="C47:O47"/>
    <mergeCell ref="D49:I49"/>
    <mergeCell ref="J49:O49"/>
    <mergeCell ref="D50:I50"/>
    <mergeCell ref="J50:O50"/>
    <mergeCell ref="D38:I38"/>
    <mergeCell ref="J38:O38"/>
    <mergeCell ref="D39:I39"/>
    <mergeCell ref="J39:O39"/>
    <mergeCell ref="D40:I40"/>
    <mergeCell ref="J40:O40"/>
    <mergeCell ref="D37:I37"/>
    <mergeCell ref="J37:O37"/>
    <mergeCell ref="C23:O23"/>
    <mergeCell ref="D25:O25"/>
    <mergeCell ref="D26:O26"/>
    <mergeCell ref="D27:O27"/>
    <mergeCell ref="D28:O28"/>
    <mergeCell ref="D29:O29"/>
    <mergeCell ref="D30:O30"/>
    <mergeCell ref="K31:L31"/>
    <mergeCell ref="K32:L32"/>
    <mergeCell ref="B33:P33"/>
    <mergeCell ref="C35:O35"/>
    <mergeCell ref="B21:P21"/>
    <mergeCell ref="B1:P1"/>
    <mergeCell ref="B3:P3"/>
    <mergeCell ref="C5:N5"/>
    <mergeCell ref="C7:D7"/>
    <mergeCell ref="F7:K7"/>
    <mergeCell ref="N7:O7"/>
    <mergeCell ref="C9:D9"/>
    <mergeCell ref="F9:K9"/>
    <mergeCell ref="N9:O9"/>
    <mergeCell ref="B12:P12"/>
    <mergeCell ref="C14:N14"/>
    <mergeCell ref="F16:K16"/>
    <mergeCell ref="F18:K18"/>
  </mergeCells>
  <conditionalFormatting sqref="D38:D42">
    <cfRule type="expression" dxfId="116" priority="4">
      <formula>IF(D38=0,1,0)</formula>
    </cfRule>
  </conditionalFormatting>
  <conditionalFormatting sqref="D50:D54">
    <cfRule type="expression" dxfId="115" priority="3">
      <formula>IF(D50=0,1,0)</formula>
    </cfRule>
  </conditionalFormatting>
  <conditionalFormatting sqref="D62:D66">
    <cfRule type="expression" dxfId="114" priority="2">
      <formula>IF(D62=0,1,0)</formula>
    </cfRule>
  </conditionalFormatting>
  <conditionalFormatting sqref="D74:D78">
    <cfRule type="expression" dxfId="113" priority="1">
      <formula>IF(D74=0,1,0)</formula>
    </cfRule>
  </conditionalFormatting>
  <dataValidations count="1">
    <dataValidation type="list" allowBlank="1" showInputMessage="1" showErrorMessage="1" sqref="N18 N16" xr:uid="{72C44501-5EC7-44BD-922D-4D1BDA53A67E}">
      <formula1>Grado</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8EA33-AD17-4ED6-A86B-323BB6B4087A}">
  <dimension ref="B1:Q427"/>
  <sheetViews>
    <sheetView showGridLines="0" topLeftCell="A402" zoomScale="80" zoomScaleNormal="80" workbookViewId="0">
      <selection activeCell="O406" sqref="O406"/>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15</v>
      </c>
      <c r="M16" s="55"/>
      <c r="N16" s="138" t="s">
        <v>31</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8.75" customHeight="1" thickTop="1" x14ac:dyDescent="0.25">
      <c r="B24" s="19"/>
      <c r="C24" s="60">
        <v>1</v>
      </c>
      <c r="D24" s="120" t="s">
        <v>435</v>
      </c>
      <c r="E24" s="121"/>
      <c r="F24" s="121"/>
      <c r="G24" s="122"/>
      <c r="H24" s="73"/>
      <c r="I24" s="55"/>
      <c r="J24" s="74"/>
      <c r="K24" s="60">
        <v>1</v>
      </c>
      <c r="L24" s="123" t="str">
        <f t="shared" ref="L24:L43" si="0">D24</f>
        <v>Numeros reales</v>
      </c>
      <c r="M24" s="124"/>
      <c r="N24" s="125"/>
      <c r="O24" s="75" t="s">
        <v>19</v>
      </c>
      <c r="P24" s="20"/>
    </row>
    <row r="25" spans="2:16" ht="18.75" customHeight="1" x14ac:dyDescent="0.25">
      <c r="B25" s="19"/>
      <c r="C25" s="76">
        <v>2</v>
      </c>
      <c r="D25" s="107" t="s">
        <v>481</v>
      </c>
      <c r="E25" s="108"/>
      <c r="F25" s="108"/>
      <c r="G25" s="109"/>
      <c r="H25" s="73"/>
      <c r="I25" s="55"/>
      <c r="J25" s="74"/>
      <c r="K25" s="76">
        <v>2</v>
      </c>
      <c r="L25" s="110" t="str">
        <f t="shared" si="0"/>
        <v>Areas de cuerpos</v>
      </c>
      <c r="M25" s="111"/>
      <c r="N25" s="112"/>
      <c r="O25" s="75" t="s">
        <v>19</v>
      </c>
      <c r="P25" s="20"/>
    </row>
    <row r="26" spans="2:16" ht="18.75" customHeight="1" x14ac:dyDescent="0.25">
      <c r="B26" s="19"/>
      <c r="C26" s="76">
        <v>3</v>
      </c>
      <c r="D26" s="107" t="s">
        <v>482</v>
      </c>
      <c r="E26" s="108"/>
      <c r="F26" s="108"/>
      <c r="G26" s="109"/>
      <c r="H26" s="73"/>
      <c r="I26" s="55"/>
      <c r="J26" s="74"/>
      <c r="K26" s="61">
        <v>3</v>
      </c>
      <c r="L26" s="110" t="str">
        <f t="shared" si="0"/>
        <v>Tablas de graficas</v>
      </c>
      <c r="M26" s="111"/>
      <c r="N26" s="112"/>
      <c r="O26" s="75" t="s">
        <v>19</v>
      </c>
      <c r="P26" s="20"/>
    </row>
    <row r="27" spans="2:16" ht="18.75" customHeight="1" x14ac:dyDescent="0.25">
      <c r="B27" s="19"/>
      <c r="C27" s="76">
        <v>4</v>
      </c>
      <c r="D27" s="107" t="s">
        <v>483</v>
      </c>
      <c r="E27" s="108"/>
      <c r="F27" s="108"/>
      <c r="G27" s="109"/>
      <c r="H27" s="73"/>
      <c r="I27" s="55"/>
      <c r="J27" s="74"/>
      <c r="K27" s="76">
        <v>4</v>
      </c>
      <c r="L27" s="110" t="str">
        <f t="shared" si="0"/>
        <v>Sistemas de ecuaciones</v>
      </c>
      <c r="M27" s="111"/>
      <c r="N27" s="112"/>
      <c r="O27" s="75" t="s">
        <v>19</v>
      </c>
      <c r="P27" s="20"/>
    </row>
    <row r="28" spans="2:16" ht="18.75" customHeight="1" x14ac:dyDescent="0.25">
      <c r="B28" s="19"/>
      <c r="C28" s="76">
        <v>5</v>
      </c>
      <c r="D28" s="107" t="s">
        <v>484</v>
      </c>
      <c r="E28" s="108"/>
      <c r="F28" s="108"/>
      <c r="G28" s="109"/>
      <c r="H28" s="73"/>
      <c r="I28" s="55"/>
      <c r="J28" s="74"/>
      <c r="K28" s="76">
        <v>5</v>
      </c>
      <c r="L28" s="110" t="str">
        <f t="shared" si="0"/>
        <v>Semejanza y volumen de cuerpos geometricos</v>
      </c>
      <c r="M28" s="111"/>
      <c r="N28" s="112"/>
      <c r="O28" s="75" t="s">
        <v>19</v>
      </c>
      <c r="P28" s="20"/>
    </row>
    <row r="29" spans="2:16" ht="18.75" customHeight="1" x14ac:dyDescent="0.25">
      <c r="B29" s="19"/>
      <c r="C29" s="76">
        <v>6</v>
      </c>
      <c r="D29" s="107" t="s">
        <v>485</v>
      </c>
      <c r="E29" s="108"/>
      <c r="F29" s="108"/>
      <c r="G29" s="109"/>
      <c r="H29" s="73"/>
      <c r="I29" s="55"/>
      <c r="J29" s="74"/>
      <c r="K29" s="61">
        <v>6</v>
      </c>
      <c r="L29" s="110" t="str">
        <f t="shared" si="0"/>
        <v>Tabla de graficas estadistica</v>
      </c>
      <c r="M29" s="111"/>
      <c r="N29" s="112"/>
      <c r="O29" s="75" t="s">
        <v>19</v>
      </c>
      <c r="P29" s="20"/>
    </row>
    <row r="30" spans="2:16" ht="18.75" customHeight="1" x14ac:dyDescent="0.25">
      <c r="B30" s="19"/>
      <c r="C30" s="76">
        <v>7</v>
      </c>
      <c r="D30" s="107" t="s">
        <v>486</v>
      </c>
      <c r="E30" s="108"/>
      <c r="F30" s="108"/>
      <c r="G30" s="109"/>
      <c r="H30" s="73"/>
      <c r="I30" s="55"/>
      <c r="J30" s="74"/>
      <c r="K30" s="76">
        <v>7</v>
      </c>
      <c r="L30" s="110" t="str">
        <f t="shared" si="0"/>
        <v>Numeros complejos y funciones</v>
      </c>
      <c r="M30" s="111"/>
      <c r="N30" s="112"/>
      <c r="O30" s="75" t="s">
        <v>19</v>
      </c>
      <c r="P30" s="20"/>
    </row>
    <row r="31" spans="2:16" ht="18.75" customHeight="1" x14ac:dyDescent="0.25">
      <c r="B31" s="19"/>
      <c r="C31" s="76">
        <v>8</v>
      </c>
      <c r="D31" s="107" t="s">
        <v>487</v>
      </c>
      <c r="E31" s="108"/>
      <c r="F31" s="108"/>
      <c r="G31" s="109"/>
      <c r="H31" s="73"/>
      <c r="I31" s="55"/>
      <c r="J31" s="74"/>
      <c r="K31" s="76">
        <v>8</v>
      </c>
      <c r="L31" s="110" t="str">
        <f t="shared" si="0"/>
        <v>Areas de cuerpos geometricos</v>
      </c>
      <c r="M31" s="111"/>
      <c r="N31" s="112"/>
      <c r="O31" s="75" t="s">
        <v>19</v>
      </c>
      <c r="P31" s="20"/>
    </row>
    <row r="32" spans="2:16" ht="18.75" customHeight="1" x14ac:dyDescent="0.25">
      <c r="B32" s="19"/>
      <c r="C32" s="76">
        <v>9</v>
      </c>
      <c r="D32" s="107" t="s">
        <v>488</v>
      </c>
      <c r="E32" s="108"/>
      <c r="F32" s="108"/>
      <c r="G32" s="109"/>
      <c r="H32" s="73"/>
      <c r="I32" s="55"/>
      <c r="J32" s="74"/>
      <c r="K32" s="61">
        <v>9</v>
      </c>
      <c r="L32" s="110" t="str">
        <f t="shared" si="0"/>
        <v>Tecnicas de conteo combinaciones y permutaciones</v>
      </c>
      <c r="M32" s="111"/>
      <c r="N32" s="112"/>
      <c r="O32" s="75" t="s">
        <v>19</v>
      </c>
      <c r="P32" s="20"/>
    </row>
    <row r="33" spans="2:16" ht="18.75" customHeight="1" x14ac:dyDescent="0.25">
      <c r="B33" s="19"/>
      <c r="C33" s="76">
        <v>10</v>
      </c>
      <c r="D33" s="107" t="s">
        <v>483</v>
      </c>
      <c r="E33" s="108"/>
      <c r="F33" s="108"/>
      <c r="G33" s="109"/>
      <c r="H33" s="73"/>
      <c r="I33" s="55"/>
      <c r="J33" s="74"/>
      <c r="K33" s="76">
        <v>10</v>
      </c>
      <c r="L33" s="110" t="str">
        <f t="shared" si="0"/>
        <v>Sistemas de ecuaciones</v>
      </c>
      <c r="M33" s="111"/>
      <c r="N33" s="112"/>
      <c r="O33" s="75" t="s">
        <v>19</v>
      </c>
      <c r="P33" s="20"/>
    </row>
    <row r="34" spans="2:16" ht="18.75" customHeight="1" x14ac:dyDescent="0.25">
      <c r="B34" s="19"/>
      <c r="C34" s="76">
        <v>11</v>
      </c>
      <c r="D34" s="107" t="s">
        <v>489</v>
      </c>
      <c r="E34" s="108"/>
      <c r="F34" s="108"/>
      <c r="G34" s="109"/>
      <c r="H34" s="73"/>
      <c r="I34" s="55"/>
      <c r="J34" s="74"/>
      <c r="K34" s="76">
        <v>11</v>
      </c>
      <c r="L34" s="110" t="str">
        <f t="shared" si="0"/>
        <v>Circulo y circunferencia</v>
      </c>
      <c r="M34" s="111"/>
      <c r="N34" s="112"/>
      <c r="O34" s="75" t="s">
        <v>19</v>
      </c>
      <c r="P34" s="20"/>
    </row>
    <row r="35" spans="2:16" ht="18.75" customHeight="1" x14ac:dyDescent="0.25">
      <c r="B35" s="19"/>
      <c r="C35" s="76">
        <v>12</v>
      </c>
      <c r="D35" s="107" t="s">
        <v>490</v>
      </c>
      <c r="E35" s="108"/>
      <c r="F35" s="108"/>
      <c r="G35" s="109"/>
      <c r="H35" s="73"/>
      <c r="I35" s="55"/>
      <c r="J35" s="74"/>
      <c r="K35" s="61">
        <v>12</v>
      </c>
      <c r="L35" s="110" t="str">
        <f t="shared" si="0"/>
        <v>Frecuencias relativas y probabilidad</v>
      </c>
      <c r="M35" s="111"/>
      <c r="N35" s="112"/>
      <c r="O35" s="75" t="s">
        <v>19</v>
      </c>
      <c r="P35" s="20"/>
    </row>
    <row r="36" spans="2:16" ht="18.75" customHeight="1" x14ac:dyDescent="0.25">
      <c r="B36" s="19"/>
      <c r="C36" s="76">
        <v>13</v>
      </c>
      <c r="D36" s="107"/>
      <c r="E36" s="108"/>
      <c r="F36" s="108"/>
      <c r="G36" s="109"/>
      <c r="H36" s="73"/>
      <c r="I36" s="55"/>
      <c r="J36" s="74"/>
      <c r="K36" s="61">
        <v>13</v>
      </c>
      <c r="L36" s="110">
        <f t="shared" si="0"/>
        <v>0</v>
      </c>
      <c r="M36" s="111"/>
      <c r="N36" s="112"/>
      <c r="O36" s="75"/>
      <c r="P36" s="20"/>
    </row>
    <row r="37" spans="2:16" ht="18.75" customHeight="1" x14ac:dyDescent="0.25">
      <c r="B37" s="19"/>
      <c r="C37" s="76">
        <v>14</v>
      </c>
      <c r="D37" s="107"/>
      <c r="E37" s="108"/>
      <c r="F37" s="108"/>
      <c r="G37" s="109"/>
      <c r="H37" s="73"/>
      <c r="I37" s="55"/>
      <c r="J37" s="74"/>
      <c r="K37" s="76">
        <v>14</v>
      </c>
      <c r="L37" s="110">
        <f t="shared" si="0"/>
        <v>0</v>
      </c>
      <c r="M37" s="111"/>
      <c r="N37" s="112"/>
      <c r="O37" s="75"/>
      <c r="P37" s="20"/>
    </row>
    <row r="38" spans="2:16" ht="18.75" customHeight="1" x14ac:dyDescent="0.25">
      <c r="B38" s="19"/>
      <c r="C38" s="76">
        <v>15</v>
      </c>
      <c r="D38" s="107"/>
      <c r="E38" s="108"/>
      <c r="F38" s="108"/>
      <c r="G38" s="109"/>
      <c r="H38" s="73"/>
      <c r="I38" s="55"/>
      <c r="J38" s="74"/>
      <c r="K38" s="61">
        <v>15</v>
      </c>
      <c r="L38" s="110">
        <f t="shared" si="0"/>
        <v>0</v>
      </c>
      <c r="M38" s="111"/>
      <c r="N38" s="112"/>
      <c r="O38" s="75"/>
      <c r="P38" s="20"/>
    </row>
    <row r="39" spans="2:16" ht="18.75" customHeight="1" x14ac:dyDescent="0.25">
      <c r="B39" s="19"/>
      <c r="C39" s="76">
        <v>16</v>
      </c>
      <c r="D39" s="107"/>
      <c r="E39" s="108"/>
      <c r="F39" s="108"/>
      <c r="G39" s="109"/>
      <c r="H39" s="73"/>
      <c r="I39" s="55"/>
      <c r="J39" s="74"/>
      <c r="K39" s="76">
        <v>16</v>
      </c>
      <c r="L39" s="110">
        <f t="shared" si="0"/>
        <v>0</v>
      </c>
      <c r="M39" s="111"/>
      <c r="N39" s="112"/>
      <c r="O39" s="75"/>
      <c r="P39" s="20"/>
    </row>
    <row r="40" spans="2:16" ht="18.75" customHeight="1" x14ac:dyDescent="0.25">
      <c r="B40" s="19"/>
      <c r="C40" s="76">
        <v>17</v>
      </c>
      <c r="D40" s="107"/>
      <c r="E40" s="108"/>
      <c r="F40" s="108"/>
      <c r="G40" s="109"/>
      <c r="H40" s="73"/>
      <c r="I40" s="55"/>
      <c r="J40" s="74"/>
      <c r="K40" s="76">
        <v>17</v>
      </c>
      <c r="L40" s="110">
        <f t="shared" si="0"/>
        <v>0</v>
      </c>
      <c r="M40" s="111"/>
      <c r="N40" s="112"/>
      <c r="O40" s="75"/>
      <c r="P40" s="20"/>
    </row>
    <row r="41" spans="2:16" ht="18.75" customHeight="1" x14ac:dyDescent="0.25">
      <c r="B41" s="19"/>
      <c r="C41" s="76">
        <v>18</v>
      </c>
      <c r="D41" s="107"/>
      <c r="E41" s="108"/>
      <c r="F41" s="108"/>
      <c r="G41" s="109"/>
      <c r="H41" s="73"/>
      <c r="I41" s="55"/>
      <c r="J41" s="74"/>
      <c r="K41" s="61">
        <v>18</v>
      </c>
      <c r="L41" s="110">
        <f t="shared" si="0"/>
        <v>0</v>
      </c>
      <c r="M41" s="111"/>
      <c r="N41" s="112"/>
      <c r="O41" s="75"/>
      <c r="P41" s="20"/>
    </row>
    <row r="42" spans="2:16" ht="18.75" customHeight="1" x14ac:dyDescent="0.25">
      <c r="B42" s="19"/>
      <c r="C42" s="76">
        <v>19</v>
      </c>
      <c r="D42" s="107"/>
      <c r="E42" s="108"/>
      <c r="F42" s="108"/>
      <c r="G42" s="109"/>
      <c r="H42" s="73"/>
      <c r="I42" s="55"/>
      <c r="J42" s="74"/>
      <c r="K42" s="76">
        <v>19</v>
      </c>
      <c r="L42" s="110">
        <f t="shared" si="0"/>
        <v>0</v>
      </c>
      <c r="M42" s="111"/>
      <c r="N42" s="112"/>
      <c r="O42" s="75"/>
      <c r="P42" s="20"/>
    </row>
    <row r="43" spans="2:16" ht="18.75" customHeight="1"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 t="shared" ref="C51:C70" si="1">IF(L51="No trabajado",1,0)</f>
        <v>0</v>
      </c>
      <c r="D51" s="60">
        <v>1</v>
      </c>
      <c r="E51" s="104" t="str">
        <f t="shared" ref="E51:E70" si="2">D24</f>
        <v>Numeros reales</v>
      </c>
      <c r="F51" s="105"/>
      <c r="G51" s="105"/>
      <c r="H51" s="105"/>
      <c r="I51" s="105"/>
      <c r="J51" s="105"/>
      <c r="K51" s="106"/>
      <c r="L51" s="75" t="s">
        <v>19</v>
      </c>
      <c r="M51" s="129" t="s">
        <v>281</v>
      </c>
      <c r="N51" s="130"/>
      <c r="O51" s="39">
        <f t="shared" ref="O51:O70" si="3">IF(M51="Bajo",1,0)</f>
        <v>0</v>
      </c>
      <c r="P51" s="41">
        <f t="shared" ref="P51:P70" si="4">IF(M51="Básico",-3,0)</f>
        <v>0</v>
      </c>
      <c r="Q51" s="38">
        <f t="shared" ref="Q51:Q70" si="5">C51+O51+P51</f>
        <v>0</v>
      </c>
    </row>
    <row r="52" spans="2:17" ht="18.75" customHeight="1" x14ac:dyDescent="0.25">
      <c r="B52" s="19"/>
      <c r="C52" s="39">
        <f t="shared" si="1"/>
        <v>0</v>
      </c>
      <c r="D52" s="61">
        <v>2</v>
      </c>
      <c r="E52" s="92" t="str">
        <f t="shared" si="2"/>
        <v>Areas de cuerpos</v>
      </c>
      <c r="F52" s="93"/>
      <c r="G52" s="93"/>
      <c r="H52" s="93"/>
      <c r="I52" s="93"/>
      <c r="J52" s="93"/>
      <c r="K52" s="94"/>
      <c r="L52" s="75" t="s">
        <v>19</v>
      </c>
      <c r="M52" s="83" t="s">
        <v>281</v>
      </c>
      <c r="N52" s="84"/>
      <c r="O52" s="39">
        <f t="shared" si="3"/>
        <v>0</v>
      </c>
      <c r="P52" s="41">
        <f t="shared" si="4"/>
        <v>0</v>
      </c>
      <c r="Q52" s="38">
        <f t="shared" si="5"/>
        <v>0</v>
      </c>
    </row>
    <row r="53" spans="2:17" ht="18.75" customHeight="1" x14ac:dyDescent="0.25">
      <c r="B53" s="19"/>
      <c r="C53" s="39">
        <f t="shared" si="1"/>
        <v>0</v>
      </c>
      <c r="D53" s="61">
        <v>3</v>
      </c>
      <c r="E53" s="92" t="str">
        <f t="shared" si="2"/>
        <v>Tablas de graficas</v>
      </c>
      <c r="F53" s="93"/>
      <c r="G53" s="93"/>
      <c r="H53" s="93"/>
      <c r="I53" s="93"/>
      <c r="J53" s="93"/>
      <c r="K53" s="94"/>
      <c r="L53" s="75" t="s">
        <v>19</v>
      </c>
      <c r="M53" s="83" t="s">
        <v>281</v>
      </c>
      <c r="N53" s="84"/>
      <c r="O53" s="39">
        <f t="shared" si="3"/>
        <v>0</v>
      </c>
      <c r="P53" s="41">
        <f t="shared" si="4"/>
        <v>0</v>
      </c>
      <c r="Q53" s="38">
        <f t="shared" si="5"/>
        <v>0</v>
      </c>
    </row>
    <row r="54" spans="2:17" ht="18.75" customHeight="1" x14ac:dyDescent="0.25">
      <c r="B54" s="19"/>
      <c r="C54" s="39">
        <f t="shared" si="1"/>
        <v>0</v>
      </c>
      <c r="D54" s="61">
        <v>4</v>
      </c>
      <c r="E54" s="92" t="str">
        <f t="shared" si="2"/>
        <v>Sistemas de ecuaciones</v>
      </c>
      <c r="F54" s="93"/>
      <c r="G54" s="93"/>
      <c r="H54" s="93"/>
      <c r="I54" s="93"/>
      <c r="J54" s="93"/>
      <c r="K54" s="94"/>
      <c r="L54" s="75" t="s">
        <v>19</v>
      </c>
      <c r="M54" s="83" t="s">
        <v>281</v>
      </c>
      <c r="N54" s="84"/>
      <c r="O54" s="39">
        <f t="shared" si="3"/>
        <v>0</v>
      </c>
      <c r="P54" s="41">
        <f t="shared" si="4"/>
        <v>0</v>
      </c>
      <c r="Q54" s="38">
        <f t="shared" si="5"/>
        <v>0</v>
      </c>
    </row>
    <row r="55" spans="2:17" ht="18.75" customHeight="1" x14ac:dyDescent="0.25">
      <c r="B55" s="19"/>
      <c r="C55" s="39">
        <f t="shared" si="1"/>
        <v>0</v>
      </c>
      <c r="D55" s="61">
        <v>5</v>
      </c>
      <c r="E55" s="92" t="str">
        <f t="shared" si="2"/>
        <v>Semejanza y volumen de cuerpos geometricos</v>
      </c>
      <c r="F55" s="93"/>
      <c r="G55" s="93"/>
      <c r="H55" s="93"/>
      <c r="I55" s="93"/>
      <c r="J55" s="93"/>
      <c r="K55" s="94"/>
      <c r="L55" s="75" t="s">
        <v>19</v>
      </c>
      <c r="M55" s="83" t="s">
        <v>281</v>
      </c>
      <c r="N55" s="84"/>
      <c r="O55" s="39">
        <f t="shared" si="3"/>
        <v>0</v>
      </c>
      <c r="P55" s="41">
        <f t="shared" si="4"/>
        <v>0</v>
      </c>
      <c r="Q55" s="38">
        <f t="shared" si="5"/>
        <v>0</v>
      </c>
    </row>
    <row r="56" spans="2:17" ht="18.75" customHeight="1" x14ac:dyDescent="0.25">
      <c r="B56" s="19"/>
      <c r="C56" s="39">
        <f t="shared" si="1"/>
        <v>0</v>
      </c>
      <c r="D56" s="61">
        <v>6</v>
      </c>
      <c r="E56" s="92" t="str">
        <f t="shared" si="2"/>
        <v>Tabla de graficas estadistica</v>
      </c>
      <c r="F56" s="93"/>
      <c r="G56" s="93"/>
      <c r="H56" s="93"/>
      <c r="I56" s="93"/>
      <c r="J56" s="93"/>
      <c r="K56" s="94"/>
      <c r="L56" s="75" t="s">
        <v>19</v>
      </c>
      <c r="M56" s="83" t="s">
        <v>281</v>
      </c>
      <c r="N56" s="84"/>
      <c r="O56" s="39">
        <f t="shared" si="3"/>
        <v>0</v>
      </c>
      <c r="P56" s="41">
        <f t="shared" si="4"/>
        <v>0</v>
      </c>
      <c r="Q56" s="38">
        <f t="shared" si="5"/>
        <v>0</v>
      </c>
    </row>
    <row r="57" spans="2:17" ht="18.75" customHeight="1" x14ac:dyDescent="0.25">
      <c r="B57" s="19"/>
      <c r="C57" s="39">
        <f t="shared" si="1"/>
        <v>0</v>
      </c>
      <c r="D57" s="61">
        <v>7</v>
      </c>
      <c r="E57" s="92" t="str">
        <f t="shared" si="2"/>
        <v>Numeros complejos y funciones</v>
      </c>
      <c r="F57" s="93"/>
      <c r="G57" s="93"/>
      <c r="H57" s="93"/>
      <c r="I57" s="93"/>
      <c r="J57" s="93"/>
      <c r="K57" s="94"/>
      <c r="L57" s="75" t="s">
        <v>19</v>
      </c>
      <c r="M57" s="83" t="s">
        <v>281</v>
      </c>
      <c r="N57" s="84"/>
      <c r="O57" s="39">
        <f t="shared" si="3"/>
        <v>0</v>
      </c>
      <c r="P57" s="41">
        <f t="shared" si="4"/>
        <v>0</v>
      </c>
      <c r="Q57" s="38">
        <f t="shared" si="5"/>
        <v>0</v>
      </c>
    </row>
    <row r="58" spans="2:17" ht="18.75" customHeight="1" x14ac:dyDescent="0.25">
      <c r="B58" s="19"/>
      <c r="C58" s="39">
        <f t="shared" si="1"/>
        <v>0</v>
      </c>
      <c r="D58" s="61">
        <v>8</v>
      </c>
      <c r="E58" s="92" t="str">
        <f t="shared" si="2"/>
        <v>Areas de cuerpos geometricos</v>
      </c>
      <c r="F58" s="93"/>
      <c r="G58" s="93"/>
      <c r="H58" s="93"/>
      <c r="I58" s="93"/>
      <c r="J58" s="93"/>
      <c r="K58" s="94"/>
      <c r="L58" s="75" t="s">
        <v>19</v>
      </c>
      <c r="M58" s="83" t="s">
        <v>281</v>
      </c>
      <c r="N58" s="84"/>
      <c r="O58" s="39">
        <f t="shared" si="3"/>
        <v>0</v>
      </c>
      <c r="P58" s="41">
        <f t="shared" si="4"/>
        <v>0</v>
      </c>
      <c r="Q58" s="38">
        <f t="shared" si="5"/>
        <v>0</v>
      </c>
    </row>
    <row r="59" spans="2:17" ht="18.75" customHeight="1" x14ac:dyDescent="0.25">
      <c r="B59" s="19"/>
      <c r="C59" s="39">
        <f t="shared" si="1"/>
        <v>0</v>
      </c>
      <c r="D59" s="61">
        <v>9</v>
      </c>
      <c r="E59" s="92" t="str">
        <f t="shared" si="2"/>
        <v>Tecnicas de conteo combinaciones y permutaciones</v>
      </c>
      <c r="F59" s="93"/>
      <c r="G59" s="93"/>
      <c r="H59" s="93"/>
      <c r="I59" s="93"/>
      <c r="J59" s="93"/>
      <c r="K59" s="94"/>
      <c r="L59" s="75" t="s">
        <v>19</v>
      </c>
      <c r="M59" s="83" t="s">
        <v>283</v>
      </c>
      <c r="N59" s="84"/>
      <c r="O59" s="39">
        <f t="shared" si="3"/>
        <v>1</v>
      </c>
      <c r="P59" s="41">
        <f t="shared" si="4"/>
        <v>0</v>
      </c>
      <c r="Q59" s="38">
        <f t="shared" si="5"/>
        <v>1</v>
      </c>
    </row>
    <row r="60" spans="2:17" ht="18.75" customHeight="1" x14ac:dyDescent="0.25">
      <c r="B60" s="19"/>
      <c r="C60" s="39">
        <f t="shared" si="1"/>
        <v>0</v>
      </c>
      <c r="D60" s="61">
        <v>10</v>
      </c>
      <c r="E60" s="92" t="str">
        <f t="shared" si="2"/>
        <v>Sistemas de ecuaciones</v>
      </c>
      <c r="F60" s="93"/>
      <c r="G60" s="93"/>
      <c r="H60" s="93"/>
      <c r="I60" s="93"/>
      <c r="J60" s="93"/>
      <c r="K60" s="94"/>
      <c r="L60" s="75" t="s">
        <v>19</v>
      </c>
      <c r="M60" s="83" t="s">
        <v>281</v>
      </c>
      <c r="N60" s="84"/>
      <c r="O60" s="39">
        <f t="shared" si="3"/>
        <v>0</v>
      </c>
      <c r="P60" s="41">
        <f t="shared" si="4"/>
        <v>0</v>
      </c>
      <c r="Q60" s="38">
        <f t="shared" si="5"/>
        <v>0</v>
      </c>
    </row>
    <row r="61" spans="2:17" ht="18.75" customHeight="1" x14ac:dyDescent="0.25">
      <c r="B61" s="19"/>
      <c r="C61" s="39">
        <f t="shared" si="1"/>
        <v>0</v>
      </c>
      <c r="D61" s="61">
        <v>11</v>
      </c>
      <c r="E61" s="92" t="str">
        <f t="shared" si="2"/>
        <v>Circulo y circunferencia</v>
      </c>
      <c r="F61" s="93"/>
      <c r="G61" s="93"/>
      <c r="H61" s="93"/>
      <c r="I61" s="93"/>
      <c r="J61" s="93"/>
      <c r="K61" s="94"/>
      <c r="L61" s="75" t="s">
        <v>19</v>
      </c>
      <c r="M61" s="83" t="s">
        <v>281</v>
      </c>
      <c r="N61" s="84"/>
      <c r="O61" s="39">
        <f t="shared" si="3"/>
        <v>0</v>
      </c>
      <c r="P61" s="41">
        <f t="shared" si="4"/>
        <v>0</v>
      </c>
      <c r="Q61" s="38">
        <f t="shared" si="5"/>
        <v>0</v>
      </c>
    </row>
    <row r="62" spans="2:17" ht="18.75" customHeight="1" x14ac:dyDescent="0.25">
      <c r="B62" s="19"/>
      <c r="C62" s="39">
        <f t="shared" si="1"/>
        <v>0</v>
      </c>
      <c r="D62" s="61">
        <v>12</v>
      </c>
      <c r="E62" s="92" t="str">
        <f t="shared" si="2"/>
        <v>Frecuencias relativas y probabilidad</v>
      </c>
      <c r="F62" s="93"/>
      <c r="G62" s="93"/>
      <c r="H62" s="93"/>
      <c r="I62" s="93"/>
      <c r="J62" s="93"/>
      <c r="K62" s="94"/>
      <c r="L62" s="75" t="s">
        <v>19</v>
      </c>
      <c r="M62" s="83" t="s">
        <v>281</v>
      </c>
      <c r="N62" s="84"/>
      <c r="O62" s="39">
        <f t="shared" si="3"/>
        <v>0</v>
      </c>
      <c r="P62" s="41">
        <f t="shared" si="4"/>
        <v>0</v>
      </c>
      <c r="Q62" s="38">
        <f t="shared" si="5"/>
        <v>0</v>
      </c>
    </row>
    <row r="63" spans="2:17" ht="18.75" customHeight="1" x14ac:dyDescent="0.25">
      <c r="B63" s="19"/>
      <c r="C63" s="39">
        <f t="shared" si="1"/>
        <v>0</v>
      </c>
      <c r="D63" s="61">
        <v>13</v>
      </c>
      <c r="E63" s="92">
        <f t="shared" si="2"/>
        <v>0</v>
      </c>
      <c r="F63" s="93"/>
      <c r="G63" s="93"/>
      <c r="H63" s="93"/>
      <c r="I63" s="93"/>
      <c r="J63" s="93"/>
      <c r="K63" s="94"/>
      <c r="L63" s="44"/>
      <c r="M63" s="83"/>
      <c r="N63" s="84"/>
      <c r="O63" s="39">
        <f t="shared" si="3"/>
        <v>0</v>
      </c>
      <c r="P63" s="41">
        <f t="shared" si="4"/>
        <v>0</v>
      </c>
      <c r="Q63" s="38">
        <f t="shared" si="5"/>
        <v>0</v>
      </c>
    </row>
    <row r="64" spans="2:17" ht="18.75" customHeight="1" x14ac:dyDescent="0.25">
      <c r="B64" s="19"/>
      <c r="C64" s="39">
        <f t="shared" si="1"/>
        <v>0</v>
      </c>
      <c r="D64" s="61">
        <v>14</v>
      </c>
      <c r="E64" s="92">
        <f t="shared" si="2"/>
        <v>0</v>
      </c>
      <c r="F64" s="93"/>
      <c r="G64" s="93"/>
      <c r="H64" s="93"/>
      <c r="I64" s="93"/>
      <c r="J64" s="93"/>
      <c r="K64" s="94"/>
      <c r="L64" s="44"/>
      <c r="M64" s="83"/>
      <c r="N64" s="84"/>
      <c r="O64" s="39">
        <f t="shared" si="3"/>
        <v>0</v>
      </c>
      <c r="P64" s="41">
        <f t="shared" si="4"/>
        <v>0</v>
      </c>
      <c r="Q64" s="38">
        <f t="shared" si="5"/>
        <v>0</v>
      </c>
    </row>
    <row r="65" spans="2:17" ht="18.75" customHeight="1" x14ac:dyDescent="0.25">
      <c r="B65" s="19"/>
      <c r="C65" s="39">
        <f t="shared" si="1"/>
        <v>0</v>
      </c>
      <c r="D65" s="61">
        <v>15</v>
      </c>
      <c r="E65" s="92">
        <f t="shared" si="2"/>
        <v>0</v>
      </c>
      <c r="F65" s="93"/>
      <c r="G65" s="93"/>
      <c r="H65" s="93"/>
      <c r="I65" s="93"/>
      <c r="J65" s="93"/>
      <c r="K65" s="94"/>
      <c r="L65" s="44">
        <f t="shared" ref="L65:L70" si="6">O38</f>
        <v>0</v>
      </c>
      <c r="M65" s="83"/>
      <c r="N65" s="84"/>
      <c r="O65" s="39">
        <f t="shared" si="3"/>
        <v>0</v>
      </c>
      <c r="P65" s="41">
        <f t="shared" si="4"/>
        <v>0</v>
      </c>
      <c r="Q65" s="38">
        <f t="shared" si="5"/>
        <v>0</v>
      </c>
    </row>
    <row r="66" spans="2:17" ht="18.75" customHeight="1" x14ac:dyDescent="0.25">
      <c r="B66" s="19"/>
      <c r="C66" s="39">
        <f t="shared" si="1"/>
        <v>0</v>
      </c>
      <c r="D66" s="61">
        <v>16</v>
      </c>
      <c r="E66" s="92">
        <f t="shared" si="2"/>
        <v>0</v>
      </c>
      <c r="F66" s="93"/>
      <c r="G66" s="93"/>
      <c r="H66" s="93"/>
      <c r="I66" s="93"/>
      <c r="J66" s="93"/>
      <c r="K66" s="94"/>
      <c r="L66" s="44">
        <f t="shared" si="6"/>
        <v>0</v>
      </c>
      <c r="M66" s="83"/>
      <c r="N66" s="84"/>
      <c r="O66" s="39">
        <f t="shared" si="3"/>
        <v>0</v>
      </c>
      <c r="P66" s="41">
        <f t="shared" si="4"/>
        <v>0</v>
      </c>
      <c r="Q66" s="38">
        <f t="shared" si="5"/>
        <v>0</v>
      </c>
    </row>
    <row r="67" spans="2:17" ht="18.75" customHeight="1" x14ac:dyDescent="0.25">
      <c r="B67" s="19"/>
      <c r="C67" s="39">
        <f t="shared" si="1"/>
        <v>0</v>
      </c>
      <c r="D67" s="61">
        <v>17</v>
      </c>
      <c r="E67" s="92">
        <f t="shared" si="2"/>
        <v>0</v>
      </c>
      <c r="F67" s="93"/>
      <c r="G67" s="93"/>
      <c r="H67" s="93"/>
      <c r="I67" s="93"/>
      <c r="J67" s="93"/>
      <c r="K67" s="94"/>
      <c r="L67" s="44">
        <f t="shared" si="6"/>
        <v>0</v>
      </c>
      <c r="M67" s="83"/>
      <c r="N67" s="84"/>
      <c r="O67" s="39">
        <f t="shared" si="3"/>
        <v>0</v>
      </c>
      <c r="P67" s="41">
        <f t="shared" si="4"/>
        <v>0</v>
      </c>
      <c r="Q67" s="38">
        <f t="shared" si="5"/>
        <v>0</v>
      </c>
    </row>
    <row r="68" spans="2:17" ht="18.75" customHeight="1" x14ac:dyDescent="0.25">
      <c r="B68" s="19"/>
      <c r="C68" s="39">
        <f t="shared" si="1"/>
        <v>0</v>
      </c>
      <c r="D68" s="61">
        <v>18</v>
      </c>
      <c r="E68" s="92">
        <f t="shared" si="2"/>
        <v>0</v>
      </c>
      <c r="F68" s="93"/>
      <c r="G68" s="93"/>
      <c r="H68" s="93"/>
      <c r="I68" s="93"/>
      <c r="J68" s="93"/>
      <c r="K68" s="94"/>
      <c r="L68" s="44">
        <f t="shared" si="6"/>
        <v>0</v>
      </c>
      <c r="M68" s="83"/>
      <c r="N68" s="84"/>
      <c r="O68" s="39">
        <f t="shared" si="3"/>
        <v>0</v>
      </c>
      <c r="P68" s="41">
        <f t="shared" si="4"/>
        <v>0</v>
      </c>
      <c r="Q68" s="38">
        <f t="shared" si="5"/>
        <v>0</v>
      </c>
    </row>
    <row r="69" spans="2:17" ht="18.75" customHeight="1" x14ac:dyDescent="0.25">
      <c r="B69" s="19"/>
      <c r="C69" s="39">
        <f t="shared" si="1"/>
        <v>0</v>
      </c>
      <c r="D69" s="61">
        <v>19</v>
      </c>
      <c r="E69" s="92">
        <f t="shared" si="2"/>
        <v>0</v>
      </c>
      <c r="F69" s="93"/>
      <c r="G69" s="93"/>
      <c r="H69" s="93"/>
      <c r="I69" s="93"/>
      <c r="J69" s="93"/>
      <c r="K69" s="94"/>
      <c r="L69" s="44">
        <f t="shared" si="6"/>
        <v>0</v>
      </c>
      <c r="M69" s="83"/>
      <c r="N69" s="84"/>
      <c r="O69" s="39">
        <f t="shared" si="3"/>
        <v>0</v>
      </c>
      <c r="P69" s="41">
        <f t="shared" si="4"/>
        <v>0</v>
      </c>
      <c r="Q69" s="38">
        <f t="shared" si="5"/>
        <v>0</v>
      </c>
    </row>
    <row r="70" spans="2:17" ht="18.75" customHeight="1" thickBot="1" x14ac:dyDescent="0.3">
      <c r="B70" s="19"/>
      <c r="C70" s="39">
        <f t="shared" si="1"/>
        <v>0</v>
      </c>
      <c r="D70" s="62">
        <v>20</v>
      </c>
      <c r="E70" s="95">
        <f t="shared" si="2"/>
        <v>0</v>
      </c>
      <c r="F70" s="96"/>
      <c r="G70" s="96"/>
      <c r="H70" s="96"/>
      <c r="I70" s="96"/>
      <c r="J70" s="96"/>
      <c r="K70" s="97"/>
      <c r="L70" s="45">
        <f t="shared" si="6"/>
        <v>0</v>
      </c>
      <c r="M70" s="85"/>
      <c r="N70" s="86"/>
      <c r="O70" s="39">
        <f t="shared" si="3"/>
        <v>0</v>
      </c>
      <c r="P70" s="41">
        <f t="shared" si="4"/>
        <v>0</v>
      </c>
      <c r="Q70" s="38">
        <f t="shared" si="5"/>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90" t="s">
        <v>286</v>
      </c>
      <c r="D75" s="91"/>
      <c r="E75" s="91"/>
      <c r="F75" s="91"/>
      <c r="G75" s="91"/>
      <c r="H75" s="91"/>
      <c r="I75" s="91"/>
      <c r="J75" s="91"/>
      <c r="K75" s="91"/>
      <c r="L75" s="91"/>
      <c r="M75" s="91"/>
      <c r="N75" s="91"/>
      <c r="O75" s="91"/>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row r="171" spans="2:16" ht="15.75" thickBot="1" x14ac:dyDescent="0.3"/>
    <row r="172" spans="2:16" ht="18" thickTop="1" thickBot="1" x14ac:dyDescent="0.3">
      <c r="B172" s="135" t="s">
        <v>316</v>
      </c>
      <c r="C172" s="136"/>
      <c r="D172" s="136"/>
      <c r="E172" s="136"/>
      <c r="F172" s="136"/>
      <c r="G172" s="136"/>
      <c r="H172" s="136"/>
      <c r="I172" s="136"/>
      <c r="J172" s="136"/>
      <c r="K172" s="136"/>
      <c r="L172" s="136"/>
      <c r="M172" s="136"/>
      <c r="N172" s="136"/>
      <c r="O172" s="136"/>
      <c r="P172" s="137"/>
    </row>
    <row r="173" spans="2:16" ht="16.5" thickTop="1" thickBot="1" x14ac:dyDescent="0.3"/>
    <row r="174" spans="2:16" ht="17.25" thickTop="1" thickBot="1" x14ac:dyDescent="0.3">
      <c r="B174" s="80" t="s">
        <v>11</v>
      </c>
      <c r="C174" s="81"/>
      <c r="D174" s="81"/>
      <c r="E174" s="81"/>
      <c r="F174" s="81"/>
      <c r="G174" s="81"/>
      <c r="H174" s="81"/>
      <c r="I174" s="81"/>
      <c r="J174" s="81"/>
      <c r="K174" s="81"/>
      <c r="L174" s="81"/>
      <c r="M174" s="81"/>
      <c r="N174" s="81"/>
      <c r="O174" s="81"/>
      <c r="P174" s="82"/>
    </row>
    <row r="175" spans="2:16" ht="15.75" thickTop="1" x14ac:dyDescent="0.25">
      <c r="B175" s="17"/>
      <c r="C175" s="14"/>
      <c r="D175" s="14"/>
      <c r="E175" s="14"/>
      <c r="F175" s="14"/>
      <c r="G175" s="14"/>
      <c r="H175" s="14"/>
      <c r="I175" s="14"/>
      <c r="J175" s="14"/>
      <c r="K175" s="14"/>
      <c r="L175" s="14"/>
      <c r="M175" s="14"/>
      <c r="N175" s="14"/>
      <c r="O175" s="14"/>
      <c r="P175" s="20"/>
    </row>
    <row r="176" spans="2:16" x14ac:dyDescent="0.25">
      <c r="B176" s="53"/>
      <c r="C176" s="131" t="s">
        <v>279</v>
      </c>
      <c r="D176" s="131"/>
      <c r="E176" s="131"/>
      <c r="F176" s="131"/>
      <c r="G176" s="131"/>
      <c r="H176" s="131"/>
      <c r="I176" s="131"/>
      <c r="J176" s="131"/>
      <c r="K176" s="131"/>
      <c r="L176" s="131"/>
      <c r="M176" s="131"/>
      <c r="N176" s="131"/>
      <c r="O176" s="68"/>
      <c r="P176" s="20"/>
    </row>
    <row r="177" spans="2:16" ht="15.75" thickBot="1" x14ac:dyDescent="0.3">
      <c r="B177" s="53"/>
      <c r="C177" s="54"/>
      <c r="D177" s="54"/>
      <c r="E177" s="54"/>
      <c r="F177" s="54"/>
      <c r="G177" s="54"/>
      <c r="H177" s="54"/>
      <c r="I177" s="54"/>
      <c r="J177" s="54"/>
      <c r="K177" s="54"/>
      <c r="L177" s="54"/>
      <c r="M177" s="54"/>
      <c r="N177" s="54"/>
      <c r="O177" s="54"/>
      <c r="P177" s="20"/>
    </row>
    <row r="178" spans="2:16" ht="16.5" thickTop="1" thickBot="1" x14ac:dyDescent="0.3">
      <c r="B178" s="28"/>
      <c r="C178" s="141" t="s">
        <v>10</v>
      </c>
      <c r="D178" s="141"/>
      <c r="E178" s="54"/>
      <c r="F178" s="132" t="s">
        <v>321</v>
      </c>
      <c r="G178" s="134"/>
      <c r="H178" s="134"/>
      <c r="I178" s="134"/>
      <c r="J178" s="134"/>
      <c r="K178" s="133"/>
      <c r="L178" s="66" t="s">
        <v>13</v>
      </c>
      <c r="M178" s="55"/>
      <c r="N178" s="132">
        <v>354001004758</v>
      </c>
      <c r="O178" s="133"/>
      <c r="P178" s="20"/>
    </row>
    <row r="179" spans="2:16" ht="16.5" thickTop="1" thickBot="1" x14ac:dyDescent="0.3">
      <c r="B179" s="53"/>
      <c r="C179" s="68"/>
      <c r="D179" s="54"/>
      <c r="E179" s="54"/>
      <c r="F179" s="54"/>
      <c r="G179" s="54"/>
      <c r="H179" s="54"/>
      <c r="I179" s="54"/>
      <c r="J179" s="54"/>
      <c r="K179" s="54"/>
      <c r="L179" s="56"/>
      <c r="M179" s="55"/>
      <c r="N179" s="54"/>
      <c r="O179" s="54"/>
      <c r="P179" s="20"/>
    </row>
    <row r="180" spans="2:16" ht="16.5" thickTop="1" thickBot="1" x14ac:dyDescent="0.3">
      <c r="B180" s="28"/>
      <c r="C180" s="141" t="s">
        <v>12</v>
      </c>
      <c r="D180" s="141"/>
      <c r="E180" s="54"/>
      <c r="F180" s="132" t="s">
        <v>272</v>
      </c>
      <c r="G180" s="134"/>
      <c r="H180" s="134"/>
      <c r="I180" s="134"/>
      <c r="J180" s="134"/>
      <c r="K180" s="133"/>
      <c r="L180" s="66" t="s">
        <v>14</v>
      </c>
      <c r="M180" s="55"/>
      <c r="N180" s="132" t="s">
        <v>322</v>
      </c>
      <c r="O180" s="133"/>
      <c r="P180" s="20"/>
    </row>
    <row r="181" spans="2:16" ht="16.5" thickTop="1" thickBot="1" x14ac:dyDescent="0.3">
      <c r="B181" s="21"/>
      <c r="C181" s="16"/>
      <c r="D181" s="16"/>
      <c r="E181" s="16"/>
      <c r="F181" s="16"/>
      <c r="G181" s="16"/>
      <c r="H181" s="16"/>
      <c r="I181" s="16"/>
      <c r="J181" s="16"/>
      <c r="K181" s="16"/>
      <c r="L181" s="16"/>
      <c r="M181" s="16"/>
      <c r="N181" s="16"/>
      <c r="O181" s="16"/>
      <c r="P181" s="22"/>
    </row>
    <row r="182" spans="2:16" ht="16.5" thickTop="1" thickBot="1" x14ac:dyDescent="0.3"/>
    <row r="183" spans="2:16" ht="17.25" thickTop="1" thickBot="1" x14ac:dyDescent="0.3">
      <c r="B183" s="80" t="s">
        <v>275</v>
      </c>
      <c r="C183" s="81"/>
      <c r="D183" s="81"/>
      <c r="E183" s="81"/>
      <c r="F183" s="81"/>
      <c r="G183" s="81"/>
      <c r="H183" s="81"/>
      <c r="I183" s="81"/>
      <c r="J183" s="81"/>
      <c r="K183" s="81"/>
      <c r="L183" s="81"/>
      <c r="M183" s="81"/>
      <c r="N183" s="81"/>
      <c r="O183" s="81"/>
      <c r="P183" s="82"/>
    </row>
    <row r="184" spans="2:16" ht="15.75" thickTop="1" x14ac:dyDescent="0.25">
      <c r="B184" s="23"/>
      <c r="C184" s="24"/>
      <c r="D184" s="24"/>
      <c r="E184" s="24"/>
      <c r="F184" s="24"/>
      <c r="G184" s="24"/>
      <c r="H184" s="24"/>
      <c r="I184" s="24"/>
      <c r="J184" s="24"/>
      <c r="K184" s="24"/>
      <c r="L184" s="24"/>
      <c r="M184" s="24"/>
      <c r="N184" s="24"/>
      <c r="O184" s="24"/>
      <c r="P184" s="25"/>
    </row>
    <row r="185" spans="2:16" x14ac:dyDescent="0.25">
      <c r="B185" s="19"/>
      <c r="C185" s="131" t="s">
        <v>276</v>
      </c>
      <c r="D185" s="131"/>
      <c r="E185" s="131"/>
      <c r="F185" s="131"/>
      <c r="G185" s="131"/>
      <c r="H185" s="131"/>
      <c r="I185" s="131"/>
      <c r="J185" s="131"/>
      <c r="K185" s="131"/>
      <c r="L185" s="131"/>
      <c r="M185" s="131"/>
      <c r="N185" s="131"/>
      <c r="O185" s="68"/>
      <c r="P185" s="20"/>
    </row>
    <row r="186" spans="2:16" ht="15.75" thickBot="1" x14ac:dyDescent="0.3">
      <c r="B186" s="19"/>
      <c r="P186" s="20"/>
    </row>
    <row r="187" spans="2:16" ht="16.5" thickTop="1" thickBot="1" x14ac:dyDescent="0.3">
      <c r="B187" s="19"/>
      <c r="C187" s="54"/>
      <c r="D187" s="66" t="s">
        <v>0</v>
      </c>
      <c r="E187" s="54"/>
      <c r="F187" s="138" t="s">
        <v>803</v>
      </c>
      <c r="G187" s="139"/>
      <c r="H187" s="139"/>
      <c r="I187" s="139"/>
      <c r="J187" s="139"/>
      <c r="K187" s="140"/>
      <c r="L187" s="29" t="s">
        <v>15</v>
      </c>
      <c r="M187" s="55"/>
      <c r="N187" s="138" t="s">
        <v>31</v>
      </c>
      <c r="O187" s="140"/>
      <c r="P187" s="20"/>
    </row>
    <row r="188" spans="2:16" ht="16.5" thickTop="1" thickBot="1" x14ac:dyDescent="0.3">
      <c r="B188" s="21"/>
      <c r="C188" s="16"/>
      <c r="D188" s="16"/>
      <c r="E188" s="16"/>
      <c r="F188" s="16"/>
      <c r="G188" s="16"/>
      <c r="H188" s="16"/>
      <c r="I188" s="16"/>
      <c r="J188" s="16"/>
      <c r="K188" s="16"/>
      <c r="L188" s="16"/>
      <c r="M188" s="16"/>
      <c r="N188" s="16"/>
      <c r="O188" s="16"/>
      <c r="P188" s="22"/>
    </row>
    <row r="189" spans="2:16" ht="16.5" thickTop="1" thickBot="1" x14ac:dyDescent="0.3"/>
    <row r="190" spans="2:16" ht="17.25" thickTop="1" thickBot="1" x14ac:dyDescent="0.3">
      <c r="B190" s="80" t="s">
        <v>287</v>
      </c>
      <c r="C190" s="81"/>
      <c r="D190" s="81"/>
      <c r="E190" s="81"/>
      <c r="F190" s="81"/>
      <c r="G190" s="81"/>
      <c r="H190" s="82"/>
      <c r="J190" s="80" t="s">
        <v>289</v>
      </c>
      <c r="K190" s="81"/>
      <c r="L190" s="81"/>
      <c r="M190" s="81"/>
      <c r="N190" s="81"/>
      <c r="O190" s="81"/>
      <c r="P190" s="82"/>
    </row>
    <row r="191" spans="2:16" ht="15.75" thickTop="1" x14ac:dyDescent="0.25">
      <c r="B191" s="19"/>
      <c r="H191" s="20"/>
      <c r="J191" s="19"/>
      <c r="K191" s="24"/>
      <c r="L191" s="24"/>
      <c r="M191" s="24"/>
      <c r="N191" s="24"/>
      <c r="O191" s="24"/>
      <c r="P191" s="25"/>
    </row>
    <row r="192" spans="2:16" x14ac:dyDescent="0.25">
      <c r="B192" s="19"/>
      <c r="C192" s="119" t="s">
        <v>288</v>
      </c>
      <c r="D192" s="119"/>
      <c r="E192" s="119"/>
      <c r="F192" s="119"/>
      <c r="G192" s="119"/>
      <c r="H192" s="69"/>
      <c r="I192" s="70"/>
      <c r="J192" s="71"/>
      <c r="K192" s="119" t="s">
        <v>290</v>
      </c>
      <c r="L192" s="119"/>
      <c r="M192" s="119"/>
      <c r="N192" s="119"/>
      <c r="O192" s="119"/>
      <c r="P192" s="20"/>
    </row>
    <row r="193" spans="2:16" ht="15.75" thickBot="1" x14ac:dyDescent="0.3">
      <c r="B193" s="19"/>
      <c r="H193" s="20"/>
      <c r="J193" s="19"/>
      <c r="P193" s="20"/>
    </row>
    <row r="194" spans="2:16" ht="16.5" thickTop="1" thickBot="1" x14ac:dyDescent="0.3">
      <c r="B194" s="19"/>
      <c r="C194" s="67" t="s">
        <v>277</v>
      </c>
      <c r="D194" s="101" t="s">
        <v>291</v>
      </c>
      <c r="E194" s="102"/>
      <c r="F194" s="102"/>
      <c r="G194" s="103"/>
      <c r="H194" s="72"/>
      <c r="J194" s="19"/>
      <c r="K194" s="67" t="s">
        <v>277</v>
      </c>
      <c r="L194" s="98" t="s">
        <v>291</v>
      </c>
      <c r="M194" s="98"/>
      <c r="N194" s="98"/>
      <c r="O194" s="67" t="s">
        <v>18</v>
      </c>
      <c r="P194" s="20"/>
    </row>
    <row r="195" spans="2:16" ht="15.75" thickTop="1" x14ac:dyDescent="0.25">
      <c r="B195" s="19"/>
      <c r="C195" s="60">
        <v>1</v>
      </c>
      <c r="D195" s="120" t="s">
        <v>804</v>
      </c>
      <c r="E195" s="121"/>
      <c r="F195" s="121"/>
      <c r="G195" s="122"/>
      <c r="H195" s="73"/>
      <c r="I195" s="55"/>
      <c r="J195" s="74"/>
      <c r="K195" s="60">
        <v>1</v>
      </c>
      <c r="L195" s="123" t="str">
        <f>D195</f>
        <v>Genética</v>
      </c>
      <c r="M195" s="124"/>
      <c r="N195" s="125"/>
      <c r="O195" s="75" t="s">
        <v>19</v>
      </c>
      <c r="P195" s="20"/>
    </row>
    <row r="196" spans="2:16" x14ac:dyDescent="0.25">
      <c r="B196" s="19"/>
      <c r="C196" s="76">
        <v>2</v>
      </c>
      <c r="D196" s="107" t="s">
        <v>805</v>
      </c>
      <c r="E196" s="108"/>
      <c r="F196" s="108"/>
      <c r="G196" s="109"/>
      <c r="H196" s="73"/>
      <c r="I196" s="55"/>
      <c r="J196" s="74"/>
      <c r="K196" s="76">
        <v>2</v>
      </c>
      <c r="L196" s="110" t="str">
        <f t="shared" ref="L196:L214" si="7">D196</f>
        <v>Origen de la diversidad</v>
      </c>
      <c r="M196" s="111"/>
      <c r="N196" s="112"/>
      <c r="O196" s="75" t="s">
        <v>19</v>
      </c>
      <c r="P196" s="20"/>
    </row>
    <row r="197" spans="2:16" x14ac:dyDescent="0.25">
      <c r="B197" s="19"/>
      <c r="C197" s="76">
        <v>3</v>
      </c>
      <c r="D197" s="107" t="s">
        <v>806</v>
      </c>
      <c r="E197" s="108"/>
      <c r="F197" s="108"/>
      <c r="G197" s="109"/>
      <c r="H197" s="73"/>
      <c r="I197" s="55"/>
      <c r="J197" s="74"/>
      <c r="K197" s="61">
        <v>3</v>
      </c>
      <c r="L197" s="110" t="str">
        <f t="shared" si="7"/>
        <v>Taxonomía y sistemática</v>
      </c>
      <c r="M197" s="111"/>
      <c r="N197" s="112"/>
      <c r="O197" s="75" t="s">
        <v>19</v>
      </c>
      <c r="P197" s="20"/>
    </row>
    <row r="198" spans="2:16" x14ac:dyDescent="0.25">
      <c r="B198" s="19"/>
      <c r="C198" s="76">
        <v>4</v>
      </c>
      <c r="D198" s="107" t="s">
        <v>807</v>
      </c>
      <c r="E198" s="108"/>
      <c r="F198" s="108"/>
      <c r="G198" s="109"/>
      <c r="H198" s="73"/>
      <c r="I198" s="55"/>
      <c r="J198" s="74"/>
      <c r="K198" s="76">
        <v>4</v>
      </c>
      <c r="L198" s="110" t="str">
        <f t="shared" si="7"/>
        <v>Distribución de los seres vivos</v>
      </c>
      <c r="M198" s="111"/>
      <c r="N198" s="112"/>
      <c r="O198" s="75" t="s">
        <v>19</v>
      </c>
      <c r="P198" s="20"/>
    </row>
    <row r="199" spans="2:16" x14ac:dyDescent="0.25">
      <c r="B199" s="19"/>
      <c r="C199" s="76">
        <v>5</v>
      </c>
      <c r="D199" s="107" t="s">
        <v>808</v>
      </c>
      <c r="E199" s="108"/>
      <c r="F199" s="108"/>
      <c r="G199" s="109"/>
      <c r="H199" s="73"/>
      <c r="I199" s="55"/>
      <c r="J199" s="74"/>
      <c r="K199" s="76">
        <v>5</v>
      </c>
      <c r="L199" s="110" t="str">
        <f t="shared" si="7"/>
        <v>Nomenclatura inorgánica</v>
      </c>
      <c r="M199" s="111"/>
      <c r="N199" s="112"/>
      <c r="O199" s="75" t="s">
        <v>19</v>
      </c>
      <c r="P199" s="20"/>
    </row>
    <row r="200" spans="2:16" x14ac:dyDescent="0.25">
      <c r="B200" s="19"/>
      <c r="C200" s="76">
        <v>6</v>
      </c>
      <c r="D200" s="107" t="s">
        <v>809</v>
      </c>
      <c r="E200" s="108"/>
      <c r="F200" s="108"/>
      <c r="G200" s="109"/>
      <c r="H200" s="73"/>
      <c r="I200" s="55"/>
      <c r="J200" s="74"/>
      <c r="K200" s="61">
        <v>6</v>
      </c>
      <c r="L200" s="110" t="str">
        <f t="shared" si="7"/>
        <v xml:space="preserve">Soluciones químicas </v>
      </c>
      <c r="M200" s="111"/>
      <c r="N200" s="112"/>
      <c r="O200" s="75" t="s">
        <v>19</v>
      </c>
      <c r="P200" s="20"/>
    </row>
    <row r="201" spans="2:16" x14ac:dyDescent="0.25">
      <c r="B201" s="19"/>
      <c r="C201" s="76">
        <v>7</v>
      </c>
      <c r="D201" s="107" t="s">
        <v>810</v>
      </c>
      <c r="E201" s="108"/>
      <c r="F201" s="108"/>
      <c r="G201" s="109"/>
      <c r="H201" s="73"/>
      <c r="I201" s="55"/>
      <c r="J201" s="74"/>
      <c r="K201" s="76">
        <v>7</v>
      </c>
      <c r="L201" s="110" t="str">
        <f t="shared" si="7"/>
        <v>Acidez y basicidad</v>
      </c>
      <c r="M201" s="111"/>
      <c r="N201" s="112"/>
      <c r="O201" s="75" t="s">
        <v>19</v>
      </c>
      <c r="P201" s="20"/>
    </row>
    <row r="202" spans="2:16" ht="15.75" thickBot="1" x14ac:dyDescent="0.3">
      <c r="B202" s="19"/>
      <c r="C202" s="76">
        <v>8</v>
      </c>
      <c r="D202" s="107" t="s">
        <v>811</v>
      </c>
      <c r="E202" s="108"/>
      <c r="F202" s="108"/>
      <c r="G202" s="109"/>
      <c r="H202" s="73"/>
      <c r="I202" s="55"/>
      <c r="J202" s="74"/>
      <c r="K202" s="76">
        <v>8</v>
      </c>
      <c r="L202" s="110" t="str">
        <f t="shared" si="7"/>
        <v>Termodinamica</v>
      </c>
      <c r="M202" s="111"/>
      <c r="N202" s="112"/>
      <c r="O202" s="75" t="s">
        <v>19</v>
      </c>
      <c r="P202" s="20"/>
    </row>
    <row r="203" spans="2:16" ht="15.75" thickTop="1" x14ac:dyDescent="0.25">
      <c r="B203" s="19"/>
      <c r="C203" s="76">
        <v>9</v>
      </c>
      <c r="D203" s="120" t="s">
        <v>332</v>
      </c>
      <c r="E203" s="121"/>
      <c r="F203" s="121"/>
      <c r="G203" s="122"/>
      <c r="H203" s="73"/>
      <c r="I203" s="55"/>
      <c r="J203" s="74"/>
      <c r="K203" s="61">
        <v>9</v>
      </c>
      <c r="L203" s="110" t="str">
        <f t="shared" si="7"/>
        <v>Cinemática</v>
      </c>
      <c r="M203" s="111"/>
      <c r="N203" s="112"/>
      <c r="O203" s="75" t="s">
        <v>19</v>
      </c>
      <c r="P203" s="20"/>
    </row>
    <row r="204" spans="2:16" x14ac:dyDescent="0.25">
      <c r="B204" s="19"/>
      <c r="C204" s="76">
        <v>10</v>
      </c>
      <c r="D204" s="107" t="s">
        <v>812</v>
      </c>
      <c r="E204" s="108"/>
      <c r="F204" s="108"/>
      <c r="G204" s="109"/>
      <c r="H204" s="73"/>
      <c r="I204" s="55"/>
      <c r="J204" s="74"/>
      <c r="K204" s="76">
        <v>10</v>
      </c>
      <c r="L204" s="110" t="str">
        <f t="shared" si="7"/>
        <v>Cinemática mrua</v>
      </c>
      <c r="M204" s="111"/>
      <c r="N204" s="112"/>
      <c r="O204" s="75" t="s">
        <v>19</v>
      </c>
      <c r="P204" s="20"/>
    </row>
    <row r="205" spans="2:16" x14ac:dyDescent="0.25">
      <c r="B205" s="19"/>
      <c r="C205" s="76">
        <v>11</v>
      </c>
      <c r="D205" s="107" t="s">
        <v>813</v>
      </c>
      <c r="E205" s="108"/>
      <c r="F205" s="108"/>
      <c r="G205" s="109"/>
      <c r="H205" s="73"/>
      <c r="I205" s="55"/>
      <c r="J205" s="74"/>
      <c r="K205" s="76">
        <v>11</v>
      </c>
      <c r="L205" s="110" t="str">
        <f t="shared" si="7"/>
        <v>Ondas acústica</v>
      </c>
      <c r="M205" s="111"/>
      <c r="N205" s="112"/>
      <c r="O205" s="75" t="s">
        <v>19</v>
      </c>
      <c r="P205" s="20"/>
    </row>
    <row r="206" spans="2:16" x14ac:dyDescent="0.25">
      <c r="B206" s="19"/>
      <c r="C206" s="76">
        <v>12</v>
      </c>
      <c r="D206" s="107" t="s">
        <v>814</v>
      </c>
      <c r="E206" s="108"/>
      <c r="F206" s="108"/>
      <c r="G206" s="109"/>
      <c r="H206" s="73"/>
      <c r="I206" s="55"/>
      <c r="J206" s="74"/>
      <c r="K206" s="61">
        <v>12</v>
      </c>
      <c r="L206" s="110" t="str">
        <f t="shared" si="7"/>
        <v>Óptica-la luz</v>
      </c>
      <c r="M206" s="111"/>
      <c r="N206" s="112"/>
      <c r="O206" s="75" t="s">
        <v>19</v>
      </c>
      <c r="P206" s="20"/>
    </row>
    <row r="207" spans="2:16" x14ac:dyDescent="0.25">
      <c r="B207" s="19"/>
      <c r="C207" s="76">
        <v>13</v>
      </c>
      <c r="D207" s="107"/>
      <c r="E207" s="108"/>
      <c r="F207" s="108"/>
      <c r="G207" s="109"/>
      <c r="H207" s="73"/>
      <c r="I207" s="55"/>
      <c r="J207" s="74"/>
      <c r="K207" s="61">
        <v>13</v>
      </c>
      <c r="L207" s="110">
        <f t="shared" si="7"/>
        <v>0</v>
      </c>
      <c r="M207" s="111"/>
      <c r="N207" s="112"/>
      <c r="O207" s="75"/>
      <c r="P207" s="20"/>
    </row>
    <row r="208" spans="2:16" x14ac:dyDescent="0.25">
      <c r="B208" s="19"/>
      <c r="C208" s="76">
        <v>14</v>
      </c>
      <c r="D208" s="107"/>
      <c r="E208" s="108"/>
      <c r="F208" s="108"/>
      <c r="G208" s="109"/>
      <c r="H208" s="73"/>
      <c r="I208" s="55"/>
      <c r="J208" s="74"/>
      <c r="K208" s="76">
        <v>14</v>
      </c>
      <c r="L208" s="110">
        <f t="shared" si="7"/>
        <v>0</v>
      </c>
      <c r="M208" s="111"/>
      <c r="N208" s="112"/>
      <c r="O208" s="75"/>
      <c r="P208" s="20"/>
    </row>
    <row r="209" spans="2:16" x14ac:dyDescent="0.25">
      <c r="B209" s="19"/>
      <c r="C209" s="76">
        <v>15</v>
      </c>
      <c r="D209" s="107"/>
      <c r="E209" s="108"/>
      <c r="F209" s="108"/>
      <c r="G209" s="109"/>
      <c r="H209" s="73"/>
      <c r="I209" s="55"/>
      <c r="J209" s="74"/>
      <c r="K209" s="61">
        <v>15</v>
      </c>
      <c r="L209" s="110">
        <f t="shared" si="7"/>
        <v>0</v>
      </c>
      <c r="M209" s="111"/>
      <c r="N209" s="112"/>
      <c r="O209" s="75"/>
      <c r="P209" s="20"/>
    </row>
    <row r="210" spans="2:16" x14ac:dyDescent="0.25">
      <c r="B210" s="19"/>
      <c r="C210" s="76">
        <v>16</v>
      </c>
      <c r="D210" s="107"/>
      <c r="E210" s="108"/>
      <c r="F210" s="108"/>
      <c r="G210" s="109"/>
      <c r="H210" s="73"/>
      <c r="I210" s="55"/>
      <c r="J210" s="74"/>
      <c r="K210" s="76">
        <v>16</v>
      </c>
      <c r="L210" s="110">
        <f t="shared" si="7"/>
        <v>0</v>
      </c>
      <c r="M210" s="111"/>
      <c r="N210" s="112"/>
      <c r="O210" s="75"/>
      <c r="P210" s="20"/>
    </row>
    <row r="211" spans="2:16" x14ac:dyDescent="0.25">
      <c r="B211" s="19"/>
      <c r="C211" s="76">
        <v>17</v>
      </c>
      <c r="D211" s="107"/>
      <c r="E211" s="108"/>
      <c r="F211" s="108"/>
      <c r="G211" s="109"/>
      <c r="H211" s="73"/>
      <c r="I211" s="55"/>
      <c r="J211" s="74"/>
      <c r="K211" s="76">
        <v>17</v>
      </c>
      <c r="L211" s="110">
        <f t="shared" si="7"/>
        <v>0</v>
      </c>
      <c r="M211" s="111"/>
      <c r="N211" s="112"/>
      <c r="O211" s="75"/>
      <c r="P211" s="20"/>
    </row>
    <row r="212" spans="2:16" x14ac:dyDescent="0.25">
      <c r="B212" s="19"/>
      <c r="C212" s="76">
        <v>18</v>
      </c>
      <c r="D212" s="107"/>
      <c r="E212" s="108"/>
      <c r="F212" s="108"/>
      <c r="G212" s="109"/>
      <c r="H212" s="73"/>
      <c r="I212" s="55"/>
      <c r="J212" s="74"/>
      <c r="K212" s="61">
        <v>18</v>
      </c>
      <c r="L212" s="110">
        <f t="shared" si="7"/>
        <v>0</v>
      </c>
      <c r="M212" s="111"/>
      <c r="N212" s="112"/>
      <c r="O212" s="75"/>
      <c r="P212" s="20"/>
    </row>
    <row r="213" spans="2:16" x14ac:dyDescent="0.25">
      <c r="B213" s="19"/>
      <c r="C213" s="76">
        <v>19</v>
      </c>
      <c r="D213" s="107"/>
      <c r="E213" s="108"/>
      <c r="F213" s="108"/>
      <c r="G213" s="109"/>
      <c r="H213" s="73"/>
      <c r="I213" s="55"/>
      <c r="J213" s="74"/>
      <c r="K213" s="76">
        <v>19</v>
      </c>
      <c r="L213" s="110">
        <f t="shared" si="7"/>
        <v>0</v>
      </c>
      <c r="M213" s="111"/>
      <c r="N213" s="112"/>
      <c r="O213" s="75"/>
      <c r="P213" s="20"/>
    </row>
    <row r="214" spans="2:16" ht="15.75" thickBot="1" x14ac:dyDescent="0.3">
      <c r="B214" s="19"/>
      <c r="C214" s="62">
        <v>20</v>
      </c>
      <c r="D214" s="116"/>
      <c r="E214" s="117"/>
      <c r="F214" s="117"/>
      <c r="G214" s="118"/>
      <c r="H214" s="73"/>
      <c r="I214" s="55"/>
      <c r="J214" s="74"/>
      <c r="K214" s="62">
        <v>20</v>
      </c>
      <c r="L214" s="113">
        <f t="shared" si="7"/>
        <v>0</v>
      </c>
      <c r="M214" s="114"/>
      <c r="N214" s="115"/>
      <c r="O214" s="77"/>
      <c r="P214" s="20"/>
    </row>
    <row r="215" spans="2:16" ht="16.5" thickTop="1" thickBot="1" x14ac:dyDescent="0.3">
      <c r="B215" s="21"/>
      <c r="C215" s="16"/>
      <c r="D215" s="16"/>
      <c r="E215" s="16"/>
      <c r="F215" s="16"/>
      <c r="G215" s="16"/>
      <c r="H215" s="22"/>
      <c r="J215" s="21"/>
      <c r="K215" s="127"/>
      <c r="L215" s="127"/>
      <c r="M215" s="16"/>
      <c r="N215" s="16"/>
      <c r="O215" s="16"/>
      <c r="P215" s="22"/>
    </row>
    <row r="216" spans="2:16" ht="16.5" thickTop="1" thickBot="1" x14ac:dyDescent="0.3">
      <c r="K216" s="128"/>
      <c r="L216" s="128"/>
    </row>
    <row r="217" spans="2:16" ht="17.25" thickTop="1" thickBot="1" x14ac:dyDescent="0.3">
      <c r="B217" s="80" t="s">
        <v>292</v>
      </c>
      <c r="C217" s="81"/>
      <c r="D217" s="81"/>
      <c r="E217" s="81"/>
      <c r="F217" s="81"/>
      <c r="G217" s="81"/>
      <c r="H217" s="81"/>
      <c r="I217" s="81"/>
      <c r="J217" s="81"/>
      <c r="K217" s="81"/>
      <c r="L217" s="81"/>
      <c r="M217" s="81"/>
      <c r="N217" s="81"/>
      <c r="O217" s="81"/>
      <c r="P217" s="82"/>
    </row>
    <row r="218" spans="2:16" ht="15.75" thickTop="1" x14ac:dyDescent="0.25">
      <c r="B218" s="23"/>
      <c r="C218" s="24"/>
      <c r="D218" s="24"/>
      <c r="E218" s="24"/>
      <c r="F218" s="24"/>
      <c r="G218" s="24"/>
      <c r="H218" s="24"/>
      <c r="I218" s="24"/>
      <c r="J218" s="24"/>
      <c r="K218" s="126"/>
      <c r="L218" s="126"/>
      <c r="M218" s="24"/>
      <c r="N218" s="24"/>
      <c r="O218" s="24"/>
      <c r="P218" s="25"/>
    </row>
    <row r="219" spans="2:16" x14ac:dyDescent="0.25">
      <c r="B219" s="19"/>
      <c r="C219" s="99" t="s">
        <v>293</v>
      </c>
      <c r="D219" s="100"/>
      <c r="E219" s="100"/>
      <c r="F219" s="100"/>
      <c r="G219" s="100"/>
      <c r="H219" s="100"/>
      <c r="I219" s="100"/>
      <c r="J219" s="100"/>
      <c r="K219" s="100"/>
      <c r="L219" s="100"/>
      <c r="M219" s="100"/>
      <c r="N219" s="100"/>
      <c r="O219" s="100"/>
      <c r="P219" s="37"/>
    </row>
    <row r="220" spans="2:16" ht="15.75" thickBot="1" x14ac:dyDescent="0.3">
      <c r="B220" s="19"/>
      <c r="C220" s="36"/>
      <c r="D220" s="36"/>
      <c r="E220" s="36"/>
      <c r="F220" s="36"/>
      <c r="G220" s="36"/>
      <c r="H220" s="36"/>
      <c r="I220" s="36"/>
      <c r="J220" s="36"/>
      <c r="K220" s="36"/>
      <c r="L220" s="36"/>
      <c r="M220" s="36"/>
      <c r="N220" s="36"/>
      <c r="O220" s="36"/>
      <c r="P220" s="37"/>
    </row>
    <row r="221" spans="2:16" ht="16.5" thickTop="1" thickBot="1" x14ac:dyDescent="0.3">
      <c r="B221" s="19"/>
      <c r="C221" s="36"/>
      <c r="D221" s="67" t="s">
        <v>277</v>
      </c>
      <c r="E221" s="101" t="s">
        <v>291</v>
      </c>
      <c r="F221" s="102"/>
      <c r="G221" s="102"/>
      <c r="H221" s="102"/>
      <c r="I221" s="102"/>
      <c r="J221" s="102"/>
      <c r="K221" s="103"/>
      <c r="L221" s="67" t="s">
        <v>18</v>
      </c>
      <c r="M221" s="101" t="s">
        <v>280</v>
      </c>
      <c r="N221" s="103"/>
      <c r="O221" s="36"/>
      <c r="P221" s="37"/>
    </row>
    <row r="222" spans="2:16" ht="15.75" thickTop="1" x14ac:dyDescent="0.25">
      <c r="B222" s="19"/>
      <c r="C222" s="39">
        <f>IF(L222="No trabajado",1,0)</f>
        <v>0</v>
      </c>
      <c r="D222" s="60">
        <v>1</v>
      </c>
      <c r="E222" s="104" t="str">
        <f t="shared" ref="E222:E241" si="8">D195</f>
        <v>Genética</v>
      </c>
      <c r="F222" s="105"/>
      <c r="G222" s="105"/>
      <c r="H222" s="105"/>
      <c r="I222" s="105"/>
      <c r="J222" s="105"/>
      <c r="K222" s="106"/>
      <c r="L222" s="52" t="str">
        <f t="shared" ref="L222:L241" si="9">O195</f>
        <v>Trabajado</v>
      </c>
      <c r="M222" s="129" t="s">
        <v>283</v>
      </c>
      <c r="N222" s="130"/>
      <c r="O222" s="39">
        <f>IF(M222="Bajo",1,0)</f>
        <v>1</v>
      </c>
      <c r="P222" s="41">
        <f>IF(M222="Básico",-3,0)</f>
        <v>0</v>
      </c>
    </row>
    <row r="223" spans="2:16" x14ac:dyDescent="0.25">
      <c r="B223" s="19"/>
      <c r="C223" s="39">
        <f t="shared" ref="C223:C241" si="10">IF(L223="No trabajado",1,0)</f>
        <v>0</v>
      </c>
      <c r="D223" s="61">
        <v>2</v>
      </c>
      <c r="E223" s="92" t="str">
        <f t="shared" si="8"/>
        <v>Origen de la diversidad</v>
      </c>
      <c r="F223" s="93"/>
      <c r="G223" s="93"/>
      <c r="H223" s="93"/>
      <c r="I223" s="93"/>
      <c r="J223" s="93"/>
      <c r="K223" s="94"/>
      <c r="L223" s="44" t="str">
        <f t="shared" si="9"/>
        <v>Trabajado</v>
      </c>
      <c r="M223" s="83" t="s">
        <v>282</v>
      </c>
      <c r="N223" s="84"/>
      <c r="O223" s="39">
        <f t="shared" ref="O223:O241" si="11">IF(M223="Bajo",1,0)</f>
        <v>0</v>
      </c>
      <c r="P223" s="41">
        <f t="shared" ref="P223:P241" si="12">IF(M223="Básico",-3,0)</f>
        <v>-3</v>
      </c>
    </row>
    <row r="224" spans="2:16" x14ac:dyDescent="0.25">
      <c r="B224" s="19"/>
      <c r="C224" s="39">
        <f t="shared" si="10"/>
        <v>0</v>
      </c>
      <c r="D224" s="61">
        <v>3</v>
      </c>
      <c r="E224" s="92" t="str">
        <f t="shared" si="8"/>
        <v>Taxonomía y sistemática</v>
      </c>
      <c r="F224" s="93"/>
      <c r="G224" s="93"/>
      <c r="H224" s="93"/>
      <c r="I224" s="93"/>
      <c r="J224" s="93"/>
      <c r="K224" s="94"/>
      <c r="L224" s="44" t="str">
        <f t="shared" si="9"/>
        <v>Trabajado</v>
      </c>
      <c r="M224" s="83" t="s">
        <v>282</v>
      </c>
      <c r="N224" s="84"/>
      <c r="O224" s="39">
        <f t="shared" si="11"/>
        <v>0</v>
      </c>
      <c r="P224" s="41">
        <f t="shared" si="12"/>
        <v>-3</v>
      </c>
    </row>
    <row r="225" spans="2:16" x14ac:dyDescent="0.25">
      <c r="B225" s="19"/>
      <c r="C225" s="39">
        <f t="shared" si="10"/>
        <v>0</v>
      </c>
      <c r="D225" s="61">
        <v>4</v>
      </c>
      <c r="E225" s="92" t="str">
        <f t="shared" si="8"/>
        <v>Distribución de los seres vivos</v>
      </c>
      <c r="F225" s="93"/>
      <c r="G225" s="93"/>
      <c r="H225" s="93"/>
      <c r="I225" s="93"/>
      <c r="J225" s="93"/>
      <c r="K225" s="94"/>
      <c r="L225" s="44" t="str">
        <f t="shared" si="9"/>
        <v>Trabajado</v>
      </c>
      <c r="M225" s="83" t="s">
        <v>282</v>
      </c>
      <c r="N225" s="84"/>
      <c r="O225" s="39">
        <f t="shared" si="11"/>
        <v>0</v>
      </c>
      <c r="P225" s="41">
        <f t="shared" si="12"/>
        <v>-3</v>
      </c>
    </row>
    <row r="226" spans="2:16" x14ac:dyDescent="0.25">
      <c r="B226" s="19"/>
      <c r="C226" s="39">
        <f t="shared" si="10"/>
        <v>0</v>
      </c>
      <c r="D226" s="61">
        <v>5</v>
      </c>
      <c r="E226" s="92" t="str">
        <f t="shared" si="8"/>
        <v>Nomenclatura inorgánica</v>
      </c>
      <c r="F226" s="93"/>
      <c r="G226" s="93"/>
      <c r="H226" s="93"/>
      <c r="I226" s="93"/>
      <c r="J226" s="93"/>
      <c r="K226" s="94"/>
      <c r="L226" s="44" t="str">
        <f t="shared" si="9"/>
        <v>Trabajado</v>
      </c>
      <c r="M226" s="83" t="s">
        <v>282</v>
      </c>
      <c r="N226" s="84"/>
      <c r="O226" s="39">
        <f t="shared" si="11"/>
        <v>0</v>
      </c>
      <c r="P226" s="41">
        <f t="shared" si="12"/>
        <v>-3</v>
      </c>
    </row>
    <row r="227" spans="2:16" x14ac:dyDescent="0.25">
      <c r="B227" s="19"/>
      <c r="C227" s="39">
        <f t="shared" si="10"/>
        <v>0</v>
      </c>
      <c r="D227" s="61">
        <v>6</v>
      </c>
      <c r="E227" s="92" t="str">
        <f t="shared" si="8"/>
        <v xml:space="preserve">Soluciones químicas </v>
      </c>
      <c r="F227" s="93"/>
      <c r="G227" s="93"/>
      <c r="H227" s="93"/>
      <c r="I227" s="93"/>
      <c r="J227" s="93"/>
      <c r="K227" s="94"/>
      <c r="L227" s="44" t="str">
        <f t="shared" si="9"/>
        <v>Trabajado</v>
      </c>
      <c r="M227" s="83" t="s">
        <v>282</v>
      </c>
      <c r="N227" s="84"/>
      <c r="O227" s="39">
        <f t="shared" si="11"/>
        <v>0</v>
      </c>
      <c r="P227" s="41">
        <f t="shared" si="12"/>
        <v>-3</v>
      </c>
    </row>
    <row r="228" spans="2:16" x14ac:dyDescent="0.25">
      <c r="B228" s="19"/>
      <c r="C228" s="39">
        <f t="shared" si="10"/>
        <v>0</v>
      </c>
      <c r="D228" s="61">
        <v>7</v>
      </c>
      <c r="E228" s="92" t="str">
        <f t="shared" si="8"/>
        <v>Acidez y basicidad</v>
      </c>
      <c r="F228" s="93"/>
      <c r="G228" s="93"/>
      <c r="H228" s="93"/>
      <c r="I228" s="93"/>
      <c r="J228" s="93"/>
      <c r="K228" s="94"/>
      <c r="L228" s="44" t="str">
        <f t="shared" si="9"/>
        <v>Trabajado</v>
      </c>
      <c r="M228" s="83" t="s">
        <v>282</v>
      </c>
      <c r="N228" s="84"/>
      <c r="O228" s="39">
        <f t="shared" si="11"/>
        <v>0</v>
      </c>
      <c r="P228" s="41">
        <f t="shared" si="12"/>
        <v>-3</v>
      </c>
    </row>
    <row r="229" spans="2:16" x14ac:dyDescent="0.25">
      <c r="B229" s="19"/>
      <c r="C229" s="39">
        <f t="shared" si="10"/>
        <v>0</v>
      </c>
      <c r="D229" s="61">
        <v>8</v>
      </c>
      <c r="E229" s="92" t="str">
        <f t="shared" si="8"/>
        <v>Termodinamica</v>
      </c>
      <c r="F229" s="93"/>
      <c r="G229" s="93"/>
      <c r="H229" s="93"/>
      <c r="I229" s="93"/>
      <c r="J229" s="93"/>
      <c r="K229" s="94"/>
      <c r="L229" s="44" t="str">
        <f t="shared" si="9"/>
        <v>Trabajado</v>
      </c>
      <c r="M229" s="83" t="s">
        <v>283</v>
      </c>
      <c r="N229" s="84"/>
      <c r="O229" s="39">
        <f t="shared" si="11"/>
        <v>1</v>
      </c>
      <c r="P229" s="41">
        <f t="shared" si="12"/>
        <v>0</v>
      </c>
    </row>
    <row r="230" spans="2:16" x14ac:dyDescent="0.25">
      <c r="B230" s="19"/>
      <c r="C230" s="39">
        <f t="shared" si="10"/>
        <v>0</v>
      </c>
      <c r="D230" s="61">
        <v>9</v>
      </c>
      <c r="E230" s="92" t="str">
        <f t="shared" si="8"/>
        <v>Cinemática</v>
      </c>
      <c r="F230" s="93"/>
      <c r="G230" s="93"/>
      <c r="H230" s="93"/>
      <c r="I230" s="93"/>
      <c r="J230" s="93"/>
      <c r="K230" s="94"/>
      <c r="L230" s="44" t="str">
        <f t="shared" si="9"/>
        <v>Trabajado</v>
      </c>
      <c r="M230" s="83" t="s">
        <v>283</v>
      </c>
      <c r="N230" s="84"/>
      <c r="O230" s="39">
        <f t="shared" si="11"/>
        <v>1</v>
      </c>
      <c r="P230" s="41">
        <f t="shared" si="12"/>
        <v>0</v>
      </c>
    </row>
    <row r="231" spans="2:16" x14ac:dyDescent="0.25">
      <c r="B231" s="19"/>
      <c r="C231" s="39">
        <f t="shared" si="10"/>
        <v>0</v>
      </c>
      <c r="D231" s="61">
        <v>10</v>
      </c>
      <c r="E231" s="92" t="str">
        <f t="shared" si="8"/>
        <v>Cinemática mrua</v>
      </c>
      <c r="F231" s="93"/>
      <c r="G231" s="93"/>
      <c r="H231" s="93"/>
      <c r="I231" s="93"/>
      <c r="J231" s="93"/>
      <c r="K231" s="94"/>
      <c r="L231" s="44" t="str">
        <f t="shared" si="9"/>
        <v>Trabajado</v>
      </c>
      <c r="M231" s="83" t="s">
        <v>282</v>
      </c>
      <c r="N231" s="84"/>
      <c r="O231" s="39">
        <f t="shared" si="11"/>
        <v>0</v>
      </c>
      <c r="P231" s="41">
        <f t="shared" si="12"/>
        <v>-3</v>
      </c>
    </row>
    <row r="232" spans="2:16" x14ac:dyDescent="0.25">
      <c r="B232" s="19"/>
      <c r="C232" s="39">
        <f t="shared" si="10"/>
        <v>0</v>
      </c>
      <c r="D232" s="61">
        <v>11</v>
      </c>
      <c r="E232" s="92" t="str">
        <f t="shared" si="8"/>
        <v>Ondas acústica</v>
      </c>
      <c r="F232" s="93"/>
      <c r="G232" s="93"/>
      <c r="H232" s="93"/>
      <c r="I232" s="93"/>
      <c r="J232" s="93"/>
      <c r="K232" s="94"/>
      <c r="L232" s="44" t="str">
        <f t="shared" si="9"/>
        <v>Trabajado</v>
      </c>
      <c r="M232" s="83" t="s">
        <v>283</v>
      </c>
      <c r="N232" s="84"/>
      <c r="O232" s="39">
        <f t="shared" si="11"/>
        <v>1</v>
      </c>
      <c r="P232" s="41">
        <f t="shared" si="12"/>
        <v>0</v>
      </c>
    </row>
    <row r="233" spans="2:16" x14ac:dyDescent="0.25">
      <c r="B233" s="19"/>
      <c r="C233" s="39">
        <f t="shared" si="10"/>
        <v>0</v>
      </c>
      <c r="D233" s="61">
        <v>12</v>
      </c>
      <c r="E233" s="92" t="str">
        <f t="shared" si="8"/>
        <v>Óptica-la luz</v>
      </c>
      <c r="F233" s="93"/>
      <c r="G233" s="93"/>
      <c r="H233" s="93"/>
      <c r="I233" s="93"/>
      <c r="J233" s="93"/>
      <c r="K233" s="94"/>
      <c r="L233" s="44" t="str">
        <f t="shared" si="9"/>
        <v>Trabajado</v>
      </c>
      <c r="M233" s="83" t="s">
        <v>282</v>
      </c>
      <c r="N233" s="84"/>
      <c r="O233" s="39">
        <f t="shared" si="11"/>
        <v>0</v>
      </c>
      <c r="P233" s="41">
        <f t="shared" si="12"/>
        <v>-3</v>
      </c>
    </row>
    <row r="234" spans="2:16" x14ac:dyDescent="0.25">
      <c r="B234" s="19"/>
      <c r="C234" s="39">
        <f t="shared" si="10"/>
        <v>0</v>
      </c>
      <c r="D234" s="61">
        <v>13</v>
      </c>
      <c r="E234" s="92">
        <f t="shared" si="8"/>
        <v>0</v>
      </c>
      <c r="F234" s="93"/>
      <c r="G234" s="93"/>
      <c r="H234" s="93"/>
      <c r="I234" s="93"/>
      <c r="J234" s="93"/>
      <c r="K234" s="94"/>
      <c r="L234" s="44">
        <f t="shared" si="9"/>
        <v>0</v>
      </c>
      <c r="M234" s="83"/>
      <c r="N234" s="84"/>
      <c r="O234" s="39">
        <f t="shared" si="11"/>
        <v>0</v>
      </c>
      <c r="P234" s="41">
        <f t="shared" si="12"/>
        <v>0</v>
      </c>
    </row>
    <row r="235" spans="2:16" x14ac:dyDescent="0.25">
      <c r="B235" s="19"/>
      <c r="C235" s="39">
        <f t="shared" si="10"/>
        <v>0</v>
      </c>
      <c r="D235" s="61">
        <v>14</v>
      </c>
      <c r="E235" s="92">
        <f t="shared" si="8"/>
        <v>0</v>
      </c>
      <c r="F235" s="93"/>
      <c r="G235" s="93"/>
      <c r="H235" s="93"/>
      <c r="I235" s="93"/>
      <c r="J235" s="93"/>
      <c r="K235" s="94"/>
      <c r="L235" s="44">
        <f t="shared" si="9"/>
        <v>0</v>
      </c>
      <c r="M235" s="83"/>
      <c r="N235" s="84"/>
      <c r="O235" s="39">
        <f t="shared" si="11"/>
        <v>0</v>
      </c>
      <c r="P235" s="41">
        <f t="shared" si="12"/>
        <v>0</v>
      </c>
    </row>
    <row r="236" spans="2:16" x14ac:dyDescent="0.25">
      <c r="B236" s="19"/>
      <c r="C236" s="39">
        <f t="shared" si="10"/>
        <v>0</v>
      </c>
      <c r="D236" s="61">
        <v>15</v>
      </c>
      <c r="E236" s="92">
        <f t="shared" si="8"/>
        <v>0</v>
      </c>
      <c r="F236" s="93"/>
      <c r="G236" s="93"/>
      <c r="H236" s="93"/>
      <c r="I236" s="93"/>
      <c r="J236" s="93"/>
      <c r="K236" s="94"/>
      <c r="L236" s="44">
        <f t="shared" si="9"/>
        <v>0</v>
      </c>
      <c r="M236" s="83"/>
      <c r="N236" s="84"/>
      <c r="O236" s="39">
        <f t="shared" si="11"/>
        <v>0</v>
      </c>
      <c r="P236" s="41">
        <f t="shared" si="12"/>
        <v>0</v>
      </c>
    </row>
    <row r="237" spans="2:16" x14ac:dyDescent="0.25">
      <c r="B237" s="19"/>
      <c r="C237" s="39">
        <f t="shared" si="10"/>
        <v>0</v>
      </c>
      <c r="D237" s="61">
        <v>16</v>
      </c>
      <c r="E237" s="92">
        <f t="shared" si="8"/>
        <v>0</v>
      </c>
      <c r="F237" s="93"/>
      <c r="G237" s="93"/>
      <c r="H237" s="93"/>
      <c r="I237" s="93"/>
      <c r="J237" s="93"/>
      <c r="K237" s="94"/>
      <c r="L237" s="44">
        <f t="shared" si="9"/>
        <v>0</v>
      </c>
      <c r="M237" s="83"/>
      <c r="N237" s="84"/>
      <c r="O237" s="39">
        <f t="shared" si="11"/>
        <v>0</v>
      </c>
      <c r="P237" s="41">
        <f t="shared" si="12"/>
        <v>0</v>
      </c>
    </row>
    <row r="238" spans="2:16" x14ac:dyDescent="0.25">
      <c r="B238" s="19"/>
      <c r="C238" s="39">
        <f t="shared" si="10"/>
        <v>0</v>
      </c>
      <c r="D238" s="61">
        <v>17</v>
      </c>
      <c r="E238" s="92">
        <f t="shared" si="8"/>
        <v>0</v>
      </c>
      <c r="F238" s="93"/>
      <c r="G238" s="93"/>
      <c r="H238" s="93"/>
      <c r="I238" s="93"/>
      <c r="J238" s="93"/>
      <c r="K238" s="94"/>
      <c r="L238" s="44">
        <f t="shared" si="9"/>
        <v>0</v>
      </c>
      <c r="M238" s="83"/>
      <c r="N238" s="84"/>
      <c r="O238" s="39">
        <f t="shared" si="11"/>
        <v>0</v>
      </c>
      <c r="P238" s="41">
        <f t="shared" si="12"/>
        <v>0</v>
      </c>
    </row>
    <row r="239" spans="2:16" x14ac:dyDescent="0.25">
      <c r="B239" s="19"/>
      <c r="C239" s="39">
        <f t="shared" si="10"/>
        <v>0</v>
      </c>
      <c r="D239" s="61">
        <v>18</v>
      </c>
      <c r="E239" s="92">
        <f t="shared" si="8"/>
        <v>0</v>
      </c>
      <c r="F239" s="93"/>
      <c r="G239" s="93"/>
      <c r="H239" s="93"/>
      <c r="I239" s="93"/>
      <c r="J239" s="93"/>
      <c r="K239" s="94"/>
      <c r="L239" s="44">
        <f t="shared" si="9"/>
        <v>0</v>
      </c>
      <c r="M239" s="83"/>
      <c r="N239" s="84"/>
      <c r="O239" s="39">
        <f t="shared" si="11"/>
        <v>0</v>
      </c>
      <c r="P239" s="41">
        <f t="shared" si="12"/>
        <v>0</v>
      </c>
    </row>
    <row r="240" spans="2:16" x14ac:dyDescent="0.25">
      <c r="B240" s="19"/>
      <c r="C240" s="39">
        <f t="shared" si="10"/>
        <v>0</v>
      </c>
      <c r="D240" s="61">
        <v>19</v>
      </c>
      <c r="E240" s="92">
        <f t="shared" si="8"/>
        <v>0</v>
      </c>
      <c r="F240" s="93"/>
      <c r="G240" s="93"/>
      <c r="H240" s="93"/>
      <c r="I240" s="93"/>
      <c r="J240" s="93"/>
      <c r="K240" s="94"/>
      <c r="L240" s="44">
        <f t="shared" si="9"/>
        <v>0</v>
      </c>
      <c r="M240" s="83"/>
      <c r="N240" s="84"/>
      <c r="O240" s="39">
        <f t="shared" si="11"/>
        <v>0</v>
      </c>
      <c r="P240" s="41">
        <f t="shared" si="12"/>
        <v>0</v>
      </c>
    </row>
    <row r="241" spans="2:16" ht="15.75" thickBot="1" x14ac:dyDescent="0.3">
      <c r="B241" s="19"/>
      <c r="C241" s="39">
        <f t="shared" si="10"/>
        <v>0</v>
      </c>
      <c r="D241" s="62">
        <v>20</v>
      </c>
      <c r="E241" s="95">
        <f t="shared" si="8"/>
        <v>0</v>
      </c>
      <c r="F241" s="96"/>
      <c r="G241" s="96"/>
      <c r="H241" s="96"/>
      <c r="I241" s="96"/>
      <c r="J241" s="96"/>
      <c r="K241" s="97"/>
      <c r="L241" s="45">
        <f t="shared" si="9"/>
        <v>0</v>
      </c>
      <c r="M241" s="85"/>
      <c r="N241" s="86"/>
      <c r="O241" s="39">
        <f t="shared" si="11"/>
        <v>0</v>
      </c>
      <c r="P241" s="41">
        <f t="shared" si="12"/>
        <v>0</v>
      </c>
    </row>
    <row r="242" spans="2:16" ht="16.5" thickTop="1" thickBot="1" x14ac:dyDescent="0.3">
      <c r="B242" s="21"/>
      <c r="C242" s="16"/>
      <c r="D242" s="16"/>
      <c r="E242" s="16"/>
      <c r="F242" s="16"/>
      <c r="G242" s="16"/>
      <c r="H242" s="16"/>
      <c r="I242" s="16"/>
      <c r="J242" s="40">
        <f>O215</f>
        <v>0</v>
      </c>
      <c r="K242" s="40"/>
      <c r="L242" s="40"/>
      <c r="M242" s="40"/>
      <c r="N242" s="40"/>
      <c r="O242" s="40"/>
      <c r="P242" s="22"/>
    </row>
    <row r="243" spans="2:16" ht="16.5" thickTop="1" thickBot="1" x14ac:dyDescent="0.3">
      <c r="J243" s="50"/>
      <c r="K243" s="50"/>
      <c r="L243" s="50"/>
      <c r="M243" s="50"/>
      <c r="N243" s="50"/>
      <c r="O243" s="50"/>
    </row>
    <row r="244" spans="2:16" ht="17.25" thickTop="1" thickBot="1" x14ac:dyDescent="0.3">
      <c r="B244" s="87" t="s">
        <v>285</v>
      </c>
      <c r="C244" s="88"/>
      <c r="D244" s="88"/>
      <c r="E244" s="88"/>
      <c r="F244" s="88"/>
      <c r="G244" s="88"/>
      <c r="H244" s="88"/>
      <c r="I244" s="88"/>
      <c r="J244" s="88"/>
      <c r="K244" s="88"/>
      <c r="L244" s="88"/>
      <c r="M244" s="88"/>
      <c r="N244" s="88"/>
      <c r="O244" s="88"/>
      <c r="P244" s="89"/>
    </row>
    <row r="245" spans="2:16" ht="15.75" thickTop="1" x14ac:dyDescent="0.25">
      <c r="B245" s="23"/>
      <c r="C245" s="24"/>
      <c r="D245" s="24"/>
      <c r="E245" s="24"/>
      <c r="F245" s="24"/>
      <c r="G245" s="24"/>
      <c r="H245" s="24"/>
      <c r="I245" s="24"/>
      <c r="J245" s="51"/>
      <c r="K245" s="51"/>
      <c r="L245" s="51"/>
      <c r="M245" s="51"/>
      <c r="N245" s="51"/>
      <c r="O245" s="51"/>
      <c r="P245" s="25"/>
    </row>
    <row r="246" spans="2:16" x14ac:dyDescent="0.25">
      <c r="B246" s="19"/>
      <c r="C246" s="90" t="s">
        <v>286</v>
      </c>
      <c r="D246" s="91"/>
      <c r="E246" s="91"/>
      <c r="F246" s="91"/>
      <c r="G246" s="91"/>
      <c r="H246" s="91"/>
      <c r="I246" s="91"/>
      <c r="J246" s="91"/>
      <c r="K246" s="91"/>
      <c r="L246" s="91"/>
      <c r="M246" s="91"/>
      <c r="N246" s="91"/>
      <c r="O246" s="91"/>
      <c r="P246" s="20"/>
    </row>
    <row r="247" spans="2:16" ht="15.75" thickBot="1" x14ac:dyDescent="0.3">
      <c r="B247" s="21"/>
      <c r="C247" s="16"/>
      <c r="D247" s="16"/>
      <c r="E247" s="16"/>
      <c r="F247" s="16"/>
      <c r="G247" s="16"/>
      <c r="H247" s="16"/>
      <c r="I247" s="16"/>
      <c r="J247" s="40"/>
      <c r="K247" s="40"/>
      <c r="L247" s="40"/>
      <c r="M247" s="40"/>
      <c r="N247" s="40"/>
      <c r="O247" s="40"/>
      <c r="P247" s="22"/>
    </row>
    <row r="248" spans="2:16" ht="16.5" thickTop="1" thickBot="1" x14ac:dyDescent="0.3"/>
    <row r="249" spans="2:16" ht="17.25" thickTop="1" thickBot="1" x14ac:dyDescent="0.3">
      <c r="B249" s="80" t="s">
        <v>278</v>
      </c>
      <c r="C249" s="81"/>
      <c r="D249" s="81"/>
      <c r="E249" s="81"/>
      <c r="F249" s="81"/>
      <c r="G249" s="81"/>
      <c r="H249" s="81"/>
      <c r="I249" s="81"/>
      <c r="J249" s="81"/>
      <c r="K249" s="81"/>
      <c r="L249" s="81"/>
      <c r="M249" s="81"/>
      <c r="N249" s="81"/>
      <c r="O249" s="81"/>
      <c r="P249" s="82"/>
    </row>
    <row r="250" spans="2:16" ht="15.75" thickTop="1" x14ac:dyDescent="0.25">
      <c r="B250" s="23"/>
      <c r="C250" s="24"/>
      <c r="D250" s="24"/>
      <c r="E250" s="24"/>
      <c r="F250" s="24"/>
      <c r="G250" s="24"/>
      <c r="H250" s="24"/>
      <c r="I250" s="24"/>
      <c r="J250" s="24"/>
      <c r="K250" s="24"/>
      <c r="L250" s="24"/>
      <c r="M250" s="24"/>
      <c r="N250" s="24"/>
      <c r="O250" s="24"/>
      <c r="P250" s="25"/>
    </row>
    <row r="251" spans="2:16" x14ac:dyDescent="0.25">
      <c r="B251" s="19"/>
      <c r="C251" s="79"/>
      <c r="D251" s="79"/>
      <c r="E251" s="79"/>
      <c r="F251" s="79"/>
      <c r="G251" s="79"/>
      <c r="H251" s="79"/>
      <c r="I251" s="79"/>
      <c r="J251" s="79"/>
      <c r="K251" s="79"/>
      <c r="L251" s="79"/>
      <c r="M251" s="79"/>
      <c r="N251" s="79"/>
      <c r="O251" s="79"/>
      <c r="P251" s="20"/>
    </row>
    <row r="252" spans="2:16" x14ac:dyDescent="0.25">
      <c r="B252" s="19"/>
      <c r="C252" s="79"/>
      <c r="D252" s="79"/>
      <c r="E252" s="79"/>
      <c r="F252" s="79"/>
      <c r="G252" s="79"/>
      <c r="H252" s="79"/>
      <c r="I252" s="79"/>
      <c r="J252" s="79"/>
      <c r="K252" s="79"/>
      <c r="L252" s="79"/>
      <c r="M252" s="79"/>
      <c r="N252" s="79"/>
      <c r="O252" s="79"/>
      <c r="P252" s="20"/>
    </row>
    <row r="253" spans="2:16" x14ac:dyDescent="0.25">
      <c r="B253" s="19"/>
      <c r="C253" s="79"/>
      <c r="D253" s="79"/>
      <c r="E253" s="79"/>
      <c r="F253" s="79"/>
      <c r="G253" s="79"/>
      <c r="H253" s="79"/>
      <c r="I253" s="79"/>
      <c r="J253" s="79"/>
      <c r="K253" s="79"/>
      <c r="L253" s="79"/>
      <c r="M253" s="79"/>
      <c r="N253" s="79"/>
      <c r="O253" s="79"/>
      <c r="P253" s="20"/>
    </row>
    <row r="254" spans="2:16" ht="15.75" thickBot="1" x14ac:dyDescent="0.3">
      <c r="B254" s="21"/>
      <c r="C254" s="16"/>
      <c r="D254" s="16"/>
      <c r="E254" s="16"/>
      <c r="F254" s="16"/>
      <c r="G254" s="16"/>
      <c r="H254" s="16"/>
      <c r="I254" s="16"/>
      <c r="J254" s="16"/>
      <c r="K254" s="16"/>
      <c r="L254" s="16"/>
      <c r="M254" s="16"/>
      <c r="N254" s="16"/>
      <c r="O254" s="16"/>
      <c r="P254" s="22"/>
    </row>
    <row r="255" spans="2:16" ht="15.75" thickTop="1" x14ac:dyDescent="0.25"/>
    <row r="257" spans="2:16" ht="15.75" thickBot="1" x14ac:dyDescent="0.3"/>
    <row r="258" spans="2:16" ht="18" thickTop="1" thickBot="1" x14ac:dyDescent="0.3">
      <c r="B258" s="135" t="s">
        <v>316</v>
      </c>
      <c r="C258" s="136"/>
      <c r="D258" s="136"/>
      <c r="E258" s="136"/>
      <c r="F258" s="136"/>
      <c r="G258" s="136"/>
      <c r="H258" s="136"/>
      <c r="I258" s="136"/>
      <c r="J258" s="136"/>
      <c r="K258" s="136"/>
      <c r="L258" s="136"/>
      <c r="M258" s="136"/>
      <c r="N258" s="136"/>
      <c r="O258" s="136"/>
      <c r="P258" s="137"/>
    </row>
    <row r="259" spans="2:16" ht="16.5" thickTop="1" thickBot="1" x14ac:dyDescent="0.3"/>
    <row r="260" spans="2:16" ht="17.25" thickTop="1" thickBot="1" x14ac:dyDescent="0.3">
      <c r="B260" s="80" t="s">
        <v>11</v>
      </c>
      <c r="C260" s="81"/>
      <c r="D260" s="81"/>
      <c r="E260" s="81"/>
      <c r="F260" s="81"/>
      <c r="G260" s="81"/>
      <c r="H260" s="81"/>
      <c r="I260" s="81"/>
      <c r="J260" s="81"/>
      <c r="K260" s="81"/>
      <c r="L260" s="81"/>
      <c r="M260" s="81"/>
      <c r="N260" s="81"/>
      <c r="O260" s="81"/>
      <c r="P260" s="82"/>
    </row>
    <row r="261" spans="2:16" ht="15.75" thickTop="1" x14ac:dyDescent="0.25">
      <c r="B261" s="17"/>
      <c r="C261" s="14"/>
      <c r="D261" s="14"/>
      <c r="E261" s="14"/>
      <c r="F261" s="14"/>
      <c r="G261" s="14"/>
      <c r="H261" s="14"/>
      <c r="I261" s="14"/>
      <c r="J261" s="14"/>
      <c r="K261" s="14"/>
      <c r="L261" s="14"/>
      <c r="M261" s="14"/>
      <c r="N261" s="14"/>
      <c r="O261" s="14"/>
      <c r="P261" s="20"/>
    </row>
    <row r="262" spans="2:16" x14ac:dyDescent="0.25">
      <c r="B262" s="53"/>
      <c r="C262" s="131" t="s">
        <v>279</v>
      </c>
      <c r="D262" s="131"/>
      <c r="E262" s="131"/>
      <c r="F262" s="131"/>
      <c r="G262" s="131"/>
      <c r="H262" s="131"/>
      <c r="I262" s="131"/>
      <c r="J262" s="131"/>
      <c r="K262" s="131"/>
      <c r="L262" s="131"/>
      <c r="M262" s="131"/>
      <c r="N262" s="131"/>
      <c r="O262" s="68"/>
      <c r="P262" s="20"/>
    </row>
    <row r="263" spans="2:16" ht="15.75" thickBot="1" x14ac:dyDescent="0.3">
      <c r="B263" s="53"/>
      <c r="C263" s="54"/>
      <c r="D263" s="54"/>
      <c r="E263" s="54"/>
      <c r="F263" s="54"/>
      <c r="G263" s="54"/>
      <c r="H263" s="54"/>
      <c r="I263" s="54"/>
      <c r="J263" s="54"/>
      <c r="K263" s="54"/>
      <c r="L263" s="54"/>
      <c r="M263" s="54"/>
      <c r="N263" s="54"/>
      <c r="O263" s="54"/>
      <c r="P263" s="20"/>
    </row>
    <row r="264" spans="2:16" ht="16.5" thickTop="1" thickBot="1" x14ac:dyDescent="0.3">
      <c r="B264" s="28"/>
      <c r="C264" s="141" t="s">
        <v>10</v>
      </c>
      <c r="D264" s="141"/>
      <c r="E264" s="54"/>
      <c r="F264" s="132" t="s">
        <v>596</v>
      </c>
      <c r="G264" s="134"/>
      <c r="H264" s="134"/>
      <c r="I264" s="134"/>
      <c r="J264" s="134"/>
      <c r="K264" s="133"/>
      <c r="L264" s="66" t="s">
        <v>13</v>
      </c>
      <c r="M264" s="55"/>
      <c r="N264" s="132">
        <v>354001004758</v>
      </c>
      <c r="O264" s="133"/>
      <c r="P264" s="20"/>
    </row>
    <row r="265" spans="2:16" ht="16.5" thickTop="1" thickBot="1" x14ac:dyDescent="0.3">
      <c r="B265" s="53"/>
      <c r="C265" s="68"/>
      <c r="D265" s="54"/>
      <c r="E265" s="54"/>
      <c r="F265" s="54"/>
      <c r="G265" s="54"/>
      <c r="H265" s="54"/>
      <c r="I265" s="54"/>
      <c r="J265" s="54"/>
      <c r="K265" s="54"/>
      <c r="L265" s="56"/>
      <c r="M265" s="55"/>
      <c r="N265" s="54"/>
      <c r="O265" s="54"/>
      <c r="P265" s="20"/>
    </row>
    <row r="266" spans="2:16" ht="16.5" thickTop="1" thickBot="1" x14ac:dyDescent="0.3">
      <c r="B266" s="28"/>
      <c r="C266" s="141" t="s">
        <v>12</v>
      </c>
      <c r="D266" s="141"/>
      <c r="E266" s="54"/>
      <c r="F266" s="132" t="s">
        <v>272</v>
      </c>
      <c r="G266" s="134"/>
      <c r="H266" s="134"/>
      <c r="I266" s="134"/>
      <c r="J266" s="134"/>
      <c r="K266" s="133"/>
      <c r="L266" s="66" t="s">
        <v>14</v>
      </c>
      <c r="M266" s="55"/>
      <c r="N266" s="132" t="s">
        <v>597</v>
      </c>
      <c r="O266" s="133"/>
      <c r="P266" s="20"/>
    </row>
    <row r="267" spans="2:16" ht="16.5" thickTop="1" thickBot="1" x14ac:dyDescent="0.3">
      <c r="B267" s="21"/>
      <c r="C267" s="16"/>
      <c r="D267" s="16"/>
      <c r="E267" s="16"/>
      <c r="F267" s="16"/>
      <c r="G267" s="16"/>
      <c r="H267" s="16"/>
      <c r="I267" s="16"/>
      <c r="J267" s="16"/>
      <c r="K267" s="16"/>
      <c r="L267" s="16"/>
      <c r="M267" s="16"/>
      <c r="N267" s="16"/>
      <c r="O267" s="16"/>
      <c r="P267" s="22"/>
    </row>
    <row r="268" spans="2:16" ht="16.5" thickTop="1" thickBot="1" x14ac:dyDescent="0.3"/>
    <row r="269" spans="2:16" ht="17.25" thickTop="1" thickBot="1" x14ac:dyDescent="0.3">
      <c r="B269" s="80" t="s">
        <v>275</v>
      </c>
      <c r="C269" s="81"/>
      <c r="D269" s="81"/>
      <c r="E269" s="81"/>
      <c r="F269" s="81"/>
      <c r="G269" s="81"/>
      <c r="H269" s="81"/>
      <c r="I269" s="81"/>
      <c r="J269" s="81"/>
      <c r="K269" s="81"/>
      <c r="L269" s="81"/>
      <c r="M269" s="81"/>
      <c r="N269" s="81"/>
      <c r="O269" s="81"/>
      <c r="P269" s="82"/>
    </row>
    <row r="270" spans="2:16" ht="15.75" thickTop="1" x14ac:dyDescent="0.25">
      <c r="B270" s="23"/>
      <c r="C270" s="24"/>
      <c r="D270" s="24"/>
      <c r="E270" s="24"/>
      <c r="F270" s="24"/>
      <c r="G270" s="24"/>
      <c r="H270" s="24"/>
      <c r="I270" s="24"/>
      <c r="J270" s="24"/>
      <c r="K270" s="24"/>
      <c r="L270" s="24"/>
      <c r="M270" s="24"/>
      <c r="N270" s="24"/>
      <c r="O270" s="24"/>
      <c r="P270" s="25"/>
    </row>
    <row r="271" spans="2:16" x14ac:dyDescent="0.25">
      <c r="B271" s="19"/>
      <c r="C271" s="131" t="s">
        <v>276</v>
      </c>
      <c r="D271" s="131"/>
      <c r="E271" s="131"/>
      <c r="F271" s="131"/>
      <c r="G271" s="131"/>
      <c r="H271" s="131"/>
      <c r="I271" s="131"/>
      <c r="J271" s="131"/>
      <c r="K271" s="131"/>
      <c r="L271" s="131"/>
      <c r="M271" s="131"/>
      <c r="N271" s="131"/>
      <c r="O271" s="68"/>
      <c r="P271" s="20"/>
    </row>
    <row r="272" spans="2:16" ht="15.75" thickBot="1" x14ac:dyDescent="0.3">
      <c r="B272" s="19"/>
      <c r="P272" s="20"/>
    </row>
    <row r="273" spans="2:16" ht="16.5" thickTop="1" thickBot="1" x14ac:dyDescent="0.3">
      <c r="B273" s="19"/>
      <c r="C273" s="54"/>
      <c r="D273" s="66" t="s">
        <v>0</v>
      </c>
      <c r="E273" s="54"/>
      <c r="F273" s="138" t="s">
        <v>598</v>
      </c>
      <c r="G273" s="139"/>
      <c r="H273" s="139"/>
      <c r="I273" s="139"/>
      <c r="J273" s="139"/>
      <c r="K273" s="140"/>
      <c r="L273" s="29" t="s">
        <v>15</v>
      </c>
      <c r="M273" s="55"/>
      <c r="N273" s="138" t="s">
        <v>31</v>
      </c>
      <c r="O273" s="140"/>
      <c r="P273" s="20"/>
    </row>
    <row r="274" spans="2:16" ht="16.5" thickTop="1" thickBot="1" x14ac:dyDescent="0.3">
      <c r="B274" s="21"/>
      <c r="C274" s="16"/>
      <c r="D274" s="16"/>
      <c r="E274" s="16"/>
      <c r="F274" s="16"/>
      <c r="G274" s="16"/>
      <c r="H274" s="16"/>
      <c r="I274" s="16"/>
      <c r="J274" s="16"/>
      <c r="K274" s="16"/>
      <c r="L274" s="16"/>
      <c r="M274" s="16"/>
      <c r="N274" s="16"/>
      <c r="O274" s="16"/>
      <c r="P274" s="22"/>
    </row>
    <row r="275" spans="2:16" ht="16.5" thickTop="1" thickBot="1" x14ac:dyDescent="0.3"/>
    <row r="276" spans="2:16" ht="17.25" thickTop="1" thickBot="1" x14ac:dyDescent="0.3">
      <c r="B276" s="80" t="s">
        <v>287</v>
      </c>
      <c r="C276" s="81"/>
      <c r="D276" s="81"/>
      <c r="E276" s="81"/>
      <c r="F276" s="81"/>
      <c r="G276" s="81"/>
      <c r="H276" s="82"/>
      <c r="J276" s="80" t="s">
        <v>289</v>
      </c>
      <c r="K276" s="81"/>
      <c r="L276" s="81"/>
      <c r="M276" s="81"/>
      <c r="N276" s="81"/>
      <c r="O276" s="81"/>
      <c r="P276" s="82"/>
    </row>
    <row r="277" spans="2:16" ht="15.75" thickTop="1" x14ac:dyDescent="0.25">
      <c r="B277" s="19"/>
      <c r="H277" s="20"/>
      <c r="J277" s="19"/>
      <c r="K277" s="24"/>
      <c r="L277" s="24"/>
      <c r="M277" s="24"/>
      <c r="N277" s="24" t="s">
        <v>599</v>
      </c>
      <c r="O277" s="24"/>
      <c r="P277" s="25"/>
    </row>
    <row r="278" spans="2:16" x14ac:dyDescent="0.25">
      <c r="B278" s="19"/>
      <c r="C278" s="119" t="s">
        <v>288</v>
      </c>
      <c r="D278" s="119"/>
      <c r="E278" s="119"/>
      <c r="F278" s="119"/>
      <c r="G278" s="119"/>
      <c r="H278" s="69"/>
      <c r="I278" s="70"/>
      <c r="J278" s="71"/>
      <c r="K278" s="119" t="s">
        <v>290</v>
      </c>
      <c r="L278" s="119"/>
      <c r="M278" s="119"/>
      <c r="N278" s="119"/>
      <c r="O278" s="119"/>
      <c r="P278" s="20"/>
    </row>
    <row r="279" spans="2:16" ht="15.75" thickBot="1" x14ac:dyDescent="0.3">
      <c r="B279" s="19"/>
      <c r="H279" s="20"/>
      <c r="J279" s="19"/>
      <c r="P279" s="20"/>
    </row>
    <row r="280" spans="2:16" ht="16.5" thickTop="1" thickBot="1" x14ac:dyDescent="0.3">
      <c r="B280" s="19"/>
      <c r="C280" s="67" t="s">
        <v>277</v>
      </c>
      <c r="D280" s="101" t="s">
        <v>291</v>
      </c>
      <c r="E280" s="102"/>
      <c r="F280" s="102"/>
      <c r="G280" s="103"/>
      <c r="H280" s="72"/>
      <c r="J280" s="19"/>
      <c r="K280" s="67" t="s">
        <v>277</v>
      </c>
      <c r="L280" s="98" t="s">
        <v>291</v>
      </c>
      <c r="M280" s="98"/>
      <c r="N280" s="98"/>
      <c r="O280" s="67" t="s">
        <v>18</v>
      </c>
      <c r="P280" s="20"/>
    </row>
    <row r="281" spans="2:16" ht="15.75" thickTop="1" x14ac:dyDescent="0.25">
      <c r="B281" s="19"/>
      <c r="C281" s="60">
        <v>1</v>
      </c>
      <c r="D281" s="120" t="s">
        <v>631</v>
      </c>
      <c r="E281" s="121"/>
      <c r="F281" s="121"/>
      <c r="G281" s="122"/>
      <c r="H281" s="73"/>
      <c r="I281" s="55"/>
      <c r="J281" s="74"/>
      <c r="K281" s="60">
        <v>1</v>
      </c>
      <c r="L281" s="123" t="str">
        <f>D281</f>
        <v>el mundo durante la primera mitad del XX</v>
      </c>
      <c r="M281" s="124"/>
      <c r="N281" s="125"/>
      <c r="O281" s="75" t="s">
        <v>19</v>
      </c>
      <c r="P281" s="20"/>
    </row>
    <row r="282" spans="2:16" x14ac:dyDescent="0.25">
      <c r="B282" s="19"/>
      <c r="C282" s="76">
        <v>2</v>
      </c>
      <c r="D282" s="107" t="s">
        <v>632</v>
      </c>
      <c r="E282" s="108"/>
      <c r="F282" s="108"/>
      <c r="G282" s="109"/>
      <c r="H282" s="73"/>
      <c r="I282" s="55"/>
      <c r="J282" s="74"/>
      <c r="K282" s="76">
        <v>2</v>
      </c>
      <c r="L282" s="110" t="str">
        <f t="shared" ref="L282:L300" si="13">D282</f>
        <v>Continente Europeo</v>
      </c>
      <c r="M282" s="111"/>
      <c r="N282" s="112"/>
      <c r="O282" s="75" t="s">
        <v>19</v>
      </c>
      <c r="P282" s="20"/>
    </row>
    <row r="283" spans="2:16" x14ac:dyDescent="0.25">
      <c r="B283" s="19"/>
      <c r="C283" s="76">
        <v>3</v>
      </c>
      <c r="D283" s="107" t="s">
        <v>633</v>
      </c>
      <c r="E283" s="108"/>
      <c r="F283" s="108"/>
      <c r="G283" s="109"/>
      <c r="H283" s="73"/>
      <c r="I283" s="55"/>
      <c r="J283" s="74"/>
      <c r="K283" s="61">
        <v>3</v>
      </c>
      <c r="L283" s="110" t="str">
        <f t="shared" si="13"/>
        <v>Reconozco mis derechos y se como defenderlos.</v>
      </c>
      <c r="M283" s="111"/>
      <c r="N283" s="112"/>
      <c r="O283" s="75" t="s">
        <v>19</v>
      </c>
      <c r="P283" s="20"/>
    </row>
    <row r="284" spans="2:16" x14ac:dyDescent="0.25">
      <c r="B284" s="19"/>
      <c r="C284" s="76">
        <v>4</v>
      </c>
      <c r="D284" s="107" t="s">
        <v>634</v>
      </c>
      <c r="E284" s="108"/>
      <c r="F284" s="108"/>
      <c r="G284" s="109"/>
      <c r="H284" s="73"/>
      <c r="I284" s="55"/>
      <c r="J284" s="74"/>
      <c r="K284" s="76">
        <v>4</v>
      </c>
      <c r="L284" s="110" t="str">
        <f t="shared" si="13"/>
        <v xml:space="preserve">Colombia en la primera mitad del siglo XX </v>
      </c>
      <c r="M284" s="111"/>
      <c r="N284" s="112"/>
      <c r="O284" s="75" t="s">
        <v>19</v>
      </c>
      <c r="P284" s="20"/>
    </row>
    <row r="285" spans="2:16" x14ac:dyDescent="0.25">
      <c r="B285" s="19"/>
      <c r="C285" s="76">
        <v>5</v>
      </c>
      <c r="D285" s="107" t="s">
        <v>635</v>
      </c>
      <c r="E285" s="108"/>
      <c r="F285" s="108"/>
      <c r="G285" s="109"/>
      <c r="H285" s="73"/>
      <c r="I285" s="55"/>
      <c r="J285" s="74"/>
      <c r="K285" s="76">
        <v>5</v>
      </c>
      <c r="L285" s="110" t="str">
        <f t="shared" si="13"/>
        <v>Colombia contemporanea</v>
      </c>
      <c r="M285" s="111"/>
      <c r="N285" s="112"/>
      <c r="O285" s="75" t="s">
        <v>19</v>
      </c>
      <c r="P285" s="20"/>
    </row>
    <row r="286" spans="2:16" x14ac:dyDescent="0.25">
      <c r="B286" s="19"/>
      <c r="C286" s="76">
        <v>6</v>
      </c>
      <c r="D286" s="107" t="s">
        <v>636</v>
      </c>
      <c r="E286" s="108"/>
      <c r="F286" s="108"/>
      <c r="G286" s="109"/>
      <c r="H286" s="73"/>
      <c r="I286" s="55"/>
      <c r="J286" s="74"/>
      <c r="K286" s="61">
        <v>6</v>
      </c>
      <c r="L286" s="110" t="str">
        <f t="shared" si="13"/>
        <v>Ubicación astronomica y limites</v>
      </c>
      <c r="M286" s="111"/>
      <c r="N286" s="112"/>
      <c r="O286" s="75" t="s">
        <v>19</v>
      </c>
      <c r="P286" s="20"/>
    </row>
    <row r="287" spans="2:16" x14ac:dyDescent="0.25">
      <c r="B287" s="19"/>
      <c r="C287" s="76">
        <v>7</v>
      </c>
      <c r="D287" s="107" t="s">
        <v>637</v>
      </c>
      <c r="E287" s="108"/>
      <c r="F287" s="108"/>
      <c r="G287" s="109"/>
      <c r="H287" s="73"/>
      <c r="I287" s="55"/>
      <c r="J287" s="74"/>
      <c r="K287" s="76">
        <v>7</v>
      </c>
      <c r="L287" s="110" t="str">
        <f t="shared" si="13"/>
        <v xml:space="preserve"> El mundo contemporaneo</v>
      </c>
      <c r="M287" s="111"/>
      <c r="N287" s="112"/>
      <c r="O287" s="75" t="s">
        <v>19</v>
      </c>
      <c r="P287" s="20"/>
    </row>
    <row r="288" spans="2:16" x14ac:dyDescent="0.25">
      <c r="B288" s="19"/>
      <c r="C288" s="76">
        <v>8</v>
      </c>
      <c r="D288" s="107" t="s">
        <v>638</v>
      </c>
      <c r="E288" s="108"/>
      <c r="F288" s="108"/>
      <c r="G288" s="109"/>
      <c r="H288" s="73"/>
      <c r="I288" s="55"/>
      <c r="J288" s="74"/>
      <c r="K288" s="76">
        <v>8</v>
      </c>
      <c r="L288" s="110" t="str">
        <f t="shared" si="13"/>
        <v>continente de Africa y asia</v>
      </c>
      <c r="M288" s="111"/>
      <c r="N288" s="112"/>
      <c r="O288" s="75" t="s">
        <v>19</v>
      </c>
      <c r="P288" s="20"/>
    </row>
    <row r="289" spans="2:16" x14ac:dyDescent="0.25">
      <c r="B289" s="19"/>
      <c r="C289" s="76">
        <v>9</v>
      </c>
      <c r="D289" s="107" t="s">
        <v>639</v>
      </c>
      <c r="E289" s="108"/>
      <c r="F289" s="108"/>
      <c r="G289" s="109"/>
      <c r="H289" s="73"/>
      <c r="I289" s="55"/>
      <c r="J289" s="74"/>
      <c r="K289" s="61">
        <v>9</v>
      </c>
      <c r="L289" s="110" t="str">
        <f t="shared" si="13"/>
        <v>Economia mundial</v>
      </c>
      <c r="M289" s="111"/>
      <c r="N289" s="112"/>
      <c r="O289" s="75" t="s">
        <v>19</v>
      </c>
      <c r="P289" s="20"/>
    </row>
    <row r="290" spans="2:16" x14ac:dyDescent="0.25">
      <c r="B290" s="19"/>
      <c r="C290" s="76">
        <v>10</v>
      </c>
      <c r="D290" s="107" t="s">
        <v>640</v>
      </c>
      <c r="E290" s="108"/>
      <c r="F290" s="108"/>
      <c r="G290" s="109"/>
      <c r="H290" s="73"/>
      <c r="I290" s="55"/>
      <c r="J290" s="74"/>
      <c r="K290" s="76">
        <v>10</v>
      </c>
      <c r="L290" s="110" t="str">
        <f t="shared" si="13"/>
        <v>America latina contemporanea</v>
      </c>
      <c r="M290" s="111"/>
      <c r="N290" s="112"/>
      <c r="O290" s="75" t="s">
        <v>19</v>
      </c>
      <c r="P290" s="20"/>
    </row>
    <row r="291" spans="2:16" x14ac:dyDescent="0.25">
      <c r="B291" s="19"/>
      <c r="C291" s="76">
        <v>11</v>
      </c>
      <c r="D291" s="107" t="s">
        <v>641</v>
      </c>
      <c r="E291" s="108"/>
      <c r="F291" s="108"/>
      <c r="G291" s="109"/>
      <c r="H291" s="73"/>
      <c r="I291" s="55"/>
      <c r="J291" s="74"/>
      <c r="K291" s="76">
        <v>11</v>
      </c>
      <c r="L291" s="110" t="str">
        <f t="shared" si="13"/>
        <v>continente Americano</v>
      </c>
      <c r="M291" s="111"/>
      <c r="N291" s="112"/>
      <c r="O291" s="75" t="s">
        <v>19</v>
      </c>
      <c r="P291" s="20"/>
    </row>
    <row r="292" spans="2:16" x14ac:dyDescent="0.25">
      <c r="B292" s="19"/>
      <c r="C292" s="76">
        <v>12</v>
      </c>
      <c r="D292" s="107" t="s">
        <v>642</v>
      </c>
      <c r="E292" s="108"/>
      <c r="F292" s="108"/>
      <c r="G292" s="109"/>
      <c r="H292" s="73"/>
      <c r="I292" s="55"/>
      <c r="J292" s="74"/>
      <c r="K292" s="61">
        <v>12</v>
      </c>
      <c r="L292" s="110" t="str">
        <f t="shared" si="13"/>
        <v>El estado colombiano y la participacion ciudadana</v>
      </c>
      <c r="M292" s="111"/>
      <c r="N292" s="112"/>
      <c r="O292" s="75" t="s">
        <v>19</v>
      </c>
      <c r="P292" s="20"/>
    </row>
    <row r="293" spans="2:16" x14ac:dyDescent="0.25">
      <c r="B293" s="19"/>
      <c r="C293" s="76">
        <v>13</v>
      </c>
      <c r="D293" s="107"/>
      <c r="E293" s="108"/>
      <c r="F293" s="108"/>
      <c r="G293" s="109"/>
      <c r="H293" s="73"/>
      <c r="I293" s="55"/>
      <c r="J293" s="74"/>
      <c r="K293" s="61">
        <v>13</v>
      </c>
      <c r="L293" s="110">
        <f t="shared" si="13"/>
        <v>0</v>
      </c>
      <c r="M293" s="111"/>
      <c r="N293" s="112"/>
      <c r="O293" s="75"/>
      <c r="P293" s="20"/>
    </row>
    <row r="294" spans="2:16" x14ac:dyDescent="0.25">
      <c r="B294" s="19"/>
      <c r="C294" s="76">
        <v>14</v>
      </c>
      <c r="D294" s="107"/>
      <c r="E294" s="108"/>
      <c r="F294" s="108"/>
      <c r="G294" s="109"/>
      <c r="H294" s="73"/>
      <c r="I294" s="55"/>
      <c r="J294" s="74"/>
      <c r="K294" s="76">
        <v>14</v>
      </c>
      <c r="L294" s="110">
        <f t="shared" si="13"/>
        <v>0</v>
      </c>
      <c r="M294" s="111"/>
      <c r="N294" s="112"/>
      <c r="O294" s="75"/>
      <c r="P294" s="20"/>
    </row>
    <row r="295" spans="2:16" x14ac:dyDescent="0.25">
      <c r="B295" s="19"/>
      <c r="C295" s="76">
        <v>15</v>
      </c>
      <c r="D295" s="107"/>
      <c r="E295" s="108"/>
      <c r="F295" s="108"/>
      <c r="G295" s="109"/>
      <c r="H295" s="73"/>
      <c r="I295" s="55"/>
      <c r="J295" s="74"/>
      <c r="K295" s="61">
        <v>15</v>
      </c>
      <c r="L295" s="110">
        <f t="shared" si="13"/>
        <v>0</v>
      </c>
      <c r="M295" s="111"/>
      <c r="N295" s="112"/>
      <c r="O295" s="75"/>
      <c r="P295" s="20"/>
    </row>
    <row r="296" spans="2:16" x14ac:dyDescent="0.25">
      <c r="B296" s="19"/>
      <c r="C296" s="76">
        <v>16</v>
      </c>
      <c r="D296" s="107"/>
      <c r="E296" s="108"/>
      <c r="F296" s="108"/>
      <c r="G296" s="109"/>
      <c r="H296" s="73"/>
      <c r="I296" s="55"/>
      <c r="J296" s="74"/>
      <c r="K296" s="76">
        <v>16</v>
      </c>
      <c r="L296" s="110">
        <f t="shared" si="13"/>
        <v>0</v>
      </c>
      <c r="M296" s="111"/>
      <c r="N296" s="112"/>
      <c r="O296" s="75"/>
      <c r="P296" s="20"/>
    </row>
    <row r="297" spans="2:16" x14ac:dyDescent="0.25">
      <c r="B297" s="19"/>
      <c r="C297" s="76">
        <v>17</v>
      </c>
      <c r="D297" s="107"/>
      <c r="E297" s="108"/>
      <c r="F297" s="108"/>
      <c r="G297" s="109"/>
      <c r="H297" s="73"/>
      <c r="I297" s="55"/>
      <c r="J297" s="74"/>
      <c r="K297" s="76">
        <v>17</v>
      </c>
      <c r="L297" s="110">
        <f t="shared" si="13"/>
        <v>0</v>
      </c>
      <c r="M297" s="111"/>
      <c r="N297" s="112"/>
      <c r="O297" s="75"/>
      <c r="P297" s="20"/>
    </row>
    <row r="298" spans="2:16" x14ac:dyDescent="0.25">
      <c r="B298" s="19"/>
      <c r="C298" s="76">
        <v>18</v>
      </c>
      <c r="D298" s="107"/>
      <c r="E298" s="108"/>
      <c r="F298" s="108"/>
      <c r="G298" s="109"/>
      <c r="H298" s="73"/>
      <c r="I298" s="55"/>
      <c r="J298" s="74"/>
      <c r="K298" s="61">
        <v>18</v>
      </c>
      <c r="L298" s="110">
        <f t="shared" si="13"/>
        <v>0</v>
      </c>
      <c r="M298" s="111"/>
      <c r="N298" s="112"/>
      <c r="O298" s="75"/>
      <c r="P298" s="20"/>
    </row>
    <row r="299" spans="2:16" x14ac:dyDescent="0.25">
      <c r="B299" s="19"/>
      <c r="C299" s="76">
        <v>19</v>
      </c>
      <c r="D299" s="107"/>
      <c r="E299" s="108"/>
      <c r="F299" s="108"/>
      <c r="G299" s="109"/>
      <c r="H299" s="73"/>
      <c r="I299" s="55"/>
      <c r="J299" s="74"/>
      <c r="K299" s="76">
        <v>19</v>
      </c>
      <c r="L299" s="110">
        <f t="shared" si="13"/>
        <v>0</v>
      </c>
      <c r="M299" s="111"/>
      <c r="N299" s="112"/>
      <c r="O299" s="75"/>
      <c r="P299" s="20"/>
    </row>
    <row r="300" spans="2:16" ht="15.75" thickBot="1" x14ac:dyDescent="0.3">
      <c r="B300" s="19"/>
      <c r="C300" s="62">
        <v>20</v>
      </c>
      <c r="D300" s="116"/>
      <c r="E300" s="117"/>
      <c r="F300" s="117"/>
      <c r="G300" s="118"/>
      <c r="H300" s="73"/>
      <c r="I300" s="55"/>
      <c r="J300" s="74"/>
      <c r="K300" s="62">
        <v>20</v>
      </c>
      <c r="L300" s="113">
        <f t="shared" si="13"/>
        <v>0</v>
      </c>
      <c r="M300" s="114"/>
      <c r="N300" s="115"/>
      <c r="O300" s="77"/>
      <c r="P300" s="20"/>
    </row>
    <row r="301" spans="2:16" ht="16.5" thickTop="1" thickBot="1" x14ac:dyDescent="0.3">
      <c r="B301" s="21"/>
      <c r="C301" s="16"/>
      <c r="D301" s="16"/>
      <c r="E301" s="16"/>
      <c r="F301" s="16"/>
      <c r="G301" s="16"/>
      <c r="H301" s="22"/>
      <c r="J301" s="21"/>
      <c r="K301" s="127"/>
      <c r="L301" s="127"/>
      <c r="M301" s="16"/>
      <c r="N301" s="16"/>
      <c r="O301" s="16"/>
      <c r="P301" s="22"/>
    </row>
    <row r="302" spans="2:16" ht="16.5" thickTop="1" thickBot="1" x14ac:dyDescent="0.3">
      <c r="K302" s="128"/>
      <c r="L302" s="128"/>
    </row>
    <row r="303" spans="2:16" ht="17.25" thickTop="1" thickBot="1" x14ac:dyDescent="0.3">
      <c r="B303" s="80" t="s">
        <v>292</v>
      </c>
      <c r="C303" s="81"/>
      <c r="D303" s="81"/>
      <c r="E303" s="81"/>
      <c r="F303" s="81"/>
      <c r="G303" s="81"/>
      <c r="H303" s="81"/>
      <c r="I303" s="81"/>
      <c r="J303" s="81"/>
      <c r="K303" s="81"/>
      <c r="L303" s="81"/>
      <c r="M303" s="81"/>
      <c r="N303" s="81"/>
      <c r="O303" s="81"/>
      <c r="P303" s="82"/>
    </row>
    <row r="304" spans="2:16" ht="15.75" thickTop="1" x14ac:dyDescent="0.25">
      <c r="B304" s="23"/>
      <c r="C304" s="24"/>
      <c r="D304" s="24"/>
      <c r="E304" s="24"/>
      <c r="F304" s="24"/>
      <c r="G304" s="24"/>
      <c r="H304" s="24"/>
      <c r="I304" s="24"/>
      <c r="J304" s="24"/>
      <c r="K304" s="126"/>
      <c r="L304" s="126"/>
      <c r="M304" s="24"/>
      <c r="N304" s="24"/>
      <c r="O304" s="24"/>
      <c r="P304" s="25"/>
    </row>
    <row r="305" spans="2:16" x14ac:dyDescent="0.25">
      <c r="B305" s="19"/>
      <c r="C305" s="99" t="s">
        <v>293</v>
      </c>
      <c r="D305" s="100"/>
      <c r="E305" s="100"/>
      <c r="F305" s="100"/>
      <c r="G305" s="100"/>
      <c r="H305" s="100"/>
      <c r="I305" s="100"/>
      <c r="J305" s="100"/>
      <c r="K305" s="100"/>
      <c r="L305" s="100"/>
      <c r="M305" s="100"/>
      <c r="N305" s="100"/>
      <c r="O305" s="100"/>
      <c r="P305" s="37"/>
    </row>
    <row r="306" spans="2:16" ht="15.75" thickBot="1" x14ac:dyDescent="0.3">
      <c r="B306" s="19"/>
      <c r="C306" s="36"/>
      <c r="D306" s="36"/>
      <c r="E306" s="36"/>
      <c r="F306" s="36"/>
      <c r="G306" s="36"/>
      <c r="H306" s="36"/>
      <c r="I306" s="36"/>
      <c r="J306" s="36"/>
      <c r="K306" s="36"/>
      <c r="L306" s="36"/>
      <c r="M306" s="36"/>
      <c r="N306" s="36"/>
      <c r="O306" s="36"/>
      <c r="P306" s="37"/>
    </row>
    <row r="307" spans="2:16" ht="16.5" thickTop="1" thickBot="1" x14ac:dyDescent="0.3">
      <c r="B307" s="19"/>
      <c r="C307" s="36"/>
      <c r="D307" s="67" t="s">
        <v>277</v>
      </c>
      <c r="E307" s="101" t="s">
        <v>291</v>
      </c>
      <c r="F307" s="102"/>
      <c r="G307" s="102"/>
      <c r="H307" s="102"/>
      <c r="I307" s="102"/>
      <c r="J307" s="102"/>
      <c r="K307" s="103"/>
      <c r="L307" s="67" t="s">
        <v>18</v>
      </c>
      <c r="M307" s="101" t="s">
        <v>280</v>
      </c>
      <c r="N307" s="103"/>
      <c r="O307" s="36"/>
      <c r="P307" s="37"/>
    </row>
    <row r="308" spans="2:16" ht="15.75" thickTop="1" x14ac:dyDescent="0.25">
      <c r="B308" s="19"/>
      <c r="C308" s="39">
        <f>IF(L308="No trabajado",1,0)</f>
        <v>0</v>
      </c>
      <c r="D308" s="60">
        <v>1</v>
      </c>
      <c r="E308" s="104" t="str">
        <f t="shared" ref="E308:E327" si="14">D281</f>
        <v>el mundo durante la primera mitad del XX</v>
      </c>
      <c r="F308" s="105"/>
      <c r="G308" s="105"/>
      <c r="H308" s="105"/>
      <c r="I308" s="105"/>
      <c r="J308" s="105"/>
      <c r="K308" s="106"/>
      <c r="L308" s="52" t="str">
        <f t="shared" ref="L308:L327" si="15">O281</f>
        <v>Trabajado</v>
      </c>
      <c r="M308" s="129"/>
      <c r="N308" s="130"/>
      <c r="O308" s="39">
        <f>IF(M308="Bajo",1,0)</f>
        <v>0</v>
      </c>
      <c r="P308" s="41">
        <f>IF(M308="Básico",-3,0)</f>
        <v>0</v>
      </c>
    </row>
    <row r="309" spans="2:16" x14ac:dyDescent="0.25">
      <c r="B309" s="19"/>
      <c r="C309" s="39">
        <f t="shared" ref="C309:C327" si="16">IF(L309="No trabajado",1,0)</f>
        <v>0</v>
      </c>
      <c r="D309" s="61">
        <v>2</v>
      </c>
      <c r="E309" s="92" t="str">
        <f t="shared" si="14"/>
        <v>Continente Europeo</v>
      </c>
      <c r="F309" s="93"/>
      <c r="G309" s="93"/>
      <c r="H309" s="93"/>
      <c r="I309" s="93"/>
      <c r="J309" s="93"/>
      <c r="K309" s="94"/>
      <c r="L309" s="44" t="str">
        <f t="shared" si="15"/>
        <v>Trabajado</v>
      </c>
      <c r="M309" s="83"/>
      <c r="N309" s="84"/>
      <c r="O309" s="39">
        <f t="shared" ref="O309:O327" si="17">IF(M309="Bajo",1,0)</f>
        <v>0</v>
      </c>
      <c r="P309" s="41">
        <f t="shared" ref="P309:P327" si="18">IF(M309="Básico",-3,0)</f>
        <v>0</v>
      </c>
    </row>
    <row r="310" spans="2:16" x14ac:dyDescent="0.25">
      <c r="B310" s="19"/>
      <c r="C310" s="39">
        <f t="shared" si="16"/>
        <v>0</v>
      </c>
      <c r="D310" s="61">
        <v>3</v>
      </c>
      <c r="E310" s="248" t="str">
        <f t="shared" si="14"/>
        <v>Reconozco mis derechos y se como defenderlos.</v>
      </c>
      <c r="F310" s="249"/>
      <c r="G310" s="249"/>
      <c r="H310" s="249"/>
      <c r="I310" s="249"/>
      <c r="J310" s="249"/>
      <c r="K310" s="250"/>
      <c r="L310" s="44" t="str">
        <f t="shared" si="15"/>
        <v>Trabajado</v>
      </c>
      <c r="M310" s="83" t="s">
        <v>282</v>
      </c>
      <c r="N310" s="84"/>
      <c r="O310" s="39">
        <f t="shared" si="17"/>
        <v>0</v>
      </c>
      <c r="P310" s="41">
        <f t="shared" si="18"/>
        <v>-3</v>
      </c>
    </row>
    <row r="311" spans="2:16" x14ac:dyDescent="0.25">
      <c r="B311" s="19"/>
      <c r="C311" s="39">
        <f t="shared" si="16"/>
        <v>0</v>
      </c>
      <c r="D311" s="61">
        <v>4</v>
      </c>
      <c r="E311" s="92" t="s">
        <v>611</v>
      </c>
      <c r="F311" s="93"/>
      <c r="G311" s="93"/>
      <c r="H311" s="93"/>
      <c r="I311" s="93"/>
      <c r="J311" s="93"/>
      <c r="K311" s="94"/>
      <c r="L311" s="44" t="str">
        <f t="shared" si="15"/>
        <v>Trabajado</v>
      </c>
      <c r="M311" s="83"/>
      <c r="N311" s="84"/>
      <c r="O311" s="39">
        <f t="shared" si="17"/>
        <v>0</v>
      </c>
      <c r="P311" s="41">
        <f t="shared" si="18"/>
        <v>0</v>
      </c>
    </row>
    <row r="312" spans="2:16" x14ac:dyDescent="0.25">
      <c r="B312" s="19"/>
      <c r="C312" s="39">
        <f t="shared" si="16"/>
        <v>0</v>
      </c>
      <c r="D312" s="61">
        <v>5</v>
      </c>
      <c r="E312" s="92" t="s">
        <v>643</v>
      </c>
      <c r="F312" s="93"/>
      <c r="G312" s="93"/>
      <c r="H312" s="93"/>
      <c r="I312" s="93"/>
      <c r="J312" s="93"/>
      <c r="K312" s="94"/>
      <c r="L312" s="44" t="str">
        <f t="shared" si="15"/>
        <v>Trabajado</v>
      </c>
      <c r="M312" s="83"/>
      <c r="N312" s="84"/>
      <c r="O312" s="39">
        <f t="shared" si="17"/>
        <v>0</v>
      </c>
      <c r="P312" s="41">
        <f t="shared" si="18"/>
        <v>0</v>
      </c>
    </row>
    <row r="313" spans="2:16" x14ac:dyDescent="0.25">
      <c r="B313" s="19"/>
      <c r="C313" s="39">
        <f t="shared" si="16"/>
        <v>0</v>
      </c>
      <c r="D313" s="61">
        <v>6</v>
      </c>
      <c r="E313" s="92" t="s">
        <v>613</v>
      </c>
      <c r="F313" s="93"/>
      <c r="G313" s="93"/>
      <c r="H313" s="93"/>
      <c r="I313" s="93"/>
      <c r="J313" s="93"/>
      <c r="K313" s="94"/>
      <c r="L313" s="44" t="str">
        <f t="shared" si="15"/>
        <v>Trabajado</v>
      </c>
      <c r="M313" s="83"/>
      <c r="N313" s="84"/>
      <c r="O313" s="39">
        <f t="shared" si="17"/>
        <v>0</v>
      </c>
      <c r="P313" s="41">
        <f t="shared" si="18"/>
        <v>0</v>
      </c>
    </row>
    <row r="314" spans="2:16" x14ac:dyDescent="0.25">
      <c r="B314" s="19"/>
      <c r="C314" s="39">
        <f t="shared" si="16"/>
        <v>0</v>
      </c>
      <c r="D314" s="61">
        <v>7</v>
      </c>
      <c r="E314" s="92" t="s">
        <v>614</v>
      </c>
      <c r="F314" s="93"/>
      <c r="G314" s="93"/>
      <c r="H314" s="93"/>
      <c r="I314" s="93"/>
      <c r="J314" s="93"/>
      <c r="K314" s="94"/>
      <c r="L314" s="44" t="str">
        <f t="shared" si="15"/>
        <v>Trabajado</v>
      </c>
      <c r="M314" s="83"/>
      <c r="N314" s="84"/>
      <c r="O314" s="39">
        <f t="shared" si="17"/>
        <v>0</v>
      </c>
      <c r="P314" s="41">
        <f t="shared" si="18"/>
        <v>0</v>
      </c>
    </row>
    <row r="315" spans="2:16" x14ac:dyDescent="0.25">
      <c r="B315" s="19"/>
      <c r="C315" s="39">
        <f t="shared" si="16"/>
        <v>0</v>
      </c>
      <c r="D315" s="61">
        <v>8</v>
      </c>
      <c r="E315" s="92" t="s">
        <v>615</v>
      </c>
      <c r="F315" s="93"/>
      <c r="G315" s="93"/>
      <c r="H315" s="93"/>
      <c r="I315" s="93"/>
      <c r="J315" s="93"/>
      <c r="K315" s="94"/>
      <c r="L315" s="44" t="str">
        <f t="shared" si="15"/>
        <v>Trabajado</v>
      </c>
      <c r="M315" s="83" t="s">
        <v>281</v>
      </c>
      <c r="N315" s="84"/>
      <c r="O315" s="39">
        <f t="shared" si="17"/>
        <v>0</v>
      </c>
      <c r="P315" s="41">
        <f t="shared" si="18"/>
        <v>0</v>
      </c>
    </row>
    <row r="316" spans="2:16" x14ac:dyDescent="0.25">
      <c r="B316" s="19"/>
      <c r="C316" s="39">
        <f t="shared" si="16"/>
        <v>0</v>
      </c>
      <c r="D316" s="61">
        <v>9</v>
      </c>
      <c r="E316" s="92" t="str">
        <f>D289</f>
        <v>Economia mundial</v>
      </c>
      <c r="F316" s="93"/>
      <c r="G316" s="93"/>
      <c r="H316" s="93"/>
      <c r="I316" s="93"/>
      <c r="J316" s="93"/>
      <c r="K316" s="94"/>
      <c r="L316" s="44" t="str">
        <f t="shared" si="15"/>
        <v>Trabajado</v>
      </c>
      <c r="M316" s="83"/>
      <c r="N316" s="84"/>
      <c r="O316" s="39">
        <f t="shared" si="17"/>
        <v>0</v>
      </c>
      <c r="P316" s="41">
        <f t="shared" si="18"/>
        <v>0</v>
      </c>
    </row>
    <row r="317" spans="2:16" x14ac:dyDescent="0.25">
      <c r="B317" s="19"/>
      <c r="C317" s="39">
        <f t="shared" si="16"/>
        <v>0</v>
      </c>
      <c r="D317" s="61">
        <v>10</v>
      </c>
      <c r="E317" s="92" t="str">
        <f t="shared" si="14"/>
        <v>America latina contemporanea</v>
      </c>
      <c r="F317" s="93"/>
      <c r="G317" s="93"/>
      <c r="H317" s="93"/>
      <c r="I317" s="93"/>
      <c r="J317" s="93"/>
      <c r="K317" s="94"/>
      <c r="L317" s="44" t="str">
        <f t="shared" si="15"/>
        <v>Trabajado</v>
      </c>
      <c r="M317" s="83"/>
      <c r="N317" s="84"/>
      <c r="O317" s="39">
        <f t="shared" si="17"/>
        <v>0</v>
      </c>
      <c r="P317" s="41">
        <f t="shared" si="18"/>
        <v>0</v>
      </c>
    </row>
    <row r="318" spans="2:16" x14ac:dyDescent="0.25">
      <c r="B318" s="19"/>
      <c r="C318" s="39">
        <f t="shared" si="16"/>
        <v>0</v>
      </c>
      <c r="D318" s="61">
        <v>11</v>
      </c>
      <c r="E318" s="92" t="str">
        <f t="shared" si="14"/>
        <v>continente Americano</v>
      </c>
      <c r="F318" s="93"/>
      <c r="G318" s="93"/>
      <c r="H318" s="93"/>
      <c r="I318" s="93"/>
      <c r="J318" s="93"/>
      <c r="K318" s="94"/>
      <c r="L318" s="44" t="str">
        <f t="shared" si="15"/>
        <v>Trabajado</v>
      </c>
      <c r="M318" s="83"/>
      <c r="N318" s="84"/>
      <c r="O318" s="39">
        <f t="shared" si="17"/>
        <v>0</v>
      </c>
      <c r="P318" s="41">
        <f t="shared" si="18"/>
        <v>0</v>
      </c>
    </row>
    <row r="319" spans="2:16" x14ac:dyDescent="0.25">
      <c r="B319" s="19"/>
      <c r="C319" s="39">
        <f t="shared" si="16"/>
        <v>0</v>
      </c>
      <c r="D319" s="61">
        <v>12</v>
      </c>
      <c r="E319" s="248" t="str">
        <f t="shared" si="14"/>
        <v>El estado colombiano y la participacion ciudadana</v>
      </c>
      <c r="F319" s="249"/>
      <c r="G319" s="249"/>
      <c r="H319" s="249"/>
      <c r="I319" s="249"/>
      <c r="J319" s="249"/>
      <c r="K319" s="250"/>
      <c r="L319" s="44" t="str">
        <f t="shared" si="15"/>
        <v>Trabajado</v>
      </c>
      <c r="M319" s="83" t="s">
        <v>282</v>
      </c>
      <c r="N319" s="84"/>
      <c r="O319" s="39">
        <f t="shared" si="17"/>
        <v>0</v>
      </c>
      <c r="P319" s="41">
        <f t="shared" si="18"/>
        <v>-3</v>
      </c>
    </row>
    <row r="320" spans="2:16" x14ac:dyDescent="0.25">
      <c r="B320" s="19"/>
      <c r="C320" s="39">
        <f t="shared" si="16"/>
        <v>0</v>
      </c>
      <c r="D320" s="61">
        <v>13</v>
      </c>
      <c r="E320" s="92">
        <f t="shared" si="14"/>
        <v>0</v>
      </c>
      <c r="F320" s="93"/>
      <c r="G320" s="93"/>
      <c r="H320" s="93"/>
      <c r="I320" s="93"/>
      <c r="J320" s="93"/>
      <c r="K320" s="94"/>
      <c r="L320" s="44">
        <f t="shared" si="15"/>
        <v>0</v>
      </c>
      <c r="M320" s="83"/>
      <c r="N320" s="84"/>
      <c r="O320" s="39">
        <f t="shared" si="17"/>
        <v>0</v>
      </c>
      <c r="P320" s="41">
        <f t="shared" si="18"/>
        <v>0</v>
      </c>
    </row>
    <row r="321" spans="2:16" x14ac:dyDescent="0.25">
      <c r="B321" s="19"/>
      <c r="C321" s="39">
        <f t="shared" si="16"/>
        <v>0</v>
      </c>
      <c r="D321" s="61">
        <v>14</v>
      </c>
      <c r="E321" s="92">
        <f t="shared" si="14"/>
        <v>0</v>
      </c>
      <c r="F321" s="93"/>
      <c r="G321" s="93"/>
      <c r="H321" s="93"/>
      <c r="I321" s="93"/>
      <c r="J321" s="93"/>
      <c r="K321" s="94"/>
      <c r="L321" s="44">
        <f t="shared" si="15"/>
        <v>0</v>
      </c>
      <c r="M321" s="83"/>
      <c r="N321" s="84"/>
      <c r="O321" s="39">
        <f t="shared" si="17"/>
        <v>0</v>
      </c>
      <c r="P321" s="41">
        <f t="shared" si="18"/>
        <v>0</v>
      </c>
    </row>
    <row r="322" spans="2:16" x14ac:dyDescent="0.25">
      <c r="B322" s="19"/>
      <c r="C322" s="39">
        <f t="shared" si="16"/>
        <v>0</v>
      </c>
      <c r="D322" s="61">
        <v>15</v>
      </c>
      <c r="E322" s="92">
        <f t="shared" si="14"/>
        <v>0</v>
      </c>
      <c r="F322" s="93"/>
      <c r="G322" s="93"/>
      <c r="H322" s="93"/>
      <c r="I322" s="93"/>
      <c r="J322" s="93"/>
      <c r="K322" s="94"/>
      <c r="L322" s="44">
        <f t="shared" si="15"/>
        <v>0</v>
      </c>
      <c r="M322" s="83"/>
      <c r="N322" s="84"/>
      <c r="O322" s="39">
        <f t="shared" si="17"/>
        <v>0</v>
      </c>
      <c r="P322" s="41">
        <f t="shared" si="18"/>
        <v>0</v>
      </c>
    </row>
    <row r="323" spans="2:16" x14ac:dyDescent="0.25">
      <c r="B323" s="19"/>
      <c r="C323" s="39">
        <f t="shared" si="16"/>
        <v>0</v>
      </c>
      <c r="D323" s="61">
        <v>16</v>
      </c>
      <c r="E323" s="92">
        <f t="shared" si="14"/>
        <v>0</v>
      </c>
      <c r="F323" s="93"/>
      <c r="G323" s="93"/>
      <c r="H323" s="93"/>
      <c r="I323" s="93"/>
      <c r="J323" s="93"/>
      <c r="K323" s="94"/>
      <c r="L323" s="44">
        <f t="shared" si="15"/>
        <v>0</v>
      </c>
      <c r="M323" s="83"/>
      <c r="N323" s="84"/>
      <c r="O323" s="39">
        <f t="shared" si="17"/>
        <v>0</v>
      </c>
      <c r="P323" s="41">
        <f t="shared" si="18"/>
        <v>0</v>
      </c>
    </row>
    <row r="324" spans="2:16" x14ac:dyDescent="0.25">
      <c r="B324" s="19"/>
      <c r="C324" s="39">
        <f t="shared" si="16"/>
        <v>0</v>
      </c>
      <c r="D324" s="61">
        <v>17</v>
      </c>
      <c r="E324" s="92">
        <f t="shared" si="14"/>
        <v>0</v>
      </c>
      <c r="F324" s="93"/>
      <c r="G324" s="93"/>
      <c r="H324" s="93"/>
      <c r="I324" s="93"/>
      <c r="J324" s="93"/>
      <c r="K324" s="94"/>
      <c r="L324" s="44">
        <f t="shared" si="15"/>
        <v>0</v>
      </c>
      <c r="M324" s="83"/>
      <c r="N324" s="84"/>
      <c r="O324" s="39">
        <f t="shared" si="17"/>
        <v>0</v>
      </c>
      <c r="P324" s="41">
        <f t="shared" si="18"/>
        <v>0</v>
      </c>
    </row>
    <row r="325" spans="2:16" x14ac:dyDescent="0.25">
      <c r="B325" s="19"/>
      <c r="C325" s="39">
        <f t="shared" si="16"/>
        <v>0</v>
      </c>
      <c r="D325" s="61">
        <v>18</v>
      </c>
      <c r="E325" s="92">
        <f t="shared" si="14"/>
        <v>0</v>
      </c>
      <c r="F325" s="93"/>
      <c r="G325" s="93"/>
      <c r="H325" s="93"/>
      <c r="I325" s="93"/>
      <c r="J325" s="93"/>
      <c r="K325" s="94"/>
      <c r="L325" s="44">
        <f t="shared" si="15"/>
        <v>0</v>
      </c>
      <c r="M325" s="83"/>
      <c r="N325" s="84"/>
      <c r="O325" s="39">
        <f t="shared" si="17"/>
        <v>0</v>
      </c>
      <c r="P325" s="41">
        <f t="shared" si="18"/>
        <v>0</v>
      </c>
    </row>
    <row r="326" spans="2:16" x14ac:dyDescent="0.25">
      <c r="B326" s="19"/>
      <c r="C326" s="39">
        <f t="shared" si="16"/>
        <v>0</v>
      </c>
      <c r="D326" s="61">
        <v>19</v>
      </c>
      <c r="E326" s="92">
        <f t="shared" si="14"/>
        <v>0</v>
      </c>
      <c r="F326" s="93"/>
      <c r="G326" s="93"/>
      <c r="H326" s="93"/>
      <c r="I326" s="93"/>
      <c r="J326" s="93"/>
      <c r="K326" s="94"/>
      <c r="L326" s="44">
        <f t="shared" si="15"/>
        <v>0</v>
      </c>
      <c r="M326" s="83"/>
      <c r="N326" s="84"/>
      <c r="O326" s="39">
        <f t="shared" si="17"/>
        <v>0</v>
      </c>
      <c r="P326" s="41">
        <f t="shared" si="18"/>
        <v>0</v>
      </c>
    </row>
    <row r="327" spans="2:16" ht="15.75" thickBot="1" x14ac:dyDescent="0.3">
      <c r="B327" s="19"/>
      <c r="C327" s="39">
        <f t="shared" si="16"/>
        <v>0</v>
      </c>
      <c r="D327" s="62">
        <v>20</v>
      </c>
      <c r="E327" s="95">
        <f t="shared" si="14"/>
        <v>0</v>
      </c>
      <c r="F327" s="96"/>
      <c r="G327" s="96"/>
      <c r="H327" s="96"/>
      <c r="I327" s="96"/>
      <c r="J327" s="96"/>
      <c r="K327" s="97"/>
      <c r="L327" s="45">
        <f t="shared" si="15"/>
        <v>0</v>
      </c>
      <c r="M327" s="85"/>
      <c r="N327" s="86"/>
      <c r="O327" s="39">
        <f t="shared" si="17"/>
        <v>0</v>
      </c>
      <c r="P327" s="41">
        <f t="shared" si="18"/>
        <v>0</v>
      </c>
    </row>
    <row r="328" spans="2:16" ht="16.5" thickTop="1" thickBot="1" x14ac:dyDescent="0.3">
      <c r="B328" s="21"/>
      <c r="C328" s="16"/>
      <c r="D328" s="16"/>
      <c r="E328" s="16"/>
      <c r="F328" s="16"/>
      <c r="G328" s="16"/>
      <c r="H328" s="16"/>
      <c r="I328" s="16"/>
      <c r="J328" s="40">
        <f>O301</f>
        <v>0</v>
      </c>
      <c r="K328" s="40"/>
      <c r="L328" s="40"/>
      <c r="M328" s="40"/>
      <c r="N328" s="40"/>
      <c r="O328" s="40"/>
      <c r="P328" s="22"/>
    </row>
    <row r="329" spans="2:16" ht="16.5" thickTop="1" thickBot="1" x14ac:dyDescent="0.3">
      <c r="J329" s="50"/>
      <c r="K329" s="50"/>
      <c r="L329" s="50"/>
      <c r="M329" s="50"/>
      <c r="N329" s="50"/>
      <c r="O329" s="50"/>
    </row>
    <row r="330" spans="2:16" ht="17.25" thickTop="1" thickBot="1" x14ac:dyDescent="0.3">
      <c r="B330" s="87" t="s">
        <v>285</v>
      </c>
      <c r="C330" s="88"/>
      <c r="D330" s="88"/>
      <c r="E330" s="88"/>
      <c r="F330" s="88"/>
      <c r="G330" s="88"/>
      <c r="H330" s="88"/>
      <c r="I330" s="88"/>
      <c r="J330" s="88"/>
      <c r="K330" s="88"/>
      <c r="L330" s="88"/>
      <c r="M330" s="88"/>
      <c r="N330" s="88"/>
      <c r="O330" s="88"/>
      <c r="P330" s="89"/>
    </row>
    <row r="331" spans="2:16" ht="15.75" thickTop="1" x14ac:dyDescent="0.25">
      <c r="B331" s="23"/>
      <c r="C331" s="24"/>
      <c r="D331" s="24"/>
      <c r="E331" s="24"/>
      <c r="F331" s="24"/>
      <c r="G331" s="24"/>
      <c r="H331" s="24"/>
      <c r="I331" s="24"/>
      <c r="J331" s="51"/>
      <c r="K331" s="51"/>
      <c r="L331" s="51"/>
      <c r="M331" s="51"/>
      <c r="N331" s="51"/>
      <c r="O331" s="51"/>
      <c r="P331" s="25"/>
    </row>
    <row r="332" spans="2:16" x14ac:dyDescent="0.25">
      <c r="B332" s="19"/>
      <c r="C332" s="90" t="s">
        <v>286</v>
      </c>
      <c r="D332" s="91"/>
      <c r="E332" s="91"/>
      <c r="F332" s="91"/>
      <c r="G332" s="91"/>
      <c r="H332" s="91"/>
      <c r="I332" s="91"/>
      <c r="J332" s="91"/>
      <c r="K332" s="91"/>
      <c r="L332" s="91"/>
      <c r="M332" s="91"/>
      <c r="N332" s="91"/>
      <c r="O332" s="91"/>
      <c r="P332" s="20"/>
    </row>
    <row r="333" spans="2:16" ht="15.75" thickBot="1" x14ac:dyDescent="0.3">
      <c r="B333" s="21"/>
      <c r="C333" s="16"/>
      <c r="D333" s="16"/>
      <c r="E333" s="16"/>
      <c r="F333" s="16"/>
      <c r="G333" s="16"/>
      <c r="H333" s="16"/>
      <c r="I333" s="16"/>
      <c r="J333" s="40"/>
      <c r="K333" s="40"/>
      <c r="L333" s="40"/>
      <c r="M333" s="40"/>
      <c r="N333" s="40"/>
      <c r="O333" s="40"/>
      <c r="P333" s="22"/>
    </row>
    <row r="334" spans="2:16" ht="16.5" thickTop="1" thickBot="1" x14ac:dyDescent="0.3"/>
    <row r="335" spans="2:16" ht="17.25" thickTop="1" thickBot="1" x14ac:dyDescent="0.3">
      <c r="B335" s="80" t="s">
        <v>278</v>
      </c>
      <c r="C335" s="81"/>
      <c r="D335" s="81"/>
      <c r="E335" s="81"/>
      <c r="F335" s="81"/>
      <c r="G335" s="81"/>
      <c r="H335" s="81"/>
      <c r="I335" s="81"/>
      <c r="J335" s="81"/>
      <c r="K335" s="81"/>
      <c r="L335" s="81"/>
      <c r="M335" s="81"/>
      <c r="N335" s="81"/>
      <c r="O335" s="81"/>
      <c r="P335" s="82"/>
    </row>
    <row r="336" spans="2:16" ht="15.75" thickTop="1" x14ac:dyDescent="0.25">
      <c r="B336" s="23"/>
      <c r="C336" s="24"/>
      <c r="D336" s="24"/>
      <c r="E336" s="24"/>
      <c r="F336" s="24"/>
      <c r="G336" s="24"/>
      <c r="H336" s="24"/>
      <c r="I336" s="24"/>
      <c r="J336" s="24"/>
      <c r="K336" s="24"/>
      <c r="L336" s="24"/>
      <c r="M336" s="24"/>
      <c r="N336" s="24"/>
      <c r="O336" s="24"/>
      <c r="P336" s="25"/>
    </row>
    <row r="337" spans="2:16" x14ac:dyDescent="0.25">
      <c r="B337" s="19"/>
      <c r="C337" s="79" t="s">
        <v>616</v>
      </c>
      <c r="D337" s="79"/>
      <c r="E337" s="79"/>
      <c r="F337" s="79"/>
      <c r="G337" s="79"/>
      <c r="H337" s="79"/>
      <c r="I337" s="79"/>
      <c r="J337" s="79"/>
      <c r="K337" s="79"/>
      <c r="L337" s="79"/>
      <c r="M337" s="79"/>
      <c r="N337" s="79"/>
      <c r="O337" s="79"/>
      <c r="P337" s="20"/>
    </row>
    <row r="338" spans="2:16" x14ac:dyDescent="0.25">
      <c r="B338" s="19"/>
      <c r="C338" s="79" t="s">
        <v>617</v>
      </c>
      <c r="D338" s="79"/>
      <c r="E338" s="79"/>
      <c r="F338" s="79"/>
      <c r="G338" s="79"/>
      <c r="H338" s="79"/>
      <c r="I338" s="79"/>
      <c r="J338" s="79"/>
      <c r="K338" s="79"/>
      <c r="L338" s="79"/>
      <c r="M338" s="79"/>
      <c r="N338" s="79"/>
      <c r="O338" s="79"/>
      <c r="P338" s="20"/>
    </row>
    <row r="339" spans="2:16" x14ac:dyDescent="0.25">
      <c r="B339" s="19"/>
      <c r="C339" s="79" t="s">
        <v>644</v>
      </c>
      <c r="D339" s="79"/>
      <c r="E339" s="79"/>
      <c r="F339" s="79"/>
      <c r="G339" s="79"/>
      <c r="H339" s="79"/>
      <c r="I339" s="79"/>
      <c r="J339" s="79"/>
      <c r="K339" s="79"/>
      <c r="L339" s="79"/>
      <c r="M339" s="79"/>
      <c r="N339" s="79"/>
      <c r="O339" s="79"/>
      <c r="P339" s="20"/>
    </row>
    <row r="340" spans="2:16" ht="15.75" thickBot="1" x14ac:dyDescent="0.3">
      <c r="B340" s="21"/>
      <c r="C340" s="16"/>
      <c r="D340" s="16"/>
      <c r="E340" s="16"/>
      <c r="F340" s="16"/>
      <c r="G340" s="16"/>
      <c r="H340" s="16"/>
      <c r="I340" s="16"/>
      <c r="J340" s="16"/>
      <c r="K340" s="16"/>
      <c r="L340" s="16"/>
      <c r="M340" s="16"/>
      <c r="N340" s="16"/>
      <c r="O340" s="16"/>
      <c r="P340" s="22"/>
    </row>
    <row r="341" spans="2:16" ht="15.75" thickTop="1" x14ac:dyDescent="0.25"/>
    <row r="343" spans="2:16" ht="15.75" thickBot="1" x14ac:dyDescent="0.3"/>
    <row r="344" spans="2:16" ht="18" thickTop="1" thickBot="1" x14ac:dyDescent="0.3">
      <c r="B344" s="135" t="s">
        <v>316</v>
      </c>
      <c r="C344" s="136"/>
      <c r="D344" s="136"/>
      <c r="E344" s="136"/>
      <c r="F344" s="136"/>
      <c r="G344" s="136"/>
      <c r="H344" s="136"/>
      <c r="I344" s="136"/>
      <c r="J344" s="136"/>
      <c r="K344" s="136"/>
      <c r="L344" s="136"/>
      <c r="M344" s="136"/>
      <c r="N344" s="136"/>
      <c r="O344" s="136"/>
      <c r="P344" s="137"/>
    </row>
    <row r="345" spans="2:16" ht="16.5" thickTop="1" thickBot="1" x14ac:dyDescent="0.3"/>
    <row r="346" spans="2:16" ht="17.25" thickTop="1" thickBot="1" x14ac:dyDescent="0.3">
      <c r="B346" s="80" t="s">
        <v>11</v>
      </c>
      <c r="C346" s="81"/>
      <c r="D346" s="81"/>
      <c r="E346" s="81"/>
      <c r="F346" s="81"/>
      <c r="G346" s="81"/>
      <c r="H346" s="81"/>
      <c r="I346" s="81"/>
      <c r="J346" s="81"/>
      <c r="K346" s="81"/>
      <c r="L346" s="81"/>
      <c r="M346" s="81"/>
      <c r="N346" s="81"/>
      <c r="O346" s="81"/>
      <c r="P346" s="82"/>
    </row>
    <row r="347" spans="2:16" ht="15.75" thickTop="1" x14ac:dyDescent="0.25">
      <c r="B347" s="17"/>
      <c r="C347" s="14"/>
      <c r="D347" s="14"/>
      <c r="E347" s="14"/>
      <c r="F347" s="14"/>
      <c r="G347" s="14"/>
      <c r="H347" s="14"/>
      <c r="I347" s="14"/>
      <c r="J347" s="14"/>
      <c r="K347" s="14"/>
      <c r="L347" s="14"/>
      <c r="M347" s="14"/>
      <c r="N347" s="14"/>
      <c r="O347" s="14"/>
      <c r="P347" s="20"/>
    </row>
    <row r="348" spans="2:16" x14ac:dyDescent="0.25">
      <c r="B348" s="53"/>
      <c r="C348" s="131" t="s">
        <v>279</v>
      </c>
      <c r="D348" s="131"/>
      <c r="E348" s="131"/>
      <c r="F348" s="131"/>
      <c r="G348" s="131"/>
      <c r="H348" s="131"/>
      <c r="I348" s="131"/>
      <c r="J348" s="131"/>
      <c r="K348" s="131"/>
      <c r="L348" s="131"/>
      <c r="M348" s="131"/>
      <c r="N348" s="131"/>
      <c r="O348" s="68"/>
      <c r="P348" s="20"/>
    </row>
    <row r="349" spans="2:16" ht="15.75" thickBot="1" x14ac:dyDescent="0.3">
      <c r="B349" s="53"/>
      <c r="C349" s="54"/>
      <c r="D349" s="54"/>
      <c r="E349" s="54"/>
      <c r="F349" s="54"/>
      <c r="G349" s="54"/>
      <c r="H349" s="54"/>
      <c r="I349" s="54"/>
      <c r="J349" s="54"/>
      <c r="K349" s="54"/>
      <c r="L349" s="54"/>
      <c r="M349" s="54"/>
      <c r="N349" s="54"/>
      <c r="O349" s="54"/>
      <c r="P349" s="20"/>
    </row>
    <row r="350" spans="2:16" ht="16.5" thickTop="1" thickBot="1" x14ac:dyDescent="0.3">
      <c r="B350" s="28"/>
      <c r="C350" s="141" t="s">
        <v>10</v>
      </c>
      <c r="D350" s="141"/>
      <c r="E350" s="54"/>
      <c r="F350" s="132" t="s">
        <v>829</v>
      </c>
      <c r="G350" s="134"/>
      <c r="H350" s="134"/>
      <c r="I350" s="134"/>
      <c r="J350" s="134"/>
      <c r="K350" s="133"/>
      <c r="L350" s="66" t="s">
        <v>13</v>
      </c>
      <c r="M350" s="55"/>
      <c r="N350" s="132">
        <v>354001004758</v>
      </c>
      <c r="O350" s="133"/>
      <c r="P350" s="20"/>
    </row>
    <row r="351" spans="2:16" ht="16.5" thickTop="1" thickBot="1" x14ac:dyDescent="0.3">
      <c r="B351" s="53"/>
      <c r="C351" s="68"/>
      <c r="D351" s="54"/>
      <c r="E351" s="54"/>
      <c r="F351" s="54"/>
      <c r="G351" s="54"/>
      <c r="H351" s="54"/>
      <c r="I351" s="54"/>
      <c r="J351" s="54"/>
      <c r="K351" s="54"/>
      <c r="L351" s="56"/>
      <c r="M351" s="55"/>
      <c r="N351" s="54"/>
      <c r="O351" s="54"/>
      <c r="P351" s="20"/>
    </row>
    <row r="352" spans="2:16" ht="16.5" thickTop="1" thickBot="1" x14ac:dyDescent="0.3">
      <c r="B352" s="28"/>
      <c r="C352" s="141" t="s">
        <v>12</v>
      </c>
      <c r="D352" s="141"/>
      <c r="E352" s="54"/>
      <c r="F352" s="132" t="s">
        <v>272</v>
      </c>
      <c r="G352" s="134"/>
      <c r="H352" s="134"/>
      <c r="I352" s="134"/>
      <c r="J352" s="134"/>
      <c r="K352" s="133"/>
      <c r="L352" s="66" t="s">
        <v>14</v>
      </c>
      <c r="M352" s="55"/>
      <c r="N352" s="132" t="s">
        <v>830</v>
      </c>
      <c r="O352" s="133"/>
      <c r="P352" s="20"/>
    </row>
    <row r="353" spans="2:16" ht="16.5" thickTop="1" thickBot="1" x14ac:dyDescent="0.3">
      <c r="B353" s="21"/>
      <c r="C353" s="16"/>
      <c r="D353" s="16"/>
      <c r="E353" s="16"/>
      <c r="F353" s="16"/>
      <c r="G353" s="16"/>
      <c r="H353" s="16"/>
      <c r="I353" s="16"/>
      <c r="J353" s="16"/>
      <c r="K353" s="16"/>
      <c r="L353" s="16"/>
      <c r="M353" s="16"/>
      <c r="N353" s="16"/>
      <c r="O353" s="16"/>
      <c r="P353" s="22"/>
    </row>
    <row r="354" spans="2:16" ht="16.5" thickTop="1" thickBot="1" x14ac:dyDescent="0.3"/>
    <row r="355" spans="2:16" ht="17.25" thickTop="1" thickBot="1" x14ac:dyDescent="0.3">
      <c r="B355" s="80" t="s">
        <v>275</v>
      </c>
      <c r="C355" s="81"/>
      <c r="D355" s="81"/>
      <c r="E355" s="81"/>
      <c r="F355" s="81"/>
      <c r="G355" s="81"/>
      <c r="H355" s="81"/>
      <c r="I355" s="81"/>
      <c r="J355" s="81"/>
      <c r="K355" s="81"/>
      <c r="L355" s="81"/>
      <c r="M355" s="81"/>
      <c r="N355" s="81"/>
      <c r="O355" s="81"/>
      <c r="P355" s="82"/>
    </row>
    <row r="356" spans="2:16" ht="15.75" thickTop="1" x14ac:dyDescent="0.25">
      <c r="B356" s="23"/>
      <c r="C356" s="24"/>
      <c r="D356" s="24"/>
      <c r="E356" s="24"/>
      <c r="F356" s="24"/>
      <c r="G356" s="24"/>
      <c r="H356" s="24"/>
      <c r="I356" s="24"/>
      <c r="J356" s="24"/>
      <c r="K356" s="24"/>
      <c r="L356" s="24"/>
      <c r="M356" s="24"/>
      <c r="N356" s="24"/>
      <c r="O356" s="24"/>
      <c r="P356" s="25"/>
    </row>
    <row r="357" spans="2:16" x14ac:dyDescent="0.25">
      <c r="B357" s="19"/>
      <c r="C357" s="131" t="s">
        <v>276</v>
      </c>
      <c r="D357" s="131"/>
      <c r="E357" s="131"/>
      <c r="F357" s="131"/>
      <c r="G357" s="131"/>
      <c r="H357" s="131"/>
      <c r="I357" s="131"/>
      <c r="J357" s="131"/>
      <c r="K357" s="131"/>
      <c r="L357" s="131"/>
      <c r="M357" s="131"/>
      <c r="N357" s="131"/>
      <c r="O357" s="68"/>
      <c r="P357" s="20"/>
    </row>
    <row r="358" spans="2:16" ht="15.75" thickBot="1" x14ac:dyDescent="0.3">
      <c r="B358" s="19"/>
      <c r="P358" s="20"/>
    </row>
    <row r="359" spans="2:16" ht="16.5" thickTop="1" thickBot="1" x14ac:dyDescent="0.3">
      <c r="B359" s="19"/>
      <c r="C359" s="54"/>
      <c r="D359" s="66" t="s">
        <v>0</v>
      </c>
      <c r="E359" s="54"/>
      <c r="F359" s="138" t="s">
        <v>831</v>
      </c>
      <c r="G359" s="139"/>
      <c r="H359" s="139"/>
      <c r="I359" s="139"/>
      <c r="J359" s="139"/>
      <c r="K359" s="140"/>
      <c r="L359" s="29" t="s">
        <v>15</v>
      </c>
      <c r="M359" s="55"/>
      <c r="N359" s="138" t="s">
        <v>31</v>
      </c>
      <c r="O359" s="140"/>
      <c r="P359" s="20"/>
    </row>
    <row r="360" spans="2:16" ht="16.5" thickTop="1" thickBot="1" x14ac:dyDescent="0.3">
      <c r="B360" s="21"/>
      <c r="C360" s="16"/>
      <c r="D360" s="16"/>
      <c r="E360" s="16"/>
      <c r="F360" s="16"/>
      <c r="G360" s="16"/>
      <c r="H360" s="16"/>
      <c r="I360" s="16"/>
      <c r="J360" s="16"/>
      <c r="K360" s="16"/>
      <c r="L360" s="16"/>
      <c r="M360" s="16"/>
      <c r="N360" s="16"/>
      <c r="O360" s="16"/>
      <c r="P360" s="22"/>
    </row>
    <row r="361" spans="2:16" ht="16.5" thickTop="1" thickBot="1" x14ac:dyDescent="0.3"/>
    <row r="362" spans="2:16" ht="17.25" thickTop="1" thickBot="1" x14ac:dyDescent="0.3">
      <c r="B362" s="80" t="s">
        <v>287</v>
      </c>
      <c r="C362" s="81"/>
      <c r="D362" s="81"/>
      <c r="E362" s="81"/>
      <c r="F362" s="81"/>
      <c r="G362" s="81"/>
      <c r="H362" s="82"/>
      <c r="J362" s="80" t="s">
        <v>289</v>
      </c>
      <c r="K362" s="81"/>
      <c r="L362" s="81"/>
      <c r="M362" s="81"/>
      <c r="N362" s="81"/>
      <c r="O362" s="81"/>
      <c r="P362" s="82"/>
    </row>
    <row r="363" spans="2:16" ht="15.75" thickTop="1" x14ac:dyDescent="0.25">
      <c r="B363" s="19"/>
      <c r="H363" s="20"/>
      <c r="J363" s="19"/>
      <c r="K363" s="24"/>
      <c r="L363" s="24"/>
      <c r="M363" s="24"/>
      <c r="N363" s="24"/>
      <c r="O363" s="24"/>
      <c r="P363" s="25"/>
    </row>
    <row r="364" spans="2:16" x14ac:dyDescent="0.25">
      <c r="B364" s="19"/>
      <c r="C364" s="119" t="s">
        <v>288</v>
      </c>
      <c r="D364" s="119"/>
      <c r="E364" s="119"/>
      <c r="F364" s="119"/>
      <c r="G364" s="119"/>
      <c r="H364" s="69"/>
      <c r="I364" s="70"/>
      <c r="J364" s="71"/>
      <c r="K364" s="119" t="s">
        <v>290</v>
      </c>
      <c r="L364" s="119"/>
      <c r="M364" s="119"/>
      <c r="N364" s="119"/>
      <c r="O364" s="119"/>
      <c r="P364" s="20"/>
    </row>
    <row r="365" spans="2:16" ht="15.75" thickBot="1" x14ac:dyDescent="0.3">
      <c r="B365" s="19"/>
      <c r="H365" s="20"/>
      <c r="J365" s="19"/>
      <c r="P365" s="20"/>
    </row>
    <row r="366" spans="2:16" ht="16.5" thickTop="1" thickBot="1" x14ac:dyDescent="0.3">
      <c r="B366" s="19"/>
      <c r="C366" s="67" t="s">
        <v>277</v>
      </c>
      <c r="D366" s="101" t="s">
        <v>291</v>
      </c>
      <c r="E366" s="102"/>
      <c r="F366" s="102"/>
      <c r="G366" s="103"/>
      <c r="H366" s="72"/>
      <c r="J366" s="19"/>
      <c r="K366" s="67" t="s">
        <v>277</v>
      </c>
      <c r="L366" s="98" t="s">
        <v>291</v>
      </c>
      <c r="M366" s="98"/>
      <c r="N366" s="98"/>
      <c r="O366" s="67" t="s">
        <v>18</v>
      </c>
      <c r="P366" s="20"/>
    </row>
    <row r="367" spans="2:16" ht="15.75" thickTop="1" x14ac:dyDescent="0.25">
      <c r="B367" s="19"/>
      <c r="C367" s="60">
        <v>1</v>
      </c>
      <c r="D367" s="120" t="s">
        <v>832</v>
      </c>
      <c r="E367" s="121"/>
      <c r="F367" s="121"/>
      <c r="G367" s="122"/>
      <c r="H367" s="73"/>
      <c r="I367" s="55"/>
      <c r="J367" s="74"/>
      <c r="K367" s="60">
        <v>1</v>
      </c>
      <c r="L367" s="123" t="str">
        <f>D367</f>
        <v>presente perfecto: ever/ never</v>
      </c>
      <c r="M367" s="124"/>
      <c r="N367" s="125"/>
      <c r="O367" s="75" t="s">
        <v>19</v>
      </c>
      <c r="P367" s="20"/>
    </row>
    <row r="368" spans="2:16" x14ac:dyDescent="0.25">
      <c r="B368" s="19"/>
      <c r="C368" s="76">
        <v>2</v>
      </c>
      <c r="D368" s="107" t="s">
        <v>833</v>
      </c>
      <c r="E368" s="108"/>
      <c r="F368" s="108"/>
      <c r="G368" s="109"/>
      <c r="H368" s="73"/>
      <c r="I368" s="55"/>
      <c r="J368" s="74"/>
      <c r="K368" s="76">
        <v>2</v>
      </c>
      <c r="L368" s="110" t="str">
        <f t="shared" ref="L368:L386" si="19">D368</f>
        <v>presente perfecto vs pasado simple</v>
      </c>
      <c r="M368" s="111"/>
      <c r="N368" s="112"/>
      <c r="O368" s="75" t="s">
        <v>19</v>
      </c>
      <c r="P368" s="20"/>
    </row>
    <row r="369" spans="2:16" x14ac:dyDescent="0.25">
      <c r="B369" s="19"/>
      <c r="C369" s="76">
        <v>3</v>
      </c>
      <c r="D369" s="107" t="s">
        <v>834</v>
      </c>
      <c r="E369" s="108"/>
      <c r="F369" s="108"/>
      <c r="G369" s="109"/>
      <c r="H369" s="73"/>
      <c r="I369" s="55"/>
      <c r="J369" s="74"/>
      <c r="K369" s="61">
        <v>3</v>
      </c>
      <c r="L369" s="110" t="str">
        <f t="shared" si="19"/>
        <v>presente perfecto continuo</v>
      </c>
      <c r="M369" s="111"/>
      <c r="N369" s="112"/>
      <c r="O369" s="75" t="s">
        <v>19</v>
      </c>
      <c r="P369" s="20"/>
    </row>
    <row r="370" spans="2:16" x14ac:dyDescent="0.25">
      <c r="B370" s="19"/>
      <c r="C370" s="76">
        <v>4</v>
      </c>
      <c r="D370" s="107" t="s">
        <v>835</v>
      </c>
      <c r="E370" s="108"/>
      <c r="F370" s="108"/>
      <c r="G370" s="109"/>
      <c r="H370" s="73"/>
      <c r="I370" s="55"/>
      <c r="J370" s="74"/>
      <c r="K370" s="76">
        <v>4</v>
      </c>
      <c r="L370" s="110" t="str">
        <f t="shared" si="19"/>
        <v>Preguntas Tag</v>
      </c>
      <c r="M370" s="111"/>
      <c r="N370" s="112"/>
      <c r="O370" s="75" t="s">
        <v>19</v>
      </c>
      <c r="P370" s="20"/>
    </row>
    <row r="371" spans="2:16" x14ac:dyDescent="0.25">
      <c r="B371" s="19"/>
      <c r="C371" s="76">
        <v>5</v>
      </c>
      <c r="D371" s="107" t="s">
        <v>836</v>
      </c>
      <c r="E371" s="108"/>
      <c r="F371" s="108"/>
      <c r="G371" s="109"/>
      <c r="H371" s="73"/>
      <c r="I371" s="55"/>
      <c r="J371" s="74"/>
      <c r="K371" s="76">
        <v>5</v>
      </c>
      <c r="L371" s="110" t="str">
        <f t="shared" si="19"/>
        <v>condicionales: cero y uno</v>
      </c>
      <c r="M371" s="111"/>
      <c r="N371" s="112"/>
      <c r="O371" s="75" t="s">
        <v>19</v>
      </c>
      <c r="P371" s="20"/>
    </row>
    <row r="372" spans="2:16" x14ac:dyDescent="0.25">
      <c r="B372" s="19"/>
      <c r="C372" s="76">
        <v>6</v>
      </c>
      <c r="D372" s="107" t="s">
        <v>837</v>
      </c>
      <c r="E372" s="108"/>
      <c r="F372" s="108"/>
      <c r="G372" s="109"/>
      <c r="H372" s="73"/>
      <c r="I372" s="55"/>
      <c r="J372" s="74"/>
      <c r="K372" s="61">
        <v>6</v>
      </c>
      <c r="L372" s="110" t="str">
        <f t="shared" si="19"/>
        <v>condicionales: if/ when</v>
      </c>
      <c r="M372" s="111"/>
      <c r="N372" s="112"/>
      <c r="O372" s="75" t="s">
        <v>19</v>
      </c>
      <c r="P372" s="20"/>
    </row>
    <row r="373" spans="2:16" x14ac:dyDescent="0.25">
      <c r="B373" s="19"/>
      <c r="C373" s="76">
        <v>7</v>
      </c>
      <c r="D373" s="107" t="s">
        <v>838</v>
      </c>
      <c r="E373" s="108"/>
      <c r="F373" s="108"/>
      <c r="G373" s="109"/>
      <c r="H373" s="73"/>
      <c r="I373" s="55"/>
      <c r="J373" s="74"/>
      <c r="K373" s="76">
        <v>7</v>
      </c>
      <c r="L373" s="110" t="str">
        <f t="shared" si="19"/>
        <v>causa y resultado: conjunciones</v>
      </c>
      <c r="M373" s="111"/>
      <c r="N373" s="112"/>
      <c r="O373" s="75" t="s">
        <v>19</v>
      </c>
      <c r="P373" s="20"/>
    </row>
    <row r="374" spans="2:16" x14ac:dyDescent="0.25">
      <c r="B374" s="19"/>
      <c r="C374" s="76">
        <v>8</v>
      </c>
      <c r="D374" s="107" t="s">
        <v>839</v>
      </c>
      <c r="E374" s="108"/>
      <c r="F374" s="108"/>
      <c r="G374" s="109"/>
      <c r="H374" s="73"/>
      <c r="I374" s="55"/>
      <c r="J374" s="74"/>
      <c r="K374" s="76">
        <v>8</v>
      </c>
      <c r="L374" s="110" t="str">
        <f t="shared" si="19"/>
        <v>forma pasiva en presente simple y pasado simple: is done/ was done</v>
      </c>
      <c r="M374" s="111"/>
      <c r="N374" s="112"/>
      <c r="O374" s="75" t="s">
        <v>19</v>
      </c>
      <c r="P374" s="20"/>
    </row>
    <row r="375" spans="2:16" x14ac:dyDescent="0.25">
      <c r="B375" s="19"/>
      <c r="C375" s="76">
        <v>9</v>
      </c>
      <c r="D375" s="107" t="s">
        <v>840</v>
      </c>
      <c r="E375" s="108"/>
      <c r="F375" s="108"/>
      <c r="G375" s="109"/>
      <c r="H375" s="73"/>
      <c r="I375" s="55"/>
      <c r="J375" s="74"/>
      <c r="K375" s="61">
        <v>9</v>
      </c>
      <c r="L375" s="110" t="str">
        <f t="shared" si="19"/>
        <v xml:space="preserve">verbos transitivos e intransitivos </v>
      </c>
      <c r="M375" s="111"/>
      <c r="N375" s="112"/>
      <c r="O375" s="75" t="s">
        <v>19</v>
      </c>
      <c r="P375" s="20"/>
    </row>
    <row r="376" spans="2:16" x14ac:dyDescent="0.25">
      <c r="B376" s="19"/>
      <c r="C376" s="76">
        <v>10</v>
      </c>
      <c r="D376" s="107" t="s">
        <v>841</v>
      </c>
      <c r="E376" s="108"/>
      <c r="F376" s="108"/>
      <c r="G376" s="109"/>
      <c r="H376" s="73"/>
      <c r="I376" s="55"/>
      <c r="J376" s="74"/>
      <c r="K376" s="76">
        <v>10</v>
      </c>
      <c r="L376" s="110" t="str">
        <f t="shared" si="19"/>
        <v>condicionales: segundo condicional</v>
      </c>
      <c r="M376" s="111"/>
      <c r="N376" s="112"/>
      <c r="O376" s="75" t="s">
        <v>19</v>
      </c>
      <c r="P376" s="20"/>
    </row>
    <row r="377" spans="2:16" x14ac:dyDescent="0.25">
      <c r="B377" s="19"/>
      <c r="C377" s="76">
        <v>11</v>
      </c>
      <c r="D377" s="107" t="s">
        <v>842</v>
      </c>
      <c r="E377" s="108"/>
      <c r="F377" s="108"/>
      <c r="G377" s="109"/>
      <c r="H377" s="73"/>
      <c r="I377" s="55"/>
      <c r="J377" s="74"/>
      <c r="K377" s="76">
        <v>11</v>
      </c>
      <c r="L377" s="110" t="str">
        <f t="shared" si="19"/>
        <v>verbos paternos infinitivos</v>
      </c>
      <c r="M377" s="111"/>
      <c r="N377" s="112"/>
      <c r="O377" s="75" t="s">
        <v>19</v>
      </c>
      <c r="P377" s="20"/>
    </row>
    <row r="378" spans="2:16" x14ac:dyDescent="0.25">
      <c r="B378" s="19"/>
      <c r="C378" s="76">
        <v>12</v>
      </c>
      <c r="D378" s="107" t="s">
        <v>843</v>
      </c>
      <c r="E378" s="108"/>
      <c r="F378" s="108"/>
      <c r="G378" s="109"/>
      <c r="H378" s="73"/>
      <c r="I378" s="55"/>
      <c r="J378" s="74"/>
      <c r="K378" s="61">
        <v>12</v>
      </c>
      <c r="L378" s="110" t="str">
        <f t="shared" si="19"/>
        <v>verbos paternos gerundio</v>
      </c>
      <c r="M378" s="111"/>
      <c r="N378" s="112"/>
      <c r="O378" s="75" t="s">
        <v>19</v>
      </c>
      <c r="P378" s="20"/>
    </row>
    <row r="379" spans="2:16" x14ac:dyDescent="0.25">
      <c r="B379" s="19"/>
      <c r="C379" s="76">
        <v>13</v>
      </c>
      <c r="D379" s="107" t="s">
        <v>844</v>
      </c>
      <c r="E379" s="108"/>
      <c r="F379" s="108"/>
      <c r="G379" s="109"/>
      <c r="H379" s="73"/>
      <c r="I379" s="55"/>
      <c r="J379" s="74"/>
      <c r="K379" s="61">
        <v>13</v>
      </c>
      <c r="L379" s="110" t="str">
        <f t="shared" si="19"/>
        <v>discurso directo: declaraciones</v>
      </c>
      <c r="M379" s="111"/>
      <c r="N379" s="112"/>
      <c r="O379" s="75" t="s">
        <v>19</v>
      </c>
      <c r="P379" s="20"/>
    </row>
    <row r="380" spans="2:16" x14ac:dyDescent="0.25">
      <c r="B380" s="19"/>
      <c r="C380" s="76">
        <v>14</v>
      </c>
      <c r="D380" s="107" t="s">
        <v>845</v>
      </c>
      <c r="E380" s="108"/>
      <c r="F380" s="108"/>
      <c r="G380" s="109"/>
      <c r="H380" s="73"/>
      <c r="I380" s="55"/>
      <c r="J380" s="74"/>
      <c r="K380" s="76">
        <v>14</v>
      </c>
      <c r="L380" s="110" t="str">
        <f t="shared" si="19"/>
        <v xml:space="preserve">discurso indirecto: preguntas </v>
      </c>
      <c r="M380" s="111"/>
      <c r="N380" s="112"/>
      <c r="O380" s="75" t="s">
        <v>19</v>
      </c>
      <c r="P380" s="20"/>
    </row>
    <row r="381" spans="2:16" x14ac:dyDescent="0.25">
      <c r="B381" s="19"/>
      <c r="C381" s="76">
        <v>15</v>
      </c>
      <c r="D381" s="107"/>
      <c r="E381" s="108"/>
      <c r="F381" s="108"/>
      <c r="G381" s="109"/>
      <c r="H381" s="73"/>
      <c r="I381" s="55"/>
      <c r="J381" s="74"/>
      <c r="K381" s="61">
        <v>15</v>
      </c>
      <c r="L381" s="110">
        <f t="shared" si="19"/>
        <v>0</v>
      </c>
      <c r="M381" s="111"/>
      <c r="N381" s="112"/>
      <c r="O381" s="75"/>
      <c r="P381" s="20"/>
    </row>
    <row r="382" spans="2:16" x14ac:dyDescent="0.25">
      <c r="B382" s="19"/>
      <c r="C382" s="76">
        <v>16</v>
      </c>
      <c r="D382" s="107"/>
      <c r="E382" s="108"/>
      <c r="F382" s="108"/>
      <c r="G382" s="109"/>
      <c r="H382" s="73"/>
      <c r="I382" s="55"/>
      <c r="J382" s="74"/>
      <c r="K382" s="76">
        <v>16</v>
      </c>
      <c r="L382" s="110">
        <f t="shared" si="19"/>
        <v>0</v>
      </c>
      <c r="M382" s="111"/>
      <c r="N382" s="112"/>
      <c r="O382" s="75"/>
      <c r="P382" s="20"/>
    </row>
    <row r="383" spans="2:16" x14ac:dyDescent="0.25">
      <c r="B383" s="19"/>
      <c r="C383" s="76">
        <v>17</v>
      </c>
      <c r="D383" s="107"/>
      <c r="E383" s="108"/>
      <c r="F383" s="108"/>
      <c r="G383" s="109"/>
      <c r="H383" s="73"/>
      <c r="I383" s="55"/>
      <c r="J383" s="74"/>
      <c r="K383" s="76">
        <v>17</v>
      </c>
      <c r="L383" s="110">
        <f t="shared" si="19"/>
        <v>0</v>
      </c>
      <c r="M383" s="111"/>
      <c r="N383" s="112"/>
      <c r="O383" s="75"/>
      <c r="P383" s="20"/>
    </row>
    <row r="384" spans="2:16" x14ac:dyDescent="0.25">
      <c r="B384" s="19"/>
      <c r="C384" s="76">
        <v>18</v>
      </c>
      <c r="D384" s="107"/>
      <c r="E384" s="108"/>
      <c r="F384" s="108"/>
      <c r="G384" s="109"/>
      <c r="H384" s="73"/>
      <c r="I384" s="55"/>
      <c r="J384" s="74"/>
      <c r="K384" s="61">
        <v>18</v>
      </c>
      <c r="L384" s="110">
        <f t="shared" si="19"/>
        <v>0</v>
      </c>
      <c r="M384" s="111"/>
      <c r="N384" s="112"/>
      <c r="O384" s="75"/>
      <c r="P384" s="20"/>
    </row>
    <row r="385" spans="2:16" x14ac:dyDescent="0.25">
      <c r="B385" s="19"/>
      <c r="C385" s="76">
        <v>19</v>
      </c>
      <c r="D385" s="107"/>
      <c r="E385" s="108"/>
      <c r="F385" s="108"/>
      <c r="G385" s="109"/>
      <c r="H385" s="73"/>
      <c r="I385" s="55"/>
      <c r="J385" s="74"/>
      <c r="K385" s="76">
        <v>19</v>
      </c>
      <c r="L385" s="110">
        <f t="shared" si="19"/>
        <v>0</v>
      </c>
      <c r="M385" s="111"/>
      <c r="N385" s="112"/>
      <c r="O385" s="75"/>
      <c r="P385" s="20"/>
    </row>
    <row r="386" spans="2:16" ht="15.75" thickBot="1" x14ac:dyDescent="0.3">
      <c r="B386" s="19"/>
      <c r="C386" s="62">
        <v>20</v>
      </c>
      <c r="D386" s="116"/>
      <c r="E386" s="117"/>
      <c r="F386" s="117"/>
      <c r="G386" s="118"/>
      <c r="H386" s="73"/>
      <c r="I386" s="55"/>
      <c r="J386" s="74"/>
      <c r="K386" s="62">
        <v>20</v>
      </c>
      <c r="L386" s="113">
        <f t="shared" si="19"/>
        <v>0</v>
      </c>
      <c r="M386" s="114"/>
      <c r="N386" s="115"/>
      <c r="O386" s="77"/>
      <c r="P386" s="20"/>
    </row>
    <row r="387" spans="2:16" ht="16.5" thickTop="1" thickBot="1" x14ac:dyDescent="0.3">
      <c r="B387" s="21"/>
      <c r="C387" s="16"/>
      <c r="D387" s="16"/>
      <c r="E387" s="16"/>
      <c r="F387" s="16"/>
      <c r="G387" s="16"/>
      <c r="H387" s="22"/>
      <c r="J387" s="21"/>
      <c r="K387" s="127"/>
      <c r="L387" s="127"/>
      <c r="M387" s="16"/>
      <c r="N387" s="16"/>
      <c r="O387" s="16"/>
      <c r="P387" s="22"/>
    </row>
    <row r="388" spans="2:16" ht="16.5" thickTop="1" thickBot="1" x14ac:dyDescent="0.3">
      <c r="K388" s="128"/>
      <c r="L388" s="128"/>
    </row>
    <row r="389" spans="2:16" ht="17.25" thickTop="1" thickBot="1" x14ac:dyDescent="0.3">
      <c r="B389" s="80" t="s">
        <v>292</v>
      </c>
      <c r="C389" s="81"/>
      <c r="D389" s="81"/>
      <c r="E389" s="81"/>
      <c r="F389" s="81"/>
      <c r="G389" s="81"/>
      <c r="H389" s="81"/>
      <c r="I389" s="81"/>
      <c r="J389" s="81"/>
      <c r="K389" s="81"/>
      <c r="L389" s="81"/>
      <c r="M389" s="81"/>
      <c r="N389" s="81"/>
      <c r="O389" s="81"/>
      <c r="P389" s="82"/>
    </row>
    <row r="390" spans="2:16" ht="15.75" thickTop="1" x14ac:dyDescent="0.25">
      <c r="B390" s="23"/>
      <c r="C390" s="24"/>
      <c r="D390" s="24"/>
      <c r="E390" s="24"/>
      <c r="F390" s="24"/>
      <c r="G390" s="24"/>
      <c r="H390" s="24"/>
      <c r="I390" s="24"/>
      <c r="J390" s="24"/>
      <c r="K390" s="126"/>
      <c r="L390" s="126"/>
      <c r="M390" s="24"/>
      <c r="N390" s="24"/>
      <c r="O390" s="24"/>
      <c r="P390" s="25"/>
    </row>
    <row r="391" spans="2:16" x14ac:dyDescent="0.25">
      <c r="B391" s="19"/>
      <c r="C391" s="99" t="s">
        <v>293</v>
      </c>
      <c r="D391" s="100"/>
      <c r="E391" s="100"/>
      <c r="F391" s="100"/>
      <c r="G391" s="100"/>
      <c r="H391" s="100"/>
      <c r="I391" s="100"/>
      <c r="J391" s="100"/>
      <c r="K391" s="100"/>
      <c r="L391" s="100"/>
      <c r="M391" s="100"/>
      <c r="N391" s="100"/>
      <c r="O391" s="100"/>
      <c r="P391" s="37"/>
    </row>
    <row r="392" spans="2:16" ht="15.75" thickBot="1" x14ac:dyDescent="0.3">
      <c r="B392" s="19"/>
      <c r="C392" s="36"/>
      <c r="D392" s="36"/>
      <c r="E392" s="36"/>
      <c r="F392" s="36"/>
      <c r="G392" s="36"/>
      <c r="H392" s="36"/>
      <c r="I392" s="36"/>
      <c r="J392" s="36"/>
      <c r="K392" s="36"/>
      <c r="L392" s="36"/>
      <c r="M392" s="36"/>
      <c r="N392" s="36"/>
      <c r="O392" s="36"/>
      <c r="P392" s="37"/>
    </row>
    <row r="393" spans="2:16" ht="16.5" thickTop="1" thickBot="1" x14ac:dyDescent="0.3">
      <c r="B393" s="19"/>
      <c r="C393" s="36"/>
      <c r="D393" s="67" t="s">
        <v>277</v>
      </c>
      <c r="E393" s="101" t="s">
        <v>291</v>
      </c>
      <c r="F393" s="102"/>
      <c r="G393" s="102"/>
      <c r="H393" s="102"/>
      <c r="I393" s="102"/>
      <c r="J393" s="102"/>
      <c r="K393" s="103"/>
      <c r="L393" s="67" t="s">
        <v>18</v>
      </c>
      <c r="M393" s="101" t="s">
        <v>280</v>
      </c>
      <c r="N393" s="103"/>
      <c r="O393" s="36"/>
      <c r="P393" s="37"/>
    </row>
    <row r="394" spans="2:16" ht="15.75" thickTop="1" x14ac:dyDescent="0.25">
      <c r="B394" s="19"/>
      <c r="C394" s="39">
        <f>IF(L394="No trabajado",1,0)</f>
        <v>0</v>
      </c>
      <c r="D394" s="60">
        <v>1</v>
      </c>
      <c r="E394" s="104" t="str">
        <f t="shared" ref="E394:E413" si="20">D367</f>
        <v>presente perfecto: ever/ never</v>
      </c>
      <c r="F394" s="105"/>
      <c r="G394" s="105"/>
      <c r="H394" s="105"/>
      <c r="I394" s="105"/>
      <c r="J394" s="105"/>
      <c r="K394" s="106"/>
      <c r="L394" s="52" t="str">
        <f t="shared" ref="L394:L413" si="21">O367</f>
        <v>Trabajado</v>
      </c>
      <c r="M394" s="129" t="s">
        <v>281</v>
      </c>
      <c r="N394" s="130"/>
      <c r="O394" s="39">
        <f>IF(M394="Bajo",1,0)</f>
        <v>0</v>
      </c>
      <c r="P394" s="41">
        <f>IF(M394="Básico",-3,0)</f>
        <v>0</v>
      </c>
    </row>
    <row r="395" spans="2:16" x14ac:dyDescent="0.25">
      <c r="B395" s="19"/>
      <c r="C395" s="39">
        <f t="shared" ref="C395:C413" si="22">IF(L395="No trabajado",1,0)</f>
        <v>0</v>
      </c>
      <c r="D395" s="61">
        <v>2</v>
      </c>
      <c r="E395" s="92" t="str">
        <f t="shared" si="20"/>
        <v>presente perfecto vs pasado simple</v>
      </c>
      <c r="F395" s="93"/>
      <c r="G395" s="93"/>
      <c r="H395" s="93"/>
      <c r="I395" s="93"/>
      <c r="J395" s="93"/>
      <c r="K395" s="94"/>
      <c r="L395" s="44" t="str">
        <f t="shared" si="21"/>
        <v>Trabajado</v>
      </c>
      <c r="M395" s="83" t="s">
        <v>281</v>
      </c>
      <c r="N395" s="84"/>
      <c r="O395" s="39">
        <f t="shared" ref="O395:O413" si="23">IF(M395="Bajo",1,0)</f>
        <v>0</v>
      </c>
      <c r="P395" s="41">
        <f t="shared" ref="P395:P413" si="24">IF(M395="Básico",-3,0)</f>
        <v>0</v>
      </c>
    </row>
    <row r="396" spans="2:16" x14ac:dyDescent="0.25">
      <c r="B396" s="19"/>
      <c r="C396" s="39">
        <f t="shared" si="22"/>
        <v>0</v>
      </c>
      <c r="D396" s="61">
        <v>3</v>
      </c>
      <c r="E396" s="92" t="str">
        <f t="shared" si="20"/>
        <v>presente perfecto continuo</v>
      </c>
      <c r="F396" s="93"/>
      <c r="G396" s="93"/>
      <c r="H396" s="93"/>
      <c r="I396" s="93"/>
      <c r="J396" s="93"/>
      <c r="K396" s="94"/>
      <c r="L396" s="44" t="str">
        <f t="shared" si="21"/>
        <v>Trabajado</v>
      </c>
      <c r="M396" s="83" t="s">
        <v>281</v>
      </c>
      <c r="N396" s="84"/>
      <c r="O396" s="39">
        <f t="shared" si="23"/>
        <v>0</v>
      </c>
      <c r="P396" s="41">
        <f t="shared" si="24"/>
        <v>0</v>
      </c>
    </row>
    <row r="397" spans="2:16" x14ac:dyDescent="0.25">
      <c r="B397" s="19"/>
      <c r="C397" s="39">
        <f t="shared" si="22"/>
        <v>0</v>
      </c>
      <c r="D397" s="61">
        <v>4</v>
      </c>
      <c r="E397" s="92" t="str">
        <f t="shared" si="20"/>
        <v>Preguntas Tag</v>
      </c>
      <c r="F397" s="93"/>
      <c r="G397" s="93"/>
      <c r="H397" s="93"/>
      <c r="I397" s="93"/>
      <c r="J397" s="93"/>
      <c r="K397" s="94"/>
      <c r="L397" s="44" t="str">
        <f t="shared" si="21"/>
        <v>Trabajado</v>
      </c>
      <c r="M397" s="83" t="s">
        <v>281</v>
      </c>
      <c r="N397" s="84"/>
      <c r="O397" s="39">
        <f t="shared" si="23"/>
        <v>0</v>
      </c>
      <c r="P397" s="41">
        <f t="shared" si="24"/>
        <v>0</v>
      </c>
    </row>
    <row r="398" spans="2:16" x14ac:dyDescent="0.25">
      <c r="B398" s="19"/>
      <c r="C398" s="39">
        <f t="shared" si="22"/>
        <v>0</v>
      </c>
      <c r="D398" s="61">
        <v>5</v>
      </c>
      <c r="E398" s="248" t="str">
        <f t="shared" si="20"/>
        <v>condicionales: cero y uno</v>
      </c>
      <c r="F398" s="249"/>
      <c r="G398" s="249"/>
      <c r="H398" s="249"/>
      <c r="I398" s="249"/>
      <c r="J398" s="249"/>
      <c r="K398" s="250"/>
      <c r="L398" s="44" t="str">
        <f t="shared" si="21"/>
        <v>Trabajado</v>
      </c>
      <c r="M398" s="83" t="s">
        <v>282</v>
      </c>
      <c r="N398" s="84"/>
      <c r="O398" s="39">
        <f t="shared" si="23"/>
        <v>0</v>
      </c>
      <c r="P398" s="41">
        <f t="shared" si="24"/>
        <v>-3</v>
      </c>
    </row>
    <row r="399" spans="2:16" x14ac:dyDescent="0.25">
      <c r="B399" s="19"/>
      <c r="C399" s="39">
        <f t="shared" si="22"/>
        <v>0</v>
      </c>
      <c r="D399" s="61">
        <v>6</v>
      </c>
      <c r="E399" s="248" t="str">
        <f t="shared" si="20"/>
        <v>condicionales: if/ when</v>
      </c>
      <c r="F399" s="249"/>
      <c r="G399" s="249"/>
      <c r="H399" s="249"/>
      <c r="I399" s="249"/>
      <c r="J399" s="249"/>
      <c r="K399" s="250"/>
      <c r="L399" s="44" t="str">
        <f t="shared" si="21"/>
        <v>Trabajado</v>
      </c>
      <c r="M399" s="83" t="s">
        <v>282</v>
      </c>
      <c r="N399" s="84"/>
      <c r="O399" s="39">
        <f t="shared" si="23"/>
        <v>0</v>
      </c>
      <c r="P399" s="41">
        <f t="shared" si="24"/>
        <v>-3</v>
      </c>
    </row>
    <row r="400" spans="2:16" x14ac:dyDescent="0.25">
      <c r="B400" s="19"/>
      <c r="C400" s="39">
        <f t="shared" si="22"/>
        <v>0</v>
      </c>
      <c r="D400" s="61">
        <v>7</v>
      </c>
      <c r="E400" s="92" t="str">
        <f t="shared" si="20"/>
        <v>causa y resultado: conjunciones</v>
      </c>
      <c r="F400" s="93"/>
      <c r="G400" s="93"/>
      <c r="H400" s="93"/>
      <c r="I400" s="93"/>
      <c r="J400" s="93"/>
      <c r="K400" s="94"/>
      <c r="L400" s="44" t="str">
        <f t="shared" si="21"/>
        <v>Trabajado</v>
      </c>
      <c r="M400" s="83" t="s">
        <v>281</v>
      </c>
      <c r="N400" s="84"/>
      <c r="O400" s="39">
        <f t="shared" si="23"/>
        <v>0</v>
      </c>
      <c r="P400" s="41">
        <f t="shared" si="24"/>
        <v>0</v>
      </c>
    </row>
    <row r="401" spans="2:16" x14ac:dyDescent="0.25">
      <c r="B401" s="19"/>
      <c r="C401" s="39">
        <f t="shared" si="22"/>
        <v>0</v>
      </c>
      <c r="D401" s="61">
        <v>8</v>
      </c>
      <c r="E401" s="248" t="str">
        <f t="shared" si="20"/>
        <v>forma pasiva en presente simple y pasado simple: is done/ was done</v>
      </c>
      <c r="F401" s="249"/>
      <c r="G401" s="249"/>
      <c r="H401" s="249"/>
      <c r="I401" s="249"/>
      <c r="J401" s="249"/>
      <c r="K401" s="250"/>
      <c r="L401" s="44" t="str">
        <f t="shared" si="21"/>
        <v>Trabajado</v>
      </c>
      <c r="M401" s="83" t="s">
        <v>282</v>
      </c>
      <c r="N401" s="84"/>
      <c r="O401" s="39">
        <f t="shared" si="23"/>
        <v>0</v>
      </c>
      <c r="P401" s="41">
        <f t="shared" si="24"/>
        <v>-3</v>
      </c>
    </row>
    <row r="402" spans="2:16" x14ac:dyDescent="0.25">
      <c r="B402" s="19"/>
      <c r="C402" s="39">
        <f t="shared" si="22"/>
        <v>0</v>
      </c>
      <c r="D402" s="61">
        <v>9</v>
      </c>
      <c r="E402" s="92" t="str">
        <f t="shared" si="20"/>
        <v xml:space="preserve">verbos transitivos e intransitivos </v>
      </c>
      <c r="F402" s="93"/>
      <c r="G402" s="93"/>
      <c r="H402" s="93"/>
      <c r="I402" s="93"/>
      <c r="J402" s="93"/>
      <c r="K402" s="94"/>
      <c r="L402" s="44" t="str">
        <f t="shared" si="21"/>
        <v>Trabajado</v>
      </c>
      <c r="M402" s="83" t="s">
        <v>281</v>
      </c>
      <c r="N402" s="84"/>
      <c r="O402" s="39">
        <f t="shared" si="23"/>
        <v>0</v>
      </c>
      <c r="P402" s="41">
        <f t="shared" si="24"/>
        <v>0</v>
      </c>
    </row>
    <row r="403" spans="2:16" x14ac:dyDescent="0.25">
      <c r="B403" s="19"/>
      <c r="C403" s="39">
        <f t="shared" si="22"/>
        <v>0</v>
      </c>
      <c r="D403" s="61">
        <v>10</v>
      </c>
      <c r="E403" s="248" t="str">
        <f t="shared" si="20"/>
        <v>condicionales: segundo condicional</v>
      </c>
      <c r="F403" s="249"/>
      <c r="G403" s="249"/>
      <c r="H403" s="249"/>
      <c r="I403" s="249"/>
      <c r="J403" s="249"/>
      <c r="K403" s="250"/>
      <c r="L403" s="44" t="str">
        <f t="shared" si="21"/>
        <v>Trabajado</v>
      </c>
      <c r="M403" s="83" t="s">
        <v>282</v>
      </c>
      <c r="N403" s="84"/>
      <c r="O403" s="39">
        <f t="shared" si="23"/>
        <v>0</v>
      </c>
      <c r="P403" s="41">
        <f t="shared" si="24"/>
        <v>-3</v>
      </c>
    </row>
    <row r="404" spans="2:16" x14ac:dyDescent="0.25">
      <c r="B404" s="19"/>
      <c r="C404" s="39">
        <f t="shared" si="22"/>
        <v>0</v>
      </c>
      <c r="D404" s="61">
        <v>11</v>
      </c>
      <c r="E404" s="248" t="str">
        <f t="shared" si="20"/>
        <v>verbos paternos infinitivos</v>
      </c>
      <c r="F404" s="249"/>
      <c r="G404" s="249"/>
      <c r="H404" s="249"/>
      <c r="I404" s="249"/>
      <c r="J404" s="249"/>
      <c r="K404" s="250"/>
      <c r="L404" s="44" t="str">
        <f t="shared" si="21"/>
        <v>Trabajado</v>
      </c>
      <c r="M404" s="83" t="s">
        <v>282</v>
      </c>
      <c r="N404" s="84"/>
      <c r="O404" s="39">
        <f t="shared" si="23"/>
        <v>0</v>
      </c>
      <c r="P404" s="41">
        <f t="shared" si="24"/>
        <v>-3</v>
      </c>
    </row>
    <row r="405" spans="2:16" x14ac:dyDescent="0.25">
      <c r="B405" s="19"/>
      <c r="C405" s="39">
        <f t="shared" si="22"/>
        <v>0</v>
      </c>
      <c r="D405" s="61">
        <v>12</v>
      </c>
      <c r="E405" s="248" t="str">
        <f t="shared" si="20"/>
        <v>verbos paternos gerundio</v>
      </c>
      <c r="F405" s="249"/>
      <c r="G405" s="249"/>
      <c r="H405" s="249"/>
      <c r="I405" s="249"/>
      <c r="J405" s="249"/>
      <c r="K405" s="250"/>
      <c r="L405" s="44" t="str">
        <f t="shared" si="21"/>
        <v>Trabajado</v>
      </c>
      <c r="M405" s="83" t="s">
        <v>282</v>
      </c>
      <c r="N405" s="84"/>
      <c r="O405" s="39">
        <f t="shared" si="23"/>
        <v>0</v>
      </c>
      <c r="P405" s="41">
        <f t="shared" si="24"/>
        <v>-3</v>
      </c>
    </row>
    <row r="406" spans="2:16" x14ac:dyDescent="0.25">
      <c r="B406" s="19"/>
      <c r="C406" s="39">
        <f t="shared" si="22"/>
        <v>0</v>
      </c>
      <c r="D406" s="61">
        <v>13</v>
      </c>
      <c r="E406" s="92" t="str">
        <f t="shared" si="20"/>
        <v>discurso directo: declaraciones</v>
      </c>
      <c r="F406" s="93"/>
      <c r="G406" s="93"/>
      <c r="H406" s="93"/>
      <c r="I406" s="93"/>
      <c r="J406" s="93"/>
      <c r="K406" s="94"/>
      <c r="L406" s="44" t="str">
        <f t="shared" si="21"/>
        <v>Trabajado</v>
      </c>
      <c r="M406" s="83" t="s">
        <v>281</v>
      </c>
      <c r="N406" s="84"/>
      <c r="O406" s="39">
        <f t="shared" si="23"/>
        <v>0</v>
      </c>
      <c r="P406" s="41">
        <f t="shared" si="24"/>
        <v>0</v>
      </c>
    </row>
    <row r="407" spans="2:16" x14ac:dyDescent="0.25">
      <c r="B407" s="19"/>
      <c r="C407" s="39">
        <f t="shared" si="22"/>
        <v>0</v>
      </c>
      <c r="D407" s="61">
        <v>14</v>
      </c>
      <c r="E407" s="92" t="str">
        <f t="shared" si="20"/>
        <v xml:space="preserve">discurso indirecto: preguntas </v>
      </c>
      <c r="F407" s="93"/>
      <c r="G407" s="93"/>
      <c r="H407" s="93"/>
      <c r="I407" s="93"/>
      <c r="J407" s="93"/>
      <c r="K407" s="94"/>
      <c r="L407" s="44" t="str">
        <f t="shared" si="21"/>
        <v>Trabajado</v>
      </c>
      <c r="M407" s="83" t="s">
        <v>281</v>
      </c>
      <c r="N407" s="84"/>
      <c r="O407" s="39">
        <f t="shared" si="23"/>
        <v>0</v>
      </c>
      <c r="P407" s="41">
        <f t="shared" si="24"/>
        <v>0</v>
      </c>
    </row>
    <row r="408" spans="2:16" x14ac:dyDescent="0.25">
      <c r="B408" s="19"/>
      <c r="C408" s="39">
        <f t="shared" si="22"/>
        <v>0</v>
      </c>
      <c r="D408" s="61">
        <v>15</v>
      </c>
      <c r="E408" s="92">
        <f t="shared" si="20"/>
        <v>0</v>
      </c>
      <c r="F408" s="93"/>
      <c r="G408" s="93"/>
      <c r="H408" s="93"/>
      <c r="I408" s="93"/>
      <c r="J408" s="93"/>
      <c r="K408" s="94"/>
      <c r="L408" s="44">
        <f t="shared" si="21"/>
        <v>0</v>
      </c>
      <c r="M408" s="83"/>
      <c r="N408" s="84"/>
      <c r="O408" s="39">
        <f t="shared" si="23"/>
        <v>0</v>
      </c>
      <c r="P408" s="41">
        <f t="shared" si="24"/>
        <v>0</v>
      </c>
    </row>
    <row r="409" spans="2:16" x14ac:dyDescent="0.25">
      <c r="B409" s="19"/>
      <c r="C409" s="39">
        <f t="shared" si="22"/>
        <v>0</v>
      </c>
      <c r="D409" s="61">
        <v>16</v>
      </c>
      <c r="E409" s="92">
        <f t="shared" si="20"/>
        <v>0</v>
      </c>
      <c r="F409" s="93"/>
      <c r="G409" s="93"/>
      <c r="H409" s="93"/>
      <c r="I409" s="93"/>
      <c r="J409" s="93"/>
      <c r="K409" s="94"/>
      <c r="L409" s="44">
        <f t="shared" si="21"/>
        <v>0</v>
      </c>
      <c r="M409" s="83"/>
      <c r="N409" s="84"/>
      <c r="O409" s="39">
        <f t="shared" si="23"/>
        <v>0</v>
      </c>
      <c r="P409" s="41">
        <f t="shared" si="24"/>
        <v>0</v>
      </c>
    </row>
    <row r="410" spans="2:16" x14ac:dyDescent="0.25">
      <c r="B410" s="19"/>
      <c r="C410" s="39">
        <f t="shared" si="22"/>
        <v>0</v>
      </c>
      <c r="D410" s="61">
        <v>17</v>
      </c>
      <c r="E410" s="92">
        <f t="shared" si="20"/>
        <v>0</v>
      </c>
      <c r="F410" s="93"/>
      <c r="G410" s="93"/>
      <c r="H410" s="93"/>
      <c r="I410" s="93"/>
      <c r="J410" s="93"/>
      <c r="K410" s="94"/>
      <c r="L410" s="44">
        <f t="shared" si="21"/>
        <v>0</v>
      </c>
      <c r="M410" s="83"/>
      <c r="N410" s="84"/>
      <c r="O410" s="39">
        <f t="shared" si="23"/>
        <v>0</v>
      </c>
      <c r="P410" s="41">
        <f t="shared" si="24"/>
        <v>0</v>
      </c>
    </row>
    <row r="411" spans="2:16" x14ac:dyDescent="0.25">
      <c r="B411" s="19"/>
      <c r="C411" s="39">
        <f t="shared" si="22"/>
        <v>0</v>
      </c>
      <c r="D411" s="61">
        <v>18</v>
      </c>
      <c r="E411" s="92">
        <f t="shared" si="20"/>
        <v>0</v>
      </c>
      <c r="F411" s="93"/>
      <c r="G411" s="93"/>
      <c r="H411" s="93"/>
      <c r="I411" s="93"/>
      <c r="J411" s="93"/>
      <c r="K411" s="94"/>
      <c r="L411" s="44">
        <f t="shared" si="21"/>
        <v>0</v>
      </c>
      <c r="M411" s="83"/>
      <c r="N411" s="84"/>
      <c r="O411" s="39">
        <f t="shared" si="23"/>
        <v>0</v>
      </c>
      <c r="P411" s="41">
        <f t="shared" si="24"/>
        <v>0</v>
      </c>
    </row>
    <row r="412" spans="2:16" x14ac:dyDescent="0.25">
      <c r="B412" s="19"/>
      <c r="C412" s="39">
        <f t="shared" si="22"/>
        <v>0</v>
      </c>
      <c r="D412" s="61">
        <v>19</v>
      </c>
      <c r="E412" s="92">
        <f t="shared" si="20"/>
        <v>0</v>
      </c>
      <c r="F412" s="93"/>
      <c r="G412" s="93"/>
      <c r="H412" s="93"/>
      <c r="I412" s="93"/>
      <c r="J412" s="93"/>
      <c r="K412" s="94"/>
      <c r="L412" s="44">
        <f t="shared" si="21"/>
        <v>0</v>
      </c>
      <c r="M412" s="83"/>
      <c r="N412" s="84"/>
      <c r="O412" s="39">
        <f t="shared" si="23"/>
        <v>0</v>
      </c>
      <c r="P412" s="41">
        <f t="shared" si="24"/>
        <v>0</v>
      </c>
    </row>
    <row r="413" spans="2:16" ht="15.75" thickBot="1" x14ac:dyDescent="0.3">
      <c r="B413" s="19"/>
      <c r="C413" s="39">
        <f t="shared" si="22"/>
        <v>0</v>
      </c>
      <c r="D413" s="62">
        <v>20</v>
      </c>
      <c r="E413" s="95">
        <f t="shared" si="20"/>
        <v>0</v>
      </c>
      <c r="F413" s="96"/>
      <c r="G413" s="96"/>
      <c r="H413" s="96"/>
      <c r="I413" s="96"/>
      <c r="J413" s="96"/>
      <c r="K413" s="97"/>
      <c r="L413" s="45">
        <f t="shared" si="21"/>
        <v>0</v>
      </c>
      <c r="M413" s="85"/>
      <c r="N413" s="86"/>
      <c r="O413" s="39">
        <f t="shared" si="23"/>
        <v>0</v>
      </c>
      <c r="P413" s="41">
        <f t="shared" si="24"/>
        <v>0</v>
      </c>
    </row>
    <row r="414" spans="2:16" ht="16.5" thickTop="1" thickBot="1" x14ac:dyDescent="0.3">
      <c r="B414" s="21"/>
      <c r="C414" s="16"/>
      <c r="D414" s="16"/>
      <c r="E414" s="16"/>
      <c r="F414" s="16"/>
      <c r="G414" s="16"/>
      <c r="H414" s="16"/>
      <c r="I414" s="16"/>
      <c r="J414" s="40">
        <f>O387</f>
        <v>0</v>
      </c>
      <c r="K414" s="40"/>
      <c r="L414" s="40"/>
      <c r="M414" s="40"/>
      <c r="N414" s="40"/>
      <c r="O414" s="40"/>
      <c r="P414" s="22"/>
    </row>
    <row r="415" spans="2:16" ht="16.5" thickTop="1" thickBot="1" x14ac:dyDescent="0.3">
      <c r="J415" s="50"/>
      <c r="K415" s="50"/>
      <c r="L415" s="50"/>
      <c r="M415" s="50"/>
      <c r="N415" s="50"/>
      <c r="O415" s="50"/>
    </row>
    <row r="416" spans="2:16" ht="17.25" thickTop="1" thickBot="1" x14ac:dyDescent="0.3">
      <c r="B416" s="87" t="s">
        <v>285</v>
      </c>
      <c r="C416" s="88"/>
      <c r="D416" s="88"/>
      <c r="E416" s="88"/>
      <c r="F416" s="88"/>
      <c r="G416" s="88"/>
      <c r="H416" s="88"/>
      <c r="I416" s="88"/>
      <c r="J416" s="88"/>
      <c r="K416" s="88"/>
      <c r="L416" s="88"/>
      <c r="M416" s="88"/>
      <c r="N416" s="88"/>
      <c r="O416" s="88"/>
      <c r="P416" s="89"/>
    </row>
    <row r="417" spans="2:16" ht="15.75" thickTop="1" x14ac:dyDescent="0.25">
      <c r="B417" s="23"/>
      <c r="C417" s="24"/>
      <c r="D417" s="24"/>
      <c r="E417" s="24"/>
      <c r="F417" s="24"/>
      <c r="G417" s="24"/>
      <c r="H417" s="24"/>
      <c r="I417" s="24"/>
      <c r="J417" s="51"/>
      <c r="K417" s="51"/>
      <c r="L417" s="51"/>
      <c r="M417" s="51"/>
      <c r="N417" s="51"/>
      <c r="O417" s="51"/>
      <c r="P417" s="25"/>
    </row>
    <row r="418" spans="2:16" x14ac:dyDescent="0.25">
      <c r="B418" s="19"/>
      <c r="C418" s="90" t="s">
        <v>286</v>
      </c>
      <c r="D418" s="91"/>
      <c r="E418" s="91"/>
      <c r="F418" s="91"/>
      <c r="G418" s="91"/>
      <c r="H418" s="91"/>
      <c r="I418" s="91"/>
      <c r="J418" s="91"/>
      <c r="K418" s="91"/>
      <c r="L418" s="91"/>
      <c r="M418" s="91"/>
      <c r="N418" s="91"/>
      <c r="O418" s="91"/>
      <c r="P418" s="20"/>
    </row>
    <row r="419" spans="2:16" ht="15.75" thickBot="1" x14ac:dyDescent="0.3">
      <c r="B419" s="21"/>
      <c r="C419" s="16"/>
      <c r="D419" s="16"/>
      <c r="E419" s="16"/>
      <c r="F419" s="16"/>
      <c r="G419" s="16"/>
      <c r="H419" s="16"/>
      <c r="I419" s="16"/>
      <c r="J419" s="40"/>
      <c r="K419" s="40"/>
      <c r="L419" s="40"/>
      <c r="M419" s="40"/>
      <c r="N419" s="40"/>
      <c r="O419" s="40"/>
      <c r="P419" s="22"/>
    </row>
    <row r="420" spans="2:16" ht="16.5" thickTop="1" thickBot="1" x14ac:dyDescent="0.3"/>
    <row r="421" spans="2:16" ht="17.25" thickTop="1" thickBot="1" x14ac:dyDescent="0.3">
      <c r="B421" s="80" t="s">
        <v>278</v>
      </c>
      <c r="C421" s="81"/>
      <c r="D421" s="81"/>
      <c r="E421" s="81"/>
      <c r="F421" s="81"/>
      <c r="G421" s="81"/>
      <c r="H421" s="81"/>
      <c r="I421" s="81"/>
      <c r="J421" s="81"/>
      <c r="K421" s="81"/>
      <c r="L421" s="81"/>
      <c r="M421" s="81"/>
      <c r="N421" s="81"/>
      <c r="O421" s="81"/>
      <c r="P421" s="82"/>
    </row>
    <row r="422" spans="2:16" ht="15.75" thickTop="1" x14ac:dyDescent="0.25">
      <c r="B422" s="23"/>
      <c r="C422" s="24"/>
      <c r="D422" s="24"/>
      <c r="E422" s="24"/>
      <c r="F422" s="24"/>
      <c r="G422" s="24"/>
      <c r="H422" s="24"/>
      <c r="I422" s="24"/>
      <c r="J422" s="24"/>
      <c r="K422" s="24"/>
      <c r="L422" s="24"/>
      <c r="M422" s="24"/>
      <c r="N422" s="24"/>
      <c r="O422" s="24"/>
      <c r="P422" s="25"/>
    </row>
    <row r="423" spans="2:16" x14ac:dyDescent="0.25">
      <c r="B423" s="19"/>
      <c r="C423" s="79" t="s">
        <v>846</v>
      </c>
      <c r="D423" s="79"/>
      <c r="E423" s="79"/>
      <c r="F423" s="79"/>
      <c r="G423" s="79"/>
      <c r="H423" s="79"/>
      <c r="I423" s="79"/>
      <c r="J423" s="79"/>
      <c r="K423" s="79"/>
      <c r="L423" s="79"/>
      <c r="M423" s="79"/>
      <c r="N423" s="79"/>
      <c r="O423" s="79"/>
      <c r="P423" s="20"/>
    </row>
    <row r="424" spans="2:16" x14ac:dyDescent="0.25">
      <c r="B424" s="19"/>
      <c r="C424" s="79"/>
      <c r="D424" s="79"/>
      <c r="E424" s="79"/>
      <c r="F424" s="79"/>
      <c r="G424" s="79"/>
      <c r="H424" s="79"/>
      <c r="I424" s="79"/>
      <c r="J424" s="79"/>
      <c r="K424" s="79"/>
      <c r="L424" s="79"/>
      <c r="M424" s="79"/>
      <c r="N424" s="79"/>
      <c r="O424" s="79"/>
      <c r="P424" s="20"/>
    </row>
    <row r="425" spans="2:16" x14ac:dyDescent="0.25">
      <c r="B425" s="19"/>
      <c r="C425" s="79"/>
      <c r="D425" s="79"/>
      <c r="E425" s="79"/>
      <c r="F425" s="79"/>
      <c r="G425" s="79"/>
      <c r="H425" s="79"/>
      <c r="I425" s="79"/>
      <c r="J425" s="79"/>
      <c r="K425" s="79"/>
      <c r="L425" s="79"/>
      <c r="M425" s="79"/>
      <c r="N425" s="79"/>
      <c r="O425" s="79"/>
      <c r="P425" s="20"/>
    </row>
    <row r="426" spans="2:16" ht="15.75" thickBot="1" x14ac:dyDescent="0.3">
      <c r="B426" s="21"/>
      <c r="C426" s="16"/>
      <c r="D426" s="16"/>
      <c r="E426" s="16"/>
      <c r="F426" s="16"/>
      <c r="G426" s="16"/>
      <c r="H426" s="16"/>
      <c r="I426" s="16"/>
      <c r="J426" s="16"/>
      <c r="K426" s="16"/>
      <c r="L426" s="16"/>
      <c r="M426" s="16"/>
      <c r="N426" s="16"/>
      <c r="O426" s="16"/>
      <c r="P426" s="22"/>
    </row>
    <row r="427" spans="2:16" ht="15.75" thickTop="1" x14ac:dyDescent="0.25"/>
  </sheetData>
  <mergeCells count="448">
    <mergeCell ref="B78:P78"/>
    <mergeCell ref="C80:O80"/>
    <mergeCell ref="C81:O81"/>
    <mergeCell ref="C82:O82"/>
    <mergeCell ref="E54:K54"/>
    <mergeCell ref="M54:N54"/>
    <mergeCell ref="E55:K55"/>
    <mergeCell ref="M55:N55"/>
    <mergeCell ref="E56:K56"/>
    <mergeCell ref="M56:N56"/>
    <mergeCell ref="E57:K57"/>
    <mergeCell ref="M57:N57"/>
    <mergeCell ref="E58:K58"/>
    <mergeCell ref="M58:N58"/>
    <mergeCell ref="E67:K67"/>
    <mergeCell ref="M67:N67"/>
    <mergeCell ref="E68:K68"/>
    <mergeCell ref="M68:N68"/>
    <mergeCell ref="E69:K69"/>
    <mergeCell ref="M69:N69"/>
    <mergeCell ref="E70:K70"/>
    <mergeCell ref="M70:N70"/>
    <mergeCell ref="B73:P73"/>
    <mergeCell ref="C75:O75"/>
    <mergeCell ref="M62:N62"/>
    <mergeCell ref="E63:K63"/>
    <mergeCell ref="M63:N63"/>
    <mergeCell ref="E64:K64"/>
    <mergeCell ref="M64:N64"/>
    <mergeCell ref="E65:K65"/>
    <mergeCell ref="M65:N65"/>
    <mergeCell ref="F16:K16"/>
    <mergeCell ref="N16:O16"/>
    <mergeCell ref="B19:H19"/>
    <mergeCell ref="J19:P19"/>
    <mergeCell ref="C21:G21"/>
    <mergeCell ref="K21:O21"/>
    <mergeCell ref="D23:G23"/>
    <mergeCell ref="L23:N23"/>
    <mergeCell ref="D24:G24"/>
    <mergeCell ref="L24:N24"/>
    <mergeCell ref="D42:G42"/>
    <mergeCell ref="L42:N42"/>
    <mergeCell ref="D43:G43"/>
    <mergeCell ref="L43:N43"/>
    <mergeCell ref="E66:K66"/>
    <mergeCell ref="M66:N66"/>
    <mergeCell ref="E59:K59"/>
    <mergeCell ref="M59:N59"/>
    <mergeCell ref="E60:K60"/>
    <mergeCell ref="M60:N60"/>
    <mergeCell ref="B46:P46"/>
    <mergeCell ref="K47:L47"/>
    <mergeCell ref="C48:O48"/>
    <mergeCell ref="E50:K50"/>
    <mergeCell ref="M50:N50"/>
    <mergeCell ref="E51:K51"/>
    <mergeCell ref="M51:N51"/>
    <mergeCell ref="E52:K52"/>
    <mergeCell ref="M52:N52"/>
    <mergeCell ref="E53:K53"/>
    <mergeCell ref="M53:N53"/>
    <mergeCell ref="E61:K61"/>
    <mergeCell ref="M61:N61"/>
    <mergeCell ref="E62:K62"/>
    <mergeCell ref="D37:G37"/>
    <mergeCell ref="L37:N37"/>
    <mergeCell ref="D38:G38"/>
    <mergeCell ref="L38:N38"/>
    <mergeCell ref="D39:G39"/>
    <mergeCell ref="L39:N39"/>
    <mergeCell ref="D40:G40"/>
    <mergeCell ref="L40:N40"/>
    <mergeCell ref="D41:G41"/>
    <mergeCell ref="L41:N41"/>
    <mergeCell ref="B12:P12"/>
    <mergeCell ref="C14:N14"/>
    <mergeCell ref="D27:G27"/>
    <mergeCell ref="L27:N27"/>
    <mergeCell ref="D28:G28"/>
    <mergeCell ref="L28:N28"/>
    <mergeCell ref="D29:G29"/>
    <mergeCell ref="L29:N29"/>
    <mergeCell ref="D30:G30"/>
    <mergeCell ref="L30:N30"/>
    <mergeCell ref="B1:P1"/>
    <mergeCell ref="B3:P3"/>
    <mergeCell ref="C5:N5"/>
    <mergeCell ref="C7:D7"/>
    <mergeCell ref="F7:K7"/>
    <mergeCell ref="N7:O7"/>
    <mergeCell ref="C9:D9"/>
    <mergeCell ref="F9:K9"/>
    <mergeCell ref="N9:O9"/>
    <mergeCell ref="B172:P172"/>
    <mergeCell ref="B174:P174"/>
    <mergeCell ref="C176:N176"/>
    <mergeCell ref="C178:D178"/>
    <mergeCell ref="F178:K178"/>
    <mergeCell ref="N178:O178"/>
    <mergeCell ref="D32:G32"/>
    <mergeCell ref="L32:N32"/>
    <mergeCell ref="D25:G25"/>
    <mergeCell ref="L25:N25"/>
    <mergeCell ref="D26:G26"/>
    <mergeCell ref="L26:N26"/>
    <mergeCell ref="D31:G31"/>
    <mergeCell ref="L31:N31"/>
    <mergeCell ref="K44:L44"/>
    <mergeCell ref="K45:L45"/>
    <mergeCell ref="D33:G33"/>
    <mergeCell ref="L33:N33"/>
    <mergeCell ref="D34:G34"/>
    <mergeCell ref="L34:N34"/>
    <mergeCell ref="D35:G35"/>
    <mergeCell ref="L35:N35"/>
    <mergeCell ref="D36:G36"/>
    <mergeCell ref="L36:N36"/>
    <mergeCell ref="C180:D180"/>
    <mergeCell ref="F180:K180"/>
    <mergeCell ref="N180:O180"/>
    <mergeCell ref="B183:P183"/>
    <mergeCell ref="C185:N185"/>
    <mergeCell ref="F187:K187"/>
    <mergeCell ref="N187:O187"/>
    <mergeCell ref="B190:H190"/>
    <mergeCell ref="J190:P190"/>
    <mergeCell ref="C192:G192"/>
    <mergeCell ref="K192:O192"/>
    <mergeCell ref="D194:G194"/>
    <mergeCell ref="L194:N194"/>
    <mergeCell ref="D195:G195"/>
    <mergeCell ref="L195:N195"/>
    <mergeCell ref="D196:G196"/>
    <mergeCell ref="L196:N196"/>
    <mergeCell ref="D197:G197"/>
    <mergeCell ref="L197:N197"/>
    <mergeCell ref="D198:G198"/>
    <mergeCell ref="L198:N198"/>
    <mergeCell ref="D199:G199"/>
    <mergeCell ref="L199:N199"/>
    <mergeCell ref="D200:G200"/>
    <mergeCell ref="L200:N200"/>
    <mergeCell ref="D201:G201"/>
    <mergeCell ref="L201:N201"/>
    <mergeCell ref="D202:G202"/>
    <mergeCell ref="L202:N202"/>
    <mergeCell ref="D203:G203"/>
    <mergeCell ref="L203:N203"/>
    <mergeCell ref="D204:G204"/>
    <mergeCell ref="L204:N204"/>
    <mergeCell ref="D205:G205"/>
    <mergeCell ref="L205:N205"/>
    <mergeCell ref="D206:G206"/>
    <mergeCell ref="L206:N206"/>
    <mergeCell ref="D207:G207"/>
    <mergeCell ref="L207:N207"/>
    <mergeCell ref="D208:G208"/>
    <mergeCell ref="L208:N208"/>
    <mergeCell ref="D209:G209"/>
    <mergeCell ref="L209:N209"/>
    <mergeCell ref="D210:G210"/>
    <mergeCell ref="L210:N210"/>
    <mergeCell ref="D211:G211"/>
    <mergeCell ref="L211:N211"/>
    <mergeCell ref="D212:G212"/>
    <mergeCell ref="L212:N212"/>
    <mergeCell ref="D213:G213"/>
    <mergeCell ref="L213:N213"/>
    <mergeCell ref="D214:G214"/>
    <mergeCell ref="L214:N214"/>
    <mergeCell ref="K215:L215"/>
    <mergeCell ref="K216:L216"/>
    <mergeCell ref="B217:P217"/>
    <mergeCell ref="K218:L218"/>
    <mergeCell ref="C219:O219"/>
    <mergeCell ref="E221:K221"/>
    <mergeCell ref="M221:N221"/>
    <mergeCell ref="E222:K222"/>
    <mergeCell ref="M222:N222"/>
    <mergeCell ref="E223:K223"/>
    <mergeCell ref="M223:N223"/>
    <mergeCell ref="E224:K224"/>
    <mergeCell ref="M224:N224"/>
    <mergeCell ref="E225:K225"/>
    <mergeCell ref="M225:N225"/>
    <mergeCell ref="E226:K226"/>
    <mergeCell ref="M226:N226"/>
    <mergeCell ref="E227:K227"/>
    <mergeCell ref="M227:N227"/>
    <mergeCell ref="E228:K228"/>
    <mergeCell ref="M228:N228"/>
    <mergeCell ref="E229:K229"/>
    <mergeCell ref="M229:N229"/>
    <mergeCell ref="E230:K230"/>
    <mergeCell ref="M230:N230"/>
    <mergeCell ref="E231:K231"/>
    <mergeCell ref="M231:N231"/>
    <mergeCell ref="E232:K232"/>
    <mergeCell ref="M232:N232"/>
    <mergeCell ref="E233:K233"/>
    <mergeCell ref="M233:N233"/>
    <mergeCell ref="E234:K234"/>
    <mergeCell ref="M234:N234"/>
    <mergeCell ref="E235:K235"/>
    <mergeCell ref="M235:N235"/>
    <mergeCell ref="E236:K236"/>
    <mergeCell ref="M236:N236"/>
    <mergeCell ref="E237:K237"/>
    <mergeCell ref="M237:N237"/>
    <mergeCell ref="E238:K238"/>
    <mergeCell ref="M238:N238"/>
    <mergeCell ref="E239:K239"/>
    <mergeCell ref="M239:N239"/>
    <mergeCell ref="E240:K240"/>
    <mergeCell ref="M240:N240"/>
    <mergeCell ref="E241:K241"/>
    <mergeCell ref="M241:N241"/>
    <mergeCell ref="B244:P244"/>
    <mergeCell ref="C246:O246"/>
    <mergeCell ref="B249:P249"/>
    <mergeCell ref="C251:O251"/>
    <mergeCell ref="C252:O252"/>
    <mergeCell ref="C253:O253"/>
    <mergeCell ref="B258:P258"/>
    <mergeCell ref="B260:P260"/>
    <mergeCell ref="C262:N262"/>
    <mergeCell ref="C264:D264"/>
    <mergeCell ref="F264:K264"/>
    <mergeCell ref="N264:O264"/>
    <mergeCell ref="C266:D266"/>
    <mergeCell ref="F266:K266"/>
    <mergeCell ref="N266:O266"/>
    <mergeCell ref="B269:P269"/>
    <mergeCell ref="C271:N271"/>
    <mergeCell ref="F273:K273"/>
    <mergeCell ref="N273:O273"/>
    <mergeCell ref="B276:H276"/>
    <mergeCell ref="J276:P276"/>
    <mergeCell ref="C278:G278"/>
    <mergeCell ref="K278:O278"/>
    <mergeCell ref="D280:G280"/>
    <mergeCell ref="L280:N280"/>
    <mergeCell ref="D281:G281"/>
    <mergeCell ref="L281:N281"/>
    <mergeCell ref="D282:G282"/>
    <mergeCell ref="L282:N282"/>
    <mergeCell ref="D283:G283"/>
    <mergeCell ref="L283:N283"/>
    <mergeCell ref="D284:G284"/>
    <mergeCell ref="L284:N284"/>
    <mergeCell ref="D285:G285"/>
    <mergeCell ref="L285:N285"/>
    <mergeCell ref="D286:G286"/>
    <mergeCell ref="L286:N286"/>
    <mergeCell ref="D287:G287"/>
    <mergeCell ref="L287:N287"/>
    <mergeCell ref="D288:G288"/>
    <mergeCell ref="L288:N288"/>
    <mergeCell ref="D289:G289"/>
    <mergeCell ref="L289:N289"/>
    <mergeCell ref="D290:G290"/>
    <mergeCell ref="L290:N290"/>
    <mergeCell ref="D291:G291"/>
    <mergeCell ref="L291:N291"/>
    <mergeCell ref="D292:G292"/>
    <mergeCell ref="L292:N292"/>
    <mergeCell ref="D293:G293"/>
    <mergeCell ref="L293:N293"/>
    <mergeCell ref="D294:G294"/>
    <mergeCell ref="L294:N294"/>
    <mergeCell ref="D295:G295"/>
    <mergeCell ref="L295:N295"/>
    <mergeCell ref="D296:G296"/>
    <mergeCell ref="L296:N296"/>
    <mergeCell ref="D297:G297"/>
    <mergeCell ref="L297:N297"/>
    <mergeCell ref="D298:G298"/>
    <mergeCell ref="L298:N298"/>
    <mergeCell ref="D299:G299"/>
    <mergeCell ref="L299:N299"/>
    <mergeCell ref="D300:G300"/>
    <mergeCell ref="L300:N300"/>
    <mergeCell ref="K301:L301"/>
    <mergeCell ref="K302:L302"/>
    <mergeCell ref="B303:P303"/>
    <mergeCell ref="K304:L304"/>
    <mergeCell ref="C305:O305"/>
    <mergeCell ref="E307:K307"/>
    <mergeCell ref="M307:N307"/>
    <mergeCell ref="E308:K308"/>
    <mergeCell ref="M308:N308"/>
    <mergeCell ref="E309:K309"/>
    <mergeCell ref="M309:N309"/>
    <mergeCell ref="E310:K310"/>
    <mergeCell ref="M310:N310"/>
    <mergeCell ref="E311:K311"/>
    <mergeCell ref="M311:N311"/>
    <mergeCell ref="E312:K312"/>
    <mergeCell ref="M312:N312"/>
    <mergeCell ref="E313:K313"/>
    <mergeCell ref="M313:N313"/>
    <mergeCell ref="E314:K314"/>
    <mergeCell ref="M314:N314"/>
    <mergeCell ref="E315:K315"/>
    <mergeCell ref="M315:N315"/>
    <mergeCell ref="E316:K316"/>
    <mergeCell ref="M316:N316"/>
    <mergeCell ref="E317:K317"/>
    <mergeCell ref="M317:N317"/>
    <mergeCell ref="E318:K318"/>
    <mergeCell ref="M318:N318"/>
    <mergeCell ref="E319:K319"/>
    <mergeCell ref="M319:N319"/>
    <mergeCell ref="E320:K320"/>
    <mergeCell ref="M320:N320"/>
    <mergeCell ref="E321:K321"/>
    <mergeCell ref="M321:N321"/>
    <mergeCell ref="E322:K322"/>
    <mergeCell ref="M322:N322"/>
    <mergeCell ref="E323:K323"/>
    <mergeCell ref="M323:N323"/>
    <mergeCell ref="E324:K324"/>
    <mergeCell ref="M324:N324"/>
    <mergeCell ref="E325:K325"/>
    <mergeCell ref="M325:N325"/>
    <mergeCell ref="E326:K326"/>
    <mergeCell ref="M326:N326"/>
    <mergeCell ref="E327:K327"/>
    <mergeCell ref="M327:N327"/>
    <mergeCell ref="B330:P330"/>
    <mergeCell ref="C332:O332"/>
    <mergeCell ref="B335:P335"/>
    <mergeCell ref="C337:O337"/>
    <mergeCell ref="C338:O338"/>
    <mergeCell ref="C339:O339"/>
    <mergeCell ref="B344:P344"/>
    <mergeCell ref="B346:P346"/>
    <mergeCell ref="C348:N348"/>
    <mergeCell ref="C350:D350"/>
    <mergeCell ref="F350:K350"/>
    <mergeCell ref="N350:O350"/>
    <mergeCell ref="C352:D352"/>
    <mergeCell ref="F352:K352"/>
    <mergeCell ref="N352:O352"/>
    <mergeCell ref="B355:P355"/>
    <mergeCell ref="C357:N357"/>
    <mergeCell ref="F359:K359"/>
    <mergeCell ref="N359:O359"/>
    <mergeCell ref="B362:H362"/>
    <mergeCell ref="J362:P362"/>
    <mergeCell ref="C364:G364"/>
    <mergeCell ref="K364:O364"/>
    <mergeCell ref="D366:G366"/>
    <mergeCell ref="L366:N366"/>
    <mergeCell ref="D367:G367"/>
    <mergeCell ref="L367:N367"/>
    <mergeCell ref="D368:G368"/>
    <mergeCell ref="L368:N368"/>
    <mergeCell ref="D369:G369"/>
    <mergeCell ref="L369:N369"/>
    <mergeCell ref="D370:G370"/>
    <mergeCell ref="L370:N370"/>
    <mergeCell ref="D371:G371"/>
    <mergeCell ref="L371:N371"/>
    <mergeCell ref="D372:G372"/>
    <mergeCell ref="L372:N372"/>
    <mergeCell ref="D373:G373"/>
    <mergeCell ref="L373:N373"/>
    <mergeCell ref="D374:G374"/>
    <mergeCell ref="L374:N374"/>
    <mergeCell ref="D375:G375"/>
    <mergeCell ref="L375:N375"/>
    <mergeCell ref="D376:G376"/>
    <mergeCell ref="L376:N376"/>
    <mergeCell ref="D377:G377"/>
    <mergeCell ref="L377:N377"/>
    <mergeCell ref="D378:G378"/>
    <mergeCell ref="L378:N378"/>
    <mergeCell ref="D379:G379"/>
    <mergeCell ref="L379:N379"/>
    <mergeCell ref="D380:G380"/>
    <mergeCell ref="L380:N380"/>
    <mergeCell ref="D381:G381"/>
    <mergeCell ref="L381:N381"/>
    <mergeCell ref="D382:G382"/>
    <mergeCell ref="L382:N382"/>
    <mergeCell ref="D383:G383"/>
    <mergeCell ref="L383:N383"/>
    <mergeCell ref="D384:G384"/>
    <mergeCell ref="L384:N384"/>
    <mergeCell ref="D385:G385"/>
    <mergeCell ref="L385:N385"/>
    <mergeCell ref="D386:G386"/>
    <mergeCell ref="L386:N386"/>
    <mergeCell ref="K387:L387"/>
    <mergeCell ref="K388:L388"/>
    <mergeCell ref="B389:P389"/>
    <mergeCell ref="K390:L390"/>
    <mergeCell ref="C391:O391"/>
    <mergeCell ref="E393:K393"/>
    <mergeCell ref="M393:N393"/>
    <mergeCell ref="E394:K394"/>
    <mergeCell ref="M394:N394"/>
    <mergeCell ref="E395:K395"/>
    <mergeCell ref="M395:N395"/>
    <mergeCell ref="E396:K396"/>
    <mergeCell ref="M396:N396"/>
    <mergeCell ref="E397:K397"/>
    <mergeCell ref="M397:N397"/>
    <mergeCell ref="E398:K398"/>
    <mergeCell ref="M398:N398"/>
    <mergeCell ref="E399:K399"/>
    <mergeCell ref="M399:N399"/>
    <mergeCell ref="E400:K400"/>
    <mergeCell ref="M400:N400"/>
    <mergeCell ref="E401:K401"/>
    <mergeCell ref="M401:N401"/>
    <mergeCell ref="E402:K402"/>
    <mergeCell ref="M402:N402"/>
    <mergeCell ref="E403:K403"/>
    <mergeCell ref="M403:N403"/>
    <mergeCell ref="E404:K404"/>
    <mergeCell ref="M404:N404"/>
    <mergeCell ref="E405:K405"/>
    <mergeCell ref="M405:N405"/>
    <mergeCell ref="E406:K406"/>
    <mergeCell ref="M406:N406"/>
    <mergeCell ref="E407:K407"/>
    <mergeCell ref="M407:N407"/>
    <mergeCell ref="E413:K413"/>
    <mergeCell ref="M413:N413"/>
    <mergeCell ref="B416:P416"/>
    <mergeCell ref="C418:O418"/>
    <mergeCell ref="B421:P421"/>
    <mergeCell ref="C423:O423"/>
    <mergeCell ref="C424:O424"/>
    <mergeCell ref="C425:O425"/>
    <mergeCell ref="E408:K408"/>
    <mergeCell ref="M408:N408"/>
    <mergeCell ref="E409:K409"/>
    <mergeCell ref="M409:N409"/>
    <mergeCell ref="E410:K410"/>
    <mergeCell ref="M410:N410"/>
    <mergeCell ref="E411:K411"/>
    <mergeCell ref="M411:N411"/>
    <mergeCell ref="E412:K412"/>
    <mergeCell ref="M412:N412"/>
  </mergeCells>
  <conditionalFormatting sqref="E51:K62 M51:N62 E63:N70">
    <cfRule type="expression" dxfId="112" priority="21">
      <formula>IF(Q51&lt;0,1,0)</formula>
    </cfRule>
    <cfRule type="expression" dxfId="111" priority="24">
      <formula>IF(Q51&gt;0,1,0)</formula>
    </cfRule>
  </conditionalFormatting>
  <conditionalFormatting sqref="E51:K70">
    <cfRule type="expression" dxfId="110" priority="23">
      <formula>IF(E51=0,1,0)</formula>
    </cfRule>
  </conditionalFormatting>
  <conditionalFormatting sqref="E222:L241">
    <cfRule type="expression" dxfId="109" priority="12">
      <formula>IF(E222=0,1,0)</formula>
    </cfRule>
  </conditionalFormatting>
  <conditionalFormatting sqref="E308:L327">
    <cfRule type="expression" dxfId="108" priority="7">
      <formula>IF(E308=0,1,0)</formula>
    </cfRule>
  </conditionalFormatting>
  <conditionalFormatting sqref="E394:L413">
    <cfRule type="expression" dxfId="107" priority="2">
      <formula>IF(E394=0,1,0)</formula>
    </cfRule>
  </conditionalFormatting>
  <conditionalFormatting sqref="E222:N241">
    <cfRule type="expression" dxfId="106" priority="11">
      <formula>IF(Q222&lt;0,1,0)</formula>
    </cfRule>
    <cfRule type="expression" dxfId="105" priority="14">
      <formula>IF(Q222&gt;0,1,0)</formula>
    </cfRule>
  </conditionalFormatting>
  <conditionalFormatting sqref="E308:N327">
    <cfRule type="expression" dxfId="104" priority="6">
      <formula>IF(Q308&lt;0,1,0)</formula>
    </cfRule>
    <cfRule type="expression" dxfId="103" priority="9">
      <formula>IF(Q308&gt;0,1,0)</formula>
    </cfRule>
  </conditionalFormatting>
  <conditionalFormatting sqref="E394:N413">
    <cfRule type="expression" dxfId="102" priority="1">
      <formula>IF(Q394&lt;0,1,0)</formula>
    </cfRule>
    <cfRule type="expression" dxfId="101" priority="4">
      <formula>IF(Q394&gt;0,1,0)</formula>
    </cfRule>
  </conditionalFormatting>
  <conditionalFormatting sqref="L24:L43">
    <cfRule type="expression" dxfId="100" priority="25">
      <formula>IF(L24=0,1,0)</formula>
    </cfRule>
  </conditionalFormatting>
  <conditionalFormatting sqref="L63:L70">
    <cfRule type="expression" dxfId="99" priority="22">
      <formula>IF(L63=0,1,0)</formula>
    </cfRule>
  </conditionalFormatting>
  <conditionalFormatting sqref="L195:L214">
    <cfRule type="expression" dxfId="98" priority="15">
      <formula>IF(L195=0,1,0)</formula>
    </cfRule>
  </conditionalFormatting>
  <conditionalFormatting sqref="L281:L300">
    <cfRule type="expression" dxfId="97" priority="10">
      <formula>IF(L281=0,1,0)</formula>
    </cfRule>
  </conditionalFormatting>
  <conditionalFormatting sqref="L367:L386">
    <cfRule type="expression" dxfId="96" priority="5">
      <formula>IF(L367=0,1,0)</formula>
    </cfRule>
  </conditionalFormatting>
  <dataValidations count="3">
    <dataValidation type="list" allowBlank="1" showInputMessage="1" showErrorMessage="1" sqref="L51:L62 O24:O43 O195:O214 O281:O300 O367:O386" xr:uid="{AC9AE94E-1515-47F5-98AB-D04EBD6441B6}">
      <formula1>Estado</formula1>
    </dataValidation>
    <dataValidation type="list" allowBlank="1" showInputMessage="1" showErrorMessage="1" sqref="N16 N187 N273 N359" xr:uid="{A5ED78A4-6752-4A78-B943-80AE7A9AED9B}">
      <formula1>Grado</formula1>
    </dataValidation>
    <dataValidation type="list" allowBlank="1" showInputMessage="1" showErrorMessage="1" sqref="M51:N70 M222:N241 M308:N327 M394:N413" xr:uid="{5093FBFF-EC69-4DEB-B9D0-8B0B9631BB7A}">
      <formula1>INDIRECT(O24)</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5FDD5-07DE-4A23-A9C4-507927C2E2C6}">
  <dimension ref="B1:P408"/>
  <sheetViews>
    <sheetView showGridLines="0" topLeftCell="A389" workbookViewId="0">
      <selection activeCell="S402" sqref="S402"/>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295</v>
      </c>
      <c r="M16" s="55"/>
      <c r="N16" s="65" t="s">
        <v>491</v>
      </c>
      <c r="O16" s="58"/>
      <c r="P16" s="20"/>
    </row>
    <row r="17" spans="2:16" ht="9" customHeight="1" thickTop="1" thickBot="1" x14ac:dyDescent="0.3">
      <c r="B17" s="19"/>
      <c r="P17" s="20"/>
    </row>
    <row r="18" spans="2:16" ht="16.5" thickTop="1" thickBot="1" x14ac:dyDescent="0.3">
      <c r="B18" s="19"/>
      <c r="C18" s="54"/>
      <c r="D18" s="66" t="s">
        <v>296</v>
      </c>
      <c r="E18" s="54"/>
      <c r="F18" s="138" t="s">
        <v>31</v>
      </c>
      <c r="G18" s="139"/>
      <c r="H18" s="139"/>
      <c r="I18" s="139"/>
      <c r="J18" s="139"/>
      <c r="K18" s="140"/>
      <c r="L18" s="29" t="s">
        <v>297</v>
      </c>
      <c r="M18" s="55"/>
      <c r="N18" s="65" t="s">
        <v>31</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492</v>
      </c>
      <c r="E26" s="171"/>
      <c r="F26" s="171"/>
      <c r="G26" s="171"/>
      <c r="H26" s="171"/>
      <c r="I26" s="171"/>
      <c r="J26" s="171"/>
      <c r="K26" s="171"/>
      <c r="L26" s="171"/>
      <c r="M26" s="171"/>
      <c r="N26" s="171"/>
      <c r="O26" s="172"/>
      <c r="P26" s="20"/>
    </row>
    <row r="27" spans="2:16" ht="18.75" customHeight="1" x14ac:dyDescent="0.25">
      <c r="B27" s="19"/>
      <c r="C27" s="61">
        <v>2</v>
      </c>
      <c r="D27" s="173"/>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tr">
        <f>D26</f>
        <v>Tecnicas de conteo permutaciones y combinaciones</v>
      </c>
      <c r="E38" s="182"/>
      <c r="F38" s="182"/>
      <c r="G38" s="182"/>
      <c r="H38" s="182"/>
      <c r="I38" s="183"/>
      <c r="J38" s="184" t="s">
        <v>493</v>
      </c>
      <c r="K38" s="171"/>
      <c r="L38" s="171"/>
      <c r="M38" s="171"/>
      <c r="N38" s="171"/>
      <c r="O38" s="172"/>
      <c r="P38" s="20"/>
    </row>
    <row r="39" spans="2:16" x14ac:dyDescent="0.25">
      <c r="B39" s="19"/>
      <c r="C39" s="61">
        <v>2</v>
      </c>
      <c r="D39" s="175">
        <f t="shared" ref="D39:D42" si="0">D27</f>
        <v>0</v>
      </c>
      <c r="E39" s="176"/>
      <c r="F39" s="176"/>
      <c r="G39" s="176"/>
      <c r="H39" s="176"/>
      <c r="I39" s="177"/>
      <c r="J39" s="173"/>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Tecnicas de conteo permutaciones y combinaciones</v>
      </c>
      <c r="E50" s="182"/>
      <c r="F50" s="182"/>
      <c r="G50" s="182"/>
      <c r="H50" s="182"/>
      <c r="I50" s="183"/>
      <c r="J50" s="171" t="s">
        <v>494</v>
      </c>
      <c r="K50" s="171"/>
      <c r="L50" s="171"/>
      <c r="M50" s="171"/>
      <c r="N50" s="171"/>
      <c r="O50" s="172"/>
      <c r="P50" s="20"/>
    </row>
    <row r="51" spans="2:16" x14ac:dyDescent="0.25">
      <c r="B51" s="19"/>
      <c r="C51" s="61">
        <v>2</v>
      </c>
      <c r="D51" s="175">
        <f t="shared" ref="D51:D54" si="1">D39</f>
        <v>0</v>
      </c>
      <c r="E51" s="176"/>
      <c r="F51" s="176"/>
      <c r="G51" s="176"/>
      <c r="H51" s="176"/>
      <c r="I51" s="177"/>
      <c r="J51" s="173"/>
      <c r="K51" s="173"/>
      <c r="L51" s="173"/>
      <c r="M51" s="173"/>
      <c r="N51" s="173"/>
      <c r="O51" s="174"/>
      <c r="P51" s="20"/>
    </row>
    <row r="52" spans="2:16" x14ac:dyDescent="0.25">
      <c r="B52" s="19"/>
      <c r="C52" s="61">
        <v>3</v>
      </c>
      <c r="D52" s="175">
        <f t="shared" si="1"/>
        <v>0</v>
      </c>
      <c r="E52" s="176"/>
      <c r="F52" s="176"/>
      <c r="G52" s="176"/>
      <c r="H52" s="176"/>
      <c r="I52" s="177"/>
      <c r="J52" s="173"/>
      <c r="K52" s="173"/>
      <c r="L52" s="173"/>
      <c r="M52" s="173"/>
      <c r="N52" s="173"/>
      <c r="O52" s="174"/>
      <c r="P52" s="20"/>
    </row>
    <row r="53" spans="2:16" x14ac:dyDescent="0.25">
      <c r="B53" s="19"/>
      <c r="C53" s="61">
        <v>4</v>
      </c>
      <c r="D53" s="175">
        <f t="shared" si="1"/>
        <v>0</v>
      </c>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t="str">
        <f>D50</f>
        <v>Tecnicas de conteo permutaciones y combinaciones</v>
      </c>
      <c r="E62" s="182"/>
      <c r="F62" s="182"/>
      <c r="G62" s="182"/>
      <c r="H62" s="182"/>
      <c r="I62" s="183"/>
      <c r="J62" s="184" t="s">
        <v>495</v>
      </c>
      <c r="K62" s="171"/>
      <c r="L62" s="171"/>
      <c r="M62" s="172"/>
      <c r="N62" s="184" t="s">
        <v>496</v>
      </c>
      <c r="O62" s="172"/>
      <c r="P62" s="20"/>
    </row>
    <row r="63" spans="2:16" x14ac:dyDescent="0.25">
      <c r="B63" s="19"/>
      <c r="C63" s="61">
        <v>2</v>
      </c>
      <c r="D63" s="175">
        <f t="shared" ref="D63:D66" si="2">D51</f>
        <v>0</v>
      </c>
      <c r="E63" s="176"/>
      <c r="F63" s="176"/>
      <c r="G63" s="176"/>
      <c r="H63" s="176"/>
      <c r="I63" s="177"/>
      <c r="J63" s="185"/>
      <c r="K63" s="173"/>
      <c r="L63" s="173"/>
      <c r="M63" s="174"/>
      <c r="N63" s="185"/>
      <c r="O63" s="174"/>
      <c r="P63" s="20"/>
    </row>
    <row r="64" spans="2:16" x14ac:dyDescent="0.25">
      <c r="B64" s="19"/>
      <c r="C64" s="61">
        <v>3</v>
      </c>
      <c r="D64" s="175">
        <f t="shared" si="2"/>
        <v>0</v>
      </c>
      <c r="E64" s="176"/>
      <c r="F64" s="176"/>
      <c r="G64" s="176"/>
      <c r="H64" s="176"/>
      <c r="I64" s="177"/>
      <c r="J64" s="185"/>
      <c r="K64" s="173"/>
      <c r="L64" s="173"/>
      <c r="M64" s="174"/>
      <c r="N64" s="185"/>
      <c r="O64" s="174"/>
      <c r="P64" s="20"/>
    </row>
    <row r="65" spans="2:16" x14ac:dyDescent="0.25">
      <c r="B65" s="19"/>
      <c r="C65" s="61">
        <v>4</v>
      </c>
      <c r="D65" s="175">
        <f t="shared" si="2"/>
        <v>0</v>
      </c>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t="str">
        <f>D62</f>
        <v>Tecnicas de conteo permutaciones y combinaciones</v>
      </c>
      <c r="E74" s="182"/>
      <c r="F74" s="182"/>
      <c r="G74" s="182"/>
      <c r="H74" s="182"/>
      <c r="I74" s="183"/>
      <c r="J74" s="184" t="s">
        <v>460</v>
      </c>
      <c r="K74" s="171"/>
      <c r="L74" s="171"/>
      <c r="M74" s="172"/>
      <c r="N74" s="184" t="s">
        <v>497</v>
      </c>
      <c r="O74" s="172"/>
      <c r="P74" s="20"/>
    </row>
    <row r="75" spans="2:16" x14ac:dyDescent="0.25">
      <c r="B75" s="19"/>
      <c r="C75" s="61">
        <v>2</v>
      </c>
      <c r="D75" s="175">
        <f t="shared" ref="D75:D78" si="3">D63</f>
        <v>0</v>
      </c>
      <c r="E75" s="176"/>
      <c r="F75" s="176"/>
      <c r="G75" s="176"/>
      <c r="H75" s="176"/>
      <c r="I75" s="177"/>
      <c r="J75" s="185"/>
      <c r="K75" s="173"/>
      <c r="L75" s="173"/>
      <c r="M75" s="174"/>
      <c r="N75" s="185"/>
      <c r="O75" s="174"/>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164" spans="2:16" ht="15.75" thickBot="1" x14ac:dyDescent="0.3"/>
    <row r="165" spans="2:16" ht="18" thickTop="1" thickBot="1" x14ac:dyDescent="0.3">
      <c r="B165" s="135" t="s">
        <v>315</v>
      </c>
      <c r="C165" s="136"/>
      <c r="D165" s="136"/>
      <c r="E165" s="136"/>
      <c r="F165" s="136"/>
      <c r="G165" s="136"/>
      <c r="H165" s="136"/>
      <c r="I165" s="136"/>
      <c r="J165" s="136"/>
      <c r="K165" s="136"/>
      <c r="L165" s="136"/>
      <c r="M165" s="136"/>
      <c r="N165" s="136"/>
      <c r="O165" s="136"/>
      <c r="P165" s="137"/>
    </row>
    <row r="166" spans="2:16" ht="16.5" thickTop="1" thickBot="1" x14ac:dyDescent="0.3"/>
    <row r="167" spans="2:16" ht="17.25" thickTop="1" thickBot="1" x14ac:dyDescent="0.3">
      <c r="B167" s="80" t="s">
        <v>11</v>
      </c>
      <c r="C167" s="81"/>
      <c r="D167" s="81"/>
      <c r="E167" s="81"/>
      <c r="F167" s="81"/>
      <c r="G167" s="81"/>
      <c r="H167" s="81"/>
      <c r="I167" s="81"/>
      <c r="J167" s="81"/>
      <c r="K167" s="81"/>
      <c r="L167" s="81"/>
      <c r="M167" s="81"/>
      <c r="N167" s="81"/>
      <c r="O167" s="81"/>
      <c r="P167" s="82"/>
    </row>
    <row r="168" spans="2:16" ht="15.75" thickTop="1" x14ac:dyDescent="0.25">
      <c r="B168" s="17"/>
      <c r="C168" s="14"/>
      <c r="D168" s="14"/>
      <c r="E168" s="14"/>
      <c r="F168" s="14"/>
      <c r="G168" s="14"/>
      <c r="H168" s="14"/>
      <c r="I168" s="14"/>
      <c r="J168" s="14"/>
      <c r="K168" s="14"/>
      <c r="L168" s="14"/>
      <c r="M168" s="14"/>
      <c r="N168" s="14"/>
      <c r="O168" s="14"/>
      <c r="P168" s="20"/>
    </row>
    <row r="169" spans="2:16" x14ac:dyDescent="0.25">
      <c r="B169" s="53"/>
      <c r="C169" s="131" t="s">
        <v>279</v>
      </c>
      <c r="D169" s="131"/>
      <c r="E169" s="131"/>
      <c r="F169" s="131"/>
      <c r="G169" s="131"/>
      <c r="H169" s="131"/>
      <c r="I169" s="131"/>
      <c r="J169" s="131"/>
      <c r="K169" s="131"/>
      <c r="L169" s="131"/>
      <c r="M169" s="131"/>
      <c r="N169" s="131"/>
      <c r="O169" s="68"/>
      <c r="P169" s="20"/>
    </row>
    <row r="170" spans="2:16" ht="15.75" thickBot="1" x14ac:dyDescent="0.3">
      <c r="B170" s="53"/>
      <c r="C170" s="54"/>
      <c r="D170" s="54"/>
      <c r="E170" s="54"/>
      <c r="F170" s="54"/>
      <c r="G170" s="54"/>
      <c r="H170" s="54"/>
      <c r="I170" s="54"/>
      <c r="J170" s="54"/>
      <c r="K170" s="54"/>
      <c r="L170" s="54"/>
      <c r="M170" s="54"/>
      <c r="N170" s="54"/>
      <c r="O170" s="54"/>
      <c r="P170" s="20"/>
    </row>
    <row r="171" spans="2:16" ht="16.5" thickTop="1" thickBot="1" x14ac:dyDescent="0.3">
      <c r="B171" s="28"/>
      <c r="C171" s="141" t="s">
        <v>10</v>
      </c>
      <c r="D171" s="141"/>
      <c r="E171" s="54"/>
      <c r="F171" s="132" t="s">
        <v>321</v>
      </c>
      <c r="G171" s="134"/>
      <c r="H171" s="134"/>
      <c r="I171" s="134"/>
      <c r="J171" s="134"/>
      <c r="K171" s="133"/>
      <c r="L171" s="66" t="s">
        <v>13</v>
      </c>
      <c r="M171" s="55"/>
      <c r="N171" s="132">
        <v>354001004758</v>
      </c>
      <c r="O171" s="133"/>
      <c r="P171" s="20"/>
    </row>
    <row r="172" spans="2:16" ht="16.5" thickTop="1" thickBot="1" x14ac:dyDescent="0.3">
      <c r="B172" s="53"/>
      <c r="C172" s="68"/>
      <c r="D172" s="54"/>
      <c r="E172" s="54"/>
      <c r="F172" s="54"/>
      <c r="G172" s="54"/>
      <c r="H172" s="54"/>
      <c r="I172" s="54"/>
      <c r="J172" s="54"/>
      <c r="K172" s="54"/>
      <c r="L172" s="56"/>
      <c r="M172" s="55"/>
      <c r="N172" s="54"/>
      <c r="O172" s="54"/>
      <c r="P172" s="20"/>
    </row>
    <row r="173" spans="2:16" ht="16.5" thickTop="1" thickBot="1" x14ac:dyDescent="0.3">
      <c r="B173" s="28"/>
      <c r="C173" s="141" t="s">
        <v>12</v>
      </c>
      <c r="D173" s="141"/>
      <c r="E173" s="54"/>
      <c r="F173" s="132" t="s">
        <v>272</v>
      </c>
      <c r="G173" s="134"/>
      <c r="H173" s="134"/>
      <c r="I173" s="134"/>
      <c r="J173" s="134"/>
      <c r="K173" s="133"/>
      <c r="L173" s="66" t="s">
        <v>14</v>
      </c>
      <c r="M173" s="55"/>
      <c r="N173" s="132" t="s">
        <v>322</v>
      </c>
      <c r="O173" s="133"/>
      <c r="P173" s="20"/>
    </row>
    <row r="174" spans="2:16" ht="16.5" thickTop="1" thickBot="1" x14ac:dyDescent="0.3">
      <c r="B174" s="21"/>
      <c r="C174" s="16"/>
      <c r="D174" s="16"/>
      <c r="E174" s="16"/>
      <c r="F174" s="16"/>
      <c r="G174" s="16"/>
      <c r="H174" s="16"/>
      <c r="I174" s="16"/>
      <c r="J174" s="16"/>
      <c r="K174" s="16"/>
      <c r="L174" s="16"/>
      <c r="M174" s="16"/>
      <c r="N174" s="16"/>
      <c r="O174" s="16"/>
      <c r="P174" s="22"/>
    </row>
    <row r="175" spans="2:16" ht="16.5" thickTop="1" thickBot="1" x14ac:dyDescent="0.3"/>
    <row r="176" spans="2:16" ht="17.25" thickTop="1" thickBot="1" x14ac:dyDescent="0.3">
      <c r="B176" s="80" t="s">
        <v>275</v>
      </c>
      <c r="C176" s="81"/>
      <c r="D176" s="81"/>
      <c r="E176" s="81"/>
      <c r="F176" s="81"/>
      <c r="G176" s="81"/>
      <c r="H176" s="81"/>
      <c r="I176" s="81"/>
      <c r="J176" s="81"/>
      <c r="K176" s="81"/>
      <c r="L176" s="81"/>
      <c r="M176" s="81"/>
      <c r="N176" s="81"/>
      <c r="O176" s="81"/>
      <c r="P176" s="82"/>
    </row>
    <row r="177" spans="2:16" ht="15.75" thickTop="1" x14ac:dyDescent="0.25">
      <c r="B177" s="23"/>
      <c r="C177" s="24"/>
      <c r="D177" s="24"/>
      <c r="E177" s="24"/>
      <c r="F177" s="24"/>
      <c r="G177" s="24"/>
      <c r="H177" s="24"/>
      <c r="I177" s="24"/>
      <c r="J177" s="24"/>
      <c r="K177" s="24"/>
      <c r="L177" s="24"/>
      <c r="M177" s="24"/>
      <c r="N177" s="24"/>
      <c r="O177" s="24"/>
      <c r="P177" s="25"/>
    </row>
    <row r="178" spans="2:16" x14ac:dyDescent="0.25">
      <c r="B178" s="19"/>
      <c r="C178" s="131" t="s">
        <v>294</v>
      </c>
      <c r="D178" s="131"/>
      <c r="E178" s="131"/>
      <c r="F178" s="131"/>
      <c r="G178" s="131"/>
      <c r="H178" s="131"/>
      <c r="I178" s="131"/>
      <c r="J178" s="131"/>
      <c r="K178" s="131"/>
      <c r="L178" s="131"/>
      <c r="M178" s="131"/>
      <c r="N178" s="131"/>
      <c r="O178" s="68"/>
      <c r="P178" s="20"/>
    </row>
    <row r="179" spans="2:16" ht="15.75" thickBot="1" x14ac:dyDescent="0.3">
      <c r="B179" s="19"/>
      <c r="P179" s="20"/>
    </row>
    <row r="180" spans="2:16" ht="16.5" thickTop="1" thickBot="1" x14ac:dyDescent="0.3">
      <c r="B180" s="19"/>
      <c r="C180" s="54"/>
      <c r="D180" s="66" t="s">
        <v>0</v>
      </c>
      <c r="E180" s="54"/>
      <c r="F180" s="65" t="s">
        <v>815</v>
      </c>
      <c r="G180" s="57" t="s">
        <v>816</v>
      </c>
      <c r="H180" s="57"/>
      <c r="I180" s="57"/>
      <c r="J180" s="57"/>
      <c r="K180" s="58" t="s">
        <v>817</v>
      </c>
      <c r="L180" s="29" t="s">
        <v>295</v>
      </c>
      <c r="M180" s="55"/>
      <c r="N180" s="65" t="s">
        <v>818</v>
      </c>
      <c r="O180" s="58" t="s">
        <v>819</v>
      </c>
      <c r="P180" s="20"/>
    </row>
    <row r="181" spans="2:16" ht="16.5" thickTop="1" thickBot="1" x14ac:dyDescent="0.3">
      <c r="B181" s="19"/>
      <c r="P181" s="20"/>
    </row>
    <row r="182" spans="2:16" ht="16.5" thickTop="1" thickBot="1" x14ac:dyDescent="0.3">
      <c r="B182" s="19"/>
      <c r="C182" s="54"/>
      <c r="D182" s="66" t="s">
        <v>296</v>
      </c>
      <c r="E182" s="54"/>
      <c r="F182" s="65" t="s">
        <v>31</v>
      </c>
      <c r="G182" s="57"/>
      <c r="H182" s="57"/>
      <c r="I182" s="57"/>
      <c r="J182" s="57"/>
      <c r="K182" s="58"/>
      <c r="L182" s="29" t="s">
        <v>297</v>
      </c>
      <c r="M182" s="55"/>
      <c r="N182" s="65"/>
      <c r="O182" s="58"/>
      <c r="P182" s="20"/>
    </row>
    <row r="183" spans="2:16" ht="16.5" thickTop="1" thickBot="1" x14ac:dyDescent="0.3">
      <c r="B183" s="21"/>
      <c r="C183" s="16"/>
      <c r="D183" s="16"/>
      <c r="E183" s="16"/>
      <c r="F183" s="16"/>
      <c r="G183" s="16"/>
      <c r="H183" s="16"/>
      <c r="I183" s="16"/>
      <c r="J183" s="16"/>
      <c r="K183" s="16"/>
      <c r="L183" s="16"/>
      <c r="M183" s="16"/>
      <c r="N183" s="16"/>
      <c r="O183" s="16"/>
      <c r="P183" s="22"/>
    </row>
    <row r="184" spans="2:16" ht="16.5" thickTop="1" thickBot="1" x14ac:dyDescent="0.3"/>
    <row r="185" spans="2:16" ht="17.25" thickTop="1" thickBot="1" x14ac:dyDescent="0.3">
      <c r="B185" s="80" t="s">
        <v>298</v>
      </c>
      <c r="C185" s="81"/>
      <c r="D185" s="81"/>
      <c r="E185" s="81"/>
      <c r="F185" s="81"/>
      <c r="G185" s="81"/>
      <c r="H185" s="81"/>
      <c r="I185" s="81"/>
      <c r="J185" s="81"/>
      <c r="K185" s="81"/>
      <c r="L185" s="81"/>
      <c r="M185" s="81"/>
      <c r="N185" s="81"/>
      <c r="O185" s="81"/>
      <c r="P185" s="82"/>
    </row>
    <row r="186" spans="2:16" ht="15.75" thickTop="1" x14ac:dyDescent="0.25">
      <c r="B186" s="19"/>
      <c r="P186" s="25"/>
    </row>
    <row r="187" spans="2:16" x14ac:dyDescent="0.25">
      <c r="B187" s="19"/>
      <c r="C187" s="165" t="s">
        <v>299</v>
      </c>
      <c r="D187" s="166"/>
      <c r="E187" s="166"/>
      <c r="F187" s="166"/>
      <c r="G187" s="166"/>
      <c r="H187" s="166"/>
      <c r="I187" s="166"/>
      <c r="J187" s="166"/>
      <c r="K187" s="166"/>
      <c r="L187" s="166"/>
      <c r="M187" s="166"/>
      <c r="N187" s="166"/>
      <c r="O187" s="167"/>
      <c r="P187" s="20"/>
    </row>
    <row r="188" spans="2:16" ht="15.75" thickBot="1" x14ac:dyDescent="0.3">
      <c r="B188" s="19"/>
      <c r="G188" s="59"/>
      <c r="H188" s="59"/>
      <c r="I188" s="59"/>
      <c r="J188" s="59"/>
      <c r="K188" s="59"/>
      <c r="P188" s="20"/>
    </row>
    <row r="189" spans="2:16" ht="16.5" thickTop="1" thickBot="1" x14ac:dyDescent="0.3">
      <c r="B189" s="19"/>
      <c r="C189" s="67" t="s">
        <v>277</v>
      </c>
      <c r="D189" s="101" t="s">
        <v>300</v>
      </c>
      <c r="E189" s="102"/>
      <c r="F189" s="102"/>
      <c r="G189" s="102"/>
      <c r="H189" s="102"/>
      <c r="I189" s="102"/>
      <c r="J189" s="102"/>
      <c r="K189" s="102"/>
      <c r="L189" s="102"/>
      <c r="M189" s="102"/>
      <c r="N189" s="102"/>
      <c r="O189" s="103"/>
      <c r="P189" s="20"/>
    </row>
    <row r="190" spans="2:16" ht="15.75" thickTop="1" x14ac:dyDescent="0.25">
      <c r="B190" s="19"/>
      <c r="C190" s="60">
        <v>1</v>
      </c>
      <c r="D190" s="171" t="s">
        <v>820</v>
      </c>
      <c r="E190" s="171"/>
      <c r="F190" s="171"/>
      <c r="G190" s="171"/>
      <c r="H190" s="171"/>
      <c r="I190" s="171"/>
      <c r="J190" s="171"/>
      <c r="K190" s="171"/>
      <c r="L190" s="171"/>
      <c r="M190" s="171"/>
      <c r="N190" s="171"/>
      <c r="O190" s="172"/>
      <c r="P190" s="20"/>
    </row>
    <row r="191" spans="2:16" x14ac:dyDescent="0.25">
      <c r="B191" s="19"/>
      <c r="C191" s="61">
        <v>2</v>
      </c>
      <c r="D191" s="173" t="s">
        <v>811</v>
      </c>
      <c r="E191" s="173"/>
      <c r="F191" s="173"/>
      <c r="G191" s="173"/>
      <c r="H191" s="173"/>
      <c r="I191" s="173"/>
      <c r="J191" s="173"/>
      <c r="K191" s="173"/>
      <c r="L191" s="173"/>
      <c r="M191" s="173"/>
      <c r="N191" s="173"/>
      <c r="O191" s="174"/>
      <c r="P191" s="20"/>
    </row>
    <row r="192" spans="2:16" x14ac:dyDescent="0.25">
      <c r="B192" s="19"/>
      <c r="C192" s="61">
        <v>3</v>
      </c>
      <c r="D192" s="173" t="s">
        <v>821</v>
      </c>
      <c r="E192" s="173"/>
      <c r="F192" s="173"/>
      <c r="G192" s="173"/>
      <c r="H192" s="173"/>
      <c r="I192" s="173"/>
      <c r="J192" s="173"/>
      <c r="K192" s="173"/>
      <c r="L192" s="173"/>
      <c r="M192" s="173"/>
      <c r="N192" s="173"/>
      <c r="O192" s="174"/>
      <c r="P192" s="20"/>
    </row>
    <row r="193" spans="2:16" x14ac:dyDescent="0.25">
      <c r="B193" s="19"/>
      <c r="C193" s="61">
        <v>4</v>
      </c>
      <c r="D193" s="173" t="s">
        <v>813</v>
      </c>
      <c r="E193" s="173"/>
      <c r="F193" s="173"/>
      <c r="G193" s="173"/>
      <c r="H193" s="173"/>
      <c r="I193" s="173"/>
      <c r="J193" s="173"/>
      <c r="K193" s="173"/>
      <c r="L193" s="173"/>
      <c r="M193" s="173"/>
      <c r="N193" s="173"/>
      <c r="O193" s="174"/>
      <c r="P193" s="20"/>
    </row>
    <row r="194" spans="2:16" ht="15.75" thickBot="1" x14ac:dyDescent="0.3">
      <c r="B194" s="19"/>
      <c r="C194" s="62">
        <v>5</v>
      </c>
      <c r="D194" s="163"/>
      <c r="E194" s="163"/>
      <c r="F194" s="163"/>
      <c r="G194" s="163"/>
      <c r="H194" s="163"/>
      <c r="I194" s="163"/>
      <c r="J194" s="163"/>
      <c r="K194" s="163"/>
      <c r="L194" s="163"/>
      <c r="M194" s="163"/>
      <c r="N194" s="163"/>
      <c r="O194" s="164"/>
      <c r="P194" s="20"/>
    </row>
    <row r="195" spans="2:16" ht="16.5" thickTop="1" thickBot="1" x14ac:dyDescent="0.3">
      <c r="B195" s="21"/>
      <c r="C195" s="16"/>
      <c r="D195" s="16"/>
      <c r="E195" s="16"/>
      <c r="F195" s="16"/>
      <c r="G195" s="16"/>
      <c r="H195" s="63"/>
      <c r="I195" s="63"/>
      <c r="J195" s="63"/>
      <c r="K195" s="127"/>
      <c r="L195" s="127"/>
      <c r="M195" s="16"/>
      <c r="N195" s="16"/>
      <c r="O195" s="16"/>
      <c r="P195" s="22"/>
    </row>
    <row r="196" spans="2:16" ht="16.5" thickTop="1" thickBot="1" x14ac:dyDescent="0.3">
      <c r="K196" s="128"/>
      <c r="L196" s="128"/>
    </row>
    <row r="197" spans="2:16" ht="17.25" thickTop="1" thickBot="1" x14ac:dyDescent="0.3">
      <c r="B197" s="80" t="s">
        <v>301</v>
      </c>
      <c r="C197" s="81"/>
      <c r="D197" s="81"/>
      <c r="E197" s="81"/>
      <c r="F197" s="81"/>
      <c r="G197" s="81"/>
      <c r="H197" s="81"/>
      <c r="I197" s="81"/>
      <c r="J197" s="81"/>
      <c r="K197" s="81"/>
      <c r="L197" s="81"/>
      <c r="M197" s="81"/>
      <c r="N197" s="81"/>
      <c r="O197" s="81"/>
      <c r="P197" s="82"/>
    </row>
    <row r="198" spans="2:16" ht="15.75" thickTop="1" x14ac:dyDescent="0.25">
      <c r="B198" s="19"/>
      <c r="P198" s="25"/>
    </row>
    <row r="199" spans="2:16" x14ac:dyDescent="0.25">
      <c r="B199" s="19"/>
      <c r="C199" s="165" t="s">
        <v>302</v>
      </c>
      <c r="D199" s="166"/>
      <c r="E199" s="166"/>
      <c r="F199" s="166"/>
      <c r="G199" s="166"/>
      <c r="H199" s="166"/>
      <c r="I199" s="166"/>
      <c r="J199" s="166"/>
      <c r="K199" s="166"/>
      <c r="L199" s="166"/>
      <c r="M199" s="166"/>
      <c r="N199" s="166"/>
      <c r="O199" s="167"/>
      <c r="P199" s="20"/>
    </row>
    <row r="200" spans="2:16" ht="15.75" thickBot="1" x14ac:dyDescent="0.3">
      <c r="B200" s="19"/>
      <c r="H200" s="59"/>
      <c r="I200" s="59"/>
      <c r="J200" s="59"/>
      <c r="P200" s="20"/>
    </row>
    <row r="201" spans="2:16" ht="16.5" thickTop="1" thickBot="1" x14ac:dyDescent="0.3">
      <c r="B201" s="19"/>
      <c r="C201" s="67" t="s">
        <v>277</v>
      </c>
      <c r="D201" s="168" t="s">
        <v>300</v>
      </c>
      <c r="E201" s="169"/>
      <c r="F201" s="169"/>
      <c r="G201" s="169"/>
      <c r="H201" s="169"/>
      <c r="I201" s="170"/>
      <c r="J201" s="169" t="s">
        <v>303</v>
      </c>
      <c r="K201" s="169"/>
      <c r="L201" s="169"/>
      <c r="M201" s="169"/>
      <c r="N201" s="169"/>
      <c r="O201" s="170"/>
      <c r="P201" s="20"/>
    </row>
    <row r="202" spans="2:16" ht="16.5" thickTop="1" thickBot="1" x14ac:dyDescent="0.3">
      <c r="B202" s="19"/>
      <c r="C202" s="60">
        <v>1</v>
      </c>
      <c r="D202" s="181" t="s">
        <v>804</v>
      </c>
      <c r="E202" s="182"/>
      <c r="F202" s="182"/>
      <c r="G202" s="182"/>
      <c r="H202" s="182"/>
      <c r="I202" s="183"/>
      <c r="J202" s="171" t="s">
        <v>822</v>
      </c>
      <c r="K202" s="171"/>
      <c r="L202" s="171"/>
      <c r="M202" s="171"/>
      <c r="N202" s="171"/>
      <c r="O202" s="172"/>
      <c r="P202" s="20"/>
    </row>
    <row r="203" spans="2:16" ht="15.75" thickTop="1" x14ac:dyDescent="0.25">
      <c r="B203" s="19"/>
      <c r="C203" s="61">
        <v>2</v>
      </c>
      <c r="D203" s="181" t="str">
        <f>D191</f>
        <v>Termodinamica</v>
      </c>
      <c r="E203" s="182"/>
      <c r="F203" s="182"/>
      <c r="G203" s="182"/>
      <c r="H203" s="182"/>
      <c r="I203" s="183"/>
      <c r="J203" s="173" t="s">
        <v>823</v>
      </c>
      <c r="K203" s="173"/>
      <c r="L203" s="173"/>
      <c r="M203" s="173"/>
      <c r="N203" s="173"/>
      <c r="O203" s="174"/>
      <c r="P203" s="20"/>
    </row>
    <row r="204" spans="2:16" x14ac:dyDescent="0.25">
      <c r="B204" s="19"/>
      <c r="C204" s="61">
        <v>3</v>
      </c>
      <c r="D204" s="175" t="str">
        <f t="shared" ref="D204:D206" si="4">D192</f>
        <v xml:space="preserve">Cinemática </v>
      </c>
      <c r="E204" s="176"/>
      <c r="F204" s="176"/>
      <c r="G204" s="176"/>
      <c r="H204" s="176"/>
      <c r="I204" s="177"/>
      <c r="J204" s="173" t="s">
        <v>824</v>
      </c>
      <c r="K204" s="173"/>
      <c r="L204" s="173"/>
      <c r="M204" s="173"/>
      <c r="N204" s="173"/>
      <c r="O204" s="174"/>
      <c r="P204" s="20"/>
    </row>
    <row r="205" spans="2:16" x14ac:dyDescent="0.25">
      <c r="B205" s="19"/>
      <c r="C205" s="61">
        <v>4</v>
      </c>
      <c r="D205" s="175" t="str">
        <f t="shared" si="4"/>
        <v>Ondas acústica</v>
      </c>
      <c r="E205" s="176"/>
      <c r="F205" s="176"/>
      <c r="G205" s="176"/>
      <c r="H205" s="176"/>
      <c r="I205" s="177"/>
      <c r="J205" s="173" t="s">
        <v>824</v>
      </c>
      <c r="K205" s="173"/>
      <c r="L205" s="173"/>
      <c r="M205" s="173"/>
      <c r="N205" s="173"/>
      <c r="O205" s="174"/>
      <c r="P205" s="20"/>
    </row>
    <row r="206" spans="2:16" ht="15.75" thickBot="1" x14ac:dyDescent="0.3">
      <c r="B206" s="19"/>
      <c r="C206" s="62">
        <v>5</v>
      </c>
      <c r="D206" s="178">
        <f t="shared" si="4"/>
        <v>0</v>
      </c>
      <c r="E206" s="179"/>
      <c r="F206" s="179"/>
      <c r="G206" s="179"/>
      <c r="H206" s="179"/>
      <c r="I206" s="180"/>
      <c r="J206" s="163"/>
      <c r="K206" s="163"/>
      <c r="L206" s="163"/>
      <c r="M206" s="163"/>
      <c r="N206" s="163"/>
      <c r="O206" s="164"/>
      <c r="P206" s="20"/>
    </row>
    <row r="207" spans="2:16" ht="16.5" thickTop="1" thickBot="1" x14ac:dyDescent="0.3">
      <c r="B207" s="21"/>
      <c r="C207" s="16"/>
      <c r="D207" s="16"/>
      <c r="E207" s="16"/>
      <c r="F207" s="16"/>
      <c r="G207" s="16"/>
      <c r="H207" s="16"/>
      <c r="I207" s="16"/>
      <c r="J207" s="63"/>
      <c r="K207" s="127"/>
      <c r="L207" s="127"/>
      <c r="M207" s="16"/>
      <c r="N207" s="16"/>
      <c r="O207" s="16"/>
      <c r="P207" s="22"/>
    </row>
    <row r="208" spans="2:16" ht="16.5" thickTop="1" thickBot="1" x14ac:dyDescent="0.3"/>
    <row r="209" spans="2:16" ht="17.25" thickTop="1" thickBot="1" x14ac:dyDescent="0.3">
      <c r="B209" s="80" t="s">
        <v>304</v>
      </c>
      <c r="C209" s="81"/>
      <c r="D209" s="81"/>
      <c r="E209" s="81"/>
      <c r="F209" s="81"/>
      <c r="G209" s="81"/>
      <c r="H209" s="81"/>
      <c r="I209" s="81"/>
      <c r="J209" s="81"/>
      <c r="K209" s="81"/>
      <c r="L209" s="81"/>
      <c r="M209" s="81"/>
      <c r="N209" s="81"/>
      <c r="O209" s="81"/>
      <c r="P209" s="82"/>
    </row>
    <row r="210" spans="2:16" ht="15.75" thickTop="1" x14ac:dyDescent="0.25">
      <c r="B210" s="19"/>
      <c r="P210" s="25"/>
    </row>
    <row r="211" spans="2:16" x14ac:dyDescent="0.25">
      <c r="B211" s="19"/>
      <c r="C211" s="165" t="s">
        <v>305</v>
      </c>
      <c r="D211" s="166"/>
      <c r="E211" s="166"/>
      <c r="F211" s="166"/>
      <c r="G211" s="166"/>
      <c r="H211" s="166"/>
      <c r="I211" s="166"/>
      <c r="J211" s="166"/>
      <c r="K211" s="166"/>
      <c r="L211" s="166"/>
      <c r="M211" s="166"/>
      <c r="N211" s="166"/>
      <c r="O211" s="167"/>
      <c r="P211" s="20"/>
    </row>
    <row r="212" spans="2:16" ht="15.75" thickBot="1" x14ac:dyDescent="0.3">
      <c r="B212" s="19"/>
      <c r="H212" s="59"/>
      <c r="I212" s="59"/>
      <c r="J212" s="59"/>
      <c r="P212" s="20"/>
    </row>
    <row r="213" spans="2:16" ht="16.5" thickTop="1" thickBot="1" x14ac:dyDescent="0.3">
      <c r="B213" s="19"/>
      <c r="C213" s="67" t="s">
        <v>277</v>
      </c>
      <c r="D213" s="168" t="s">
        <v>300</v>
      </c>
      <c r="E213" s="169"/>
      <c r="F213" s="169"/>
      <c r="G213" s="169"/>
      <c r="H213" s="169"/>
      <c r="I213" s="170"/>
      <c r="J213" s="169" t="s">
        <v>306</v>
      </c>
      <c r="K213" s="169"/>
      <c r="L213" s="169"/>
      <c r="M213" s="169"/>
      <c r="N213" s="169"/>
      <c r="O213" s="170"/>
      <c r="P213" s="20"/>
    </row>
    <row r="214" spans="2:16" ht="15.75" thickTop="1" x14ac:dyDescent="0.25">
      <c r="B214" s="19"/>
      <c r="C214" s="60">
        <v>1</v>
      </c>
      <c r="D214" s="181" t="s">
        <v>820</v>
      </c>
      <c r="E214" s="182"/>
      <c r="F214" s="182"/>
      <c r="G214" s="182"/>
      <c r="H214" s="182"/>
      <c r="I214" s="183"/>
      <c r="J214" s="171" t="s">
        <v>825</v>
      </c>
      <c r="K214" s="171"/>
      <c r="L214" s="171"/>
      <c r="M214" s="171"/>
      <c r="N214" s="171"/>
      <c r="O214" s="172"/>
      <c r="P214" s="20"/>
    </row>
    <row r="215" spans="2:16" x14ac:dyDescent="0.25">
      <c r="B215" s="19"/>
      <c r="C215" s="61">
        <v>2</v>
      </c>
      <c r="D215" s="175" t="str">
        <f t="shared" ref="D215:D218" si="5">D203</f>
        <v>Termodinamica</v>
      </c>
      <c r="E215" s="176"/>
      <c r="F215" s="176"/>
      <c r="G215" s="176"/>
      <c r="H215" s="176"/>
      <c r="I215" s="177"/>
      <c r="J215" s="185" t="s">
        <v>826</v>
      </c>
      <c r="K215" s="173"/>
      <c r="L215" s="173"/>
      <c r="M215" s="173"/>
      <c r="N215" s="173"/>
      <c r="O215" s="174"/>
      <c r="P215" s="20"/>
    </row>
    <row r="216" spans="2:16" x14ac:dyDescent="0.25">
      <c r="B216" s="19"/>
      <c r="C216" s="61">
        <v>3</v>
      </c>
      <c r="D216" s="175" t="str">
        <f t="shared" si="5"/>
        <v xml:space="preserve">Cinemática </v>
      </c>
      <c r="E216" s="176"/>
      <c r="F216" s="176"/>
      <c r="G216" s="176"/>
      <c r="H216" s="176"/>
      <c r="I216" s="177"/>
      <c r="J216" s="185" t="s">
        <v>826</v>
      </c>
      <c r="K216" s="173"/>
      <c r="L216" s="173"/>
      <c r="M216" s="173"/>
      <c r="N216" s="173"/>
      <c r="O216" s="174"/>
      <c r="P216" s="20"/>
    </row>
    <row r="217" spans="2:16" x14ac:dyDescent="0.25">
      <c r="B217" s="19"/>
      <c r="C217" s="61">
        <v>4</v>
      </c>
      <c r="D217" s="175" t="str">
        <f t="shared" si="5"/>
        <v>Ondas acústica</v>
      </c>
      <c r="E217" s="176"/>
      <c r="F217" s="176"/>
      <c r="G217" s="176"/>
      <c r="H217" s="176"/>
      <c r="I217" s="177"/>
      <c r="J217" s="173" t="s">
        <v>826</v>
      </c>
      <c r="K217" s="173"/>
      <c r="L217" s="173"/>
      <c r="M217" s="173"/>
      <c r="N217" s="173"/>
      <c r="O217" s="174"/>
      <c r="P217" s="20"/>
    </row>
    <row r="218" spans="2:16" ht="15.75" thickBot="1" x14ac:dyDescent="0.3">
      <c r="B218" s="19"/>
      <c r="C218" s="62">
        <v>5</v>
      </c>
      <c r="D218" s="178">
        <f t="shared" si="5"/>
        <v>0</v>
      </c>
      <c r="E218" s="179"/>
      <c r="F218" s="179"/>
      <c r="G218" s="179"/>
      <c r="H218" s="179"/>
      <c r="I218" s="180"/>
      <c r="J218" s="163"/>
      <c r="K218" s="163"/>
      <c r="L218" s="163"/>
      <c r="M218" s="163"/>
      <c r="N218" s="163"/>
      <c r="O218" s="164"/>
      <c r="P218" s="20"/>
    </row>
    <row r="219" spans="2:16" ht="16.5" thickTop="1" thickBot="1" x14ac:dyDescent="0.3">
      <c r="B219" s="21"/>
      <c r="C219" s="16"/>
      <c r="D219" s="16"/>
      <c r="E219" s="16"/>
      <c r="F219" s="16"/>
      <c r="G219" s="16"/>
      <c r="H219" s="63"/>
      <c r="I219" s="63"/>
      <c r="J219" s="63"/>
      <c r="K219" s="127"/>
      <c r="L219" s="127"/>
      <c r="M219" s="16"/>
      <c r="N219" s="16"/>
      <c r="O219" s="16"/>
      <c r="P219" s="22"/>
    </row>
    <row r="220" spans="2:16" ht="16.5" thickTop="1" thickBot="1" x14ac:dyDescent="0.3"/>
    <row r="221" spans="2:16" ht="17.25" thickTop="1" thickBot="1" x14ac:dyDescent="0.3">
      <c r="B221" s="80" t="s">
        <v>307</v>
      </c>
      <c r="C221" s="81"/>
      <c r="D221" s="81"/>
      <c r="E221" s="81"/>
      <c r="F221" s="81"/>
      <c r="G221" s="81"/>
      <c r="H221" s="81"/>
      <c r="I221" s="81"/>
      <c r="J221" s="81"/>
      <c r="K221" s="81"/>
      <c r="L221" s="81"/>
      <c r="M221" s="81"/>
      <c r="N221" s="81"/>
      <c r="O221" s="81"/>
      <c r="P221" s="82"/>
    </row>
    <row r="222" spans="2:16" ht="15.75" thickTop="1" x14ac:dyDescent="0.25">
      <c r="B222" s="19"/>
      <c r="P222" s="25"/>
    </row>
    <row r="223" spans="2:16" x14ac:dyDescent="0.25">
      <c r="B223" s="19"/>
      <c r="C223" s="165" t="s">
        <v>308</v>
      </c>
      <c r="D223" s="166"/>
      <c r="E223" s="166"/>
      <c r="F223" s="166"/>
      <c r="G223" s="166"/>
      <c r="H223" s="166"/>
      <c r="I223" s="166"/>
      <c r="J223" s="166"/>
      <c r="K223" s="166"/>
      <c r="L223" s="166"/>
      <c r="M223" s="166"/>
      <c r="N223" s="166"/>
      <c r="O223" s="167"/>
      <c r="P223" s="20"/>
    </row>
    <row r="224" spans="2:16" ht="15.75" thickBot="1" x14ac:dyDescent="0.3">
      <c r="B224" s="19"/>
      <c r="H224" s="59"/>
      <c r="I224" s="59"/>
      <c r="J224" s="59"/>
      <c r="P224" s="20"/>
    </row>
    <row r="225" spans="2:16" ht="16.5" thickTop="1" thickBot="1" x14ac:dyDescent="0.3">
      <c r="B225" s="19"/>
      <c r="C225" s="67" t="s">
        <v>277</v>
      </c>
      <c r="D225" s="168" t="s">
        <v>300</v>
      </c>
      <c r="E225" s="169"/>
      <c r="F225" s="169"/>
      <c r="G225" s="169"/>
      <c r="H225" s="169"/>
      <c r="I225" s="170"/>
      <c r="J225" s="186" t="s">
        <v>309</v>
      </c>
      <c r="K225" s="186"/>
      <c r="L225" s="186"/>
      <c r="M225" s="186"/>
      <c r="N225" s="186" t="s">
        <v>310</v>
      </c>
      <c r="O225" s="186"/>
      <c r="P225" s="20"/>
    </row>
    <row r="226" spans="2:16" ht="15.75" thickTop="1" x14ac:dyDescent="0.25">
      <c r="B226" s="19"/>
      <c r="C226" s="60">
        <v>1</v>
      </c>
      <c r="D226" s="181" t="str">
        <f>D214</f>
        <v xml:space="preserve">Genética </v>
      </c>
      <c r="E226" s="182"/>
      <c r="F226" s="182"/>
      <c r="G226" s="182"/>
      <c r="H226" s="182"/>
      <c r="I226" s="183"/>
      <c r="J226" s="184" t="s">
        <v>827</v>
      </c>
      <c r="K226" s="171"/>
      <c r="L226" s="171"/>
      <c r="M226" s="172"/>
      <c r="N226" s="184" t="s">
        <v>342</v>
      </c>
      <c r="O226" s="172"/>
      <c r="P226" s="20"/>
    </row>
    <row r="227" spans="2:16" x14ac:dyDescent="0.25">
      <c r="B227" s="19"/>
      <c r="C227" s="61">
        <v>2</v>
      </c>
      <c r="D227" s="175" t="str">
        <f t="shared" ref="D227:D229" si="6">D215</f>
        <v>Termodinamica</v>
      </c>
      <c r="E227" s="176"/>
      <c r="F227" s="176"/>
      <c r="G227" s="176"/>
      <c r="H227" s="176"/>
      <c r="I227" s="177"/>
      <c r="J227" s="185" t="s">
        <v>827</v>
      </c>
      <c r="K227" s="173"/>
      <c r="L227" s="173"/>
      <c r="M227" s="174"/>
      <c r="N227" s="185" t="s">
        <v>342</v>
      </c>
      <c r="O227" s="174"/>
      <c r="P227" s="20"/>
    </row>
    <row r="228" spans="2:16" x14ac:dyDescent="0.25">
      <c r="B228" s="19"/>
      <c r="C228" s="61">
        <v>3</v>
      </c>
      <c r="D228" s="175" t="str">
        <f t="shared" si="6"/>
        <v xml:space="preserve">Cinemática </v>
      </c>
      <c r="E228" s="176"/>
      <c r="F228" s="176"/>
      <c r="G228" s="176"/>
      <c r="H228" s="176"/>
      <c r="I228" s="177"/>
      <c r="J228" s="185" t="s">
        <v>827</v>
      </c>
      <c r="K228" s="173"/>
      <c r="L228" s="173"/>
      <c r="M228" s="174"/>
      <c r="N228" s="185" t="s">
        <v>342</v>
      </c>
      <c r="O228" s="174"/>
      <c r="P228" s="20"/>
    </row>
    <row r="229" spans="2:16" x14ac:dyDescent="0.25">
      <c r="B229" s="19"/>
      <c r="C229" s="61">
        <v>4</v>
      </c>
      <c r="D229" s="175" t="str">
        <f t="shared" si="6"/>
        <v>Ondas acústica</v>
      </c>
      <c r="E229" s="176"/>
      <c r="F229" s="176"/>
      <c r="G229" s="176"/>
      <c r="H229" s="176"/>
      <c r="I229" s="177"/>
      <c r="J229" s="185" t="s">
        <v>827</v>
      </c>
      <c r="K229" s="173"/>
      <c r="L229" s="173"/>
      <c r="M229" s="174"/>
      <c r="N229" s="185" t="s">
        <v>342</v>
      </c>
      <c r="O229" s="174"/>
      <c r="P229" s="20"/>
    </row>
    <row r="230" spans="2:16" ht="15.75" thickBot="1" x14ac:dyDescent="0.3">
      <c r="B230" s="19"/>
      <c r="C230" s="62">
        <v>5</v>
      </c>
      <c r="D230" s="178"/>
      <c r="E230" s="179"/>
      <c r="F230" s="179"/>
      <c r="G230" s="179"/>
      <c r="H230" s="179"/>
      <c r="I230" s="180"/>
      <c r="J230" s="187"/>
      <c r="K230" s="163"/>
      <c r="L230" s="163"/>
      <c r="M230" s="164"/>
      <c r="N230" s="187"/>
      <c r="O230" s="164"/>
      <c r="P230" s="20"/>
    </row>
    <row r="231" spans="2:16" ht="16.5" thickTop="1" thickBot="1" x14ac:dyDescent="0.3">
      <c r="B231" s="21"/>
      <c r="C231" s="16"/>
      <c r="D231" s="16"/>
      <c r="E231" s="16"/>
      <c r="F231" s="16"/>
      <c r="G231" s="16"/>
      <c r="H231" s="63"/>
      <c r="I231" s="63"/>
      <c r="J231" s="63"/>
      <c r="K231" s="127"/>
      <c r="L231" s="127"/>
      <c r="M231" s="16"/>
      <c r="N231" s="16"/>
      <c r="O231" s="16"/>
      <c r="P231" s="22"/>
    </row>
    <row r="232" spans="2:16" ht="16.5" thickTop="1" thickBot="1" x14ac:dyDescent="0.3"/>
    <row r="233" spans="2:16" ht="17.25" thickTop="1" thickBot="1" x14ac:dyDescent="0.3">
      <c r="B233" s="80" t="s">
        <v>311</v>
      </c>
      <c r="C233" s="81"/>
      <c r="D233" s="81"/>
      <c r="E233" s="81"/>
      <c r="F233" s="81"/>
      <c r="G233" s="81"/>
      <c r="H233" s="81"/>
      <c r="I233" s="81"/>
      <c r="J233" s="81"/>
      <c r="K233" s="81"/>
      <c r="L233" s="81"/>
      <c r="M233" s="81"/>
      <c r="N233" s="81"/>
      <c r="O233" s="81"/>
      <c r="P233" s="82"/>
    </row>
    <row r="234" spans="2:16" ht="15.75" thickTop="1" x14ac:dyDescent="0.25">
      <c r="B234" s="19"/>
      <c r="P234" s="25"/>
    </row>
    <row r="235" spans="2:16" x14ac:dyDescent="0.25">
      <c r="B235" s="19"/>
      <c r="C235" s="165" t="s">
        <v>312</v>
      </c>
      <c r="D235" s="166"/>
      <c r="E235" s="166"/>
      <c r="F235" s="166"/>
      <c r="G235" s="166"/>
      <c r="H235" s="166"/>
      <c r="I235" s="166"/>
      <c r="J235" s="166"/>
      <c r="K235" s="166"/>
      <c r="L235" s="166"/>
      <c r="M235" s="166"/>
      <c r="N235" s="166"/>
      <c r="O235" s="167"/>
      <c r="P235" s="20"/>
    </row>
    <row r="236" spans="2:16" ht="15.75" thickBot="1" x14ac:dyDescent="0.3">
      <c r="B236" s="19"/>
      <c r="H236" s="59"/>
      <c r="I236" s="59"/>
      <c r="J236" s="59"/>
      <c r="P236" s="20"/>
    </row>
    <row r="237" spans="2:16" ht="16.5" thickTop="1" thickBot="1" x14ac:dyDescent="0.3">
      <c r="B237" s="19"/>
      <c r="C237" s="67" t="s">
        <v>277</v>
      </c>
      <c r="D237" s="168" t="s">
        <v>300</v>
      </c>
      <c r="E237" s="169"/>
      <c r="F237" s="169"/>
      <c r="G237" s="169"/>
      <c r="H237" s="169"/>
      <c r="I237" s="170"/>
      <c r="J237" s="186" t="s">
        <v>313</v>
      </c>
      <c r="K237" s="186"/>
      <c r="L237" s="186"/>
      <c r="M237" s="186"/>
      <c r="N237" s="186" t="s">
        <v>314</v>
      </c>
      <c r="O237" s="186"/>
      <c r="P237" s="20"/>
    </row>
    <row r="238" spans="2:16" ht="15.75" thickTop="1" x14ac:dyDescent="0.25">
      <c r="B238" s="19"/>
      <c r="C238" s="60">
        <v>1</v>
      </c>
      <c r="D238" s="181" t="str">
        <f>D226</f>
        <v xml:space="preserve">Genética </v>
      </c>
      <c r="E238" s="182"/>
      <c r="F238" s="182"/>
      <c r="G238" s="182"/>
      <c r="H238" s="182"/>
      <c r="I238" s="183"/>
      <c r="J238" s="184" t="s">
        <v>343</v>
      </c>
      <c r="K238" s="171"/>
      <c r="L238" s="171"/>
      <c r="M238" s="172"/>
      <c r="N238" s="184" t="s">
        <v>828</v>
      </c>
      <c r="O238" s="172"/>
      <c r="P238" s="20"/>
    </row>
    <row r="239" spans="2:16" x14ac:dyDescent="0.25">
      <c r="B239" s="19"/>
      <c r="C239" s="61">
        <v>2</v>
      </c>
      <c r="D239" s="175" t="str">
        <f t="shared" ref="D239:D242" si="7">D227</f>
        <v>Termodinamica</v>
      </c>
      <c r="E239" s="176"/>
      <c r="F239" s="176"/>
      <c r="G239" s="176"/>
      <c r="H239" s="176"/>
      <c r="I239" s="177"/>
      <c r="J239" s="185" t="s">
        <v>343</v>
      </c>
      <c r="K239" s="173"/>
      <c r="L239" s="173"/>
      <c r="M239" s="174"/>
      <c r="N239" s="185" t="s">
        <v>828</v>
      </c>
      <c r="O239" s="174"/>
      <c r="P239" s="20"/>
    </row>
    <row r="240" spans="2:16" x14ac:dyDescent="0.25">
      <c r="B240" s="19"/>
      <c r="C240" s="61">
        <v>3</v>
      </c>
      <c r="D240" s="175" t="str">
        <f t="shared" si="7"/>
        <v xml:space="preserve">Cinemática </v>
      </c>
      <c r="E240" s="176"/>
      <c r="F240" s="176"/>
      <c r="G240" s="176"/>
      <c r="H240" s="176"/>
      <c r="I240" s="177"/>
      <c r="J240" s="185" t="s">
        <v>343</v>
      </c>
      <c r="K240" s="173"/>
      <c r="L240" s="173"/>
      <c r="M240" s="174"/>
      <c r="N240" s="185" t="s">
        <v>828</v>
      </c>
      <c r="O240" s="174"/>
      <c r="P240" s="20"/>
    </row>
    <row r="241" spans="2:16" x14ac:dyDescent="0.25">
      <c r="B241" s="19"/>
      <c r="C241" s="61">
        <v>4</v>
      </c>
      <c r="D241" s="175" t="str">
        <f t="shared" si="7"/>
        <v>Ondas acústica</v>
      </c>
      <c r="E241" s="176"/>
      <c r="F241" s="176"/>
      <c r="G241" s="176"/>
      <c r="H241" s="176"/>
      <c r="I241" s="177"/>
      <c r="J241" s="185" t="s">
        <v>343</v>
      </c>
      <c r="K241" s="173"/>
      <c r="L241" s="173"/>
      <c r="M241" s="174"/>
      <c r="N241" s="185" t="s">
        <v>828</v>
      </c>
      <c r="O241" s="174"/>
      <c r="P241" s="20"/>
    </row>
    <row r="242" spans="2:16" ht="15.75" thickBot="1" x14ac:dyDescent="0.3">
      <c r="B242" s="19"/>
      <c r="C242" s="62">
        <v>5</v>
      </c>
      <c r="D242" s="178">
        <f t="shared" si="7"/>
        <v>0</v>
      </c>
      <c r="E242" s="179"/>
      <c r="F242" s="179"/>
      <c r="G242" s="179"/>
      <c r="H242" s="179"/>
      <c r="I242" s="180"/>
      <c r="J242" s="187"/>
      <c r="K242" s="163"/>
      <c r="L242" s="163"/>
      <c r="M242" s="164"/>
      <c r="N242" s="187"/>
      <c r="O242" s="164"/>
      <c r="P242" s="20"/>
    </row>
    <row r="243" spans="2:16" ht="16.5" thickTop="1" thickBot="1" x14ac:dyDescent="0.3">
      <c r="B243" s="21"/>
      <c r="C243" s="16"/>
      <c r="D243" s="16"/>
      <c r="E243" s="16"/>
      <c r="F243" s="16"/>
      <c r="G243" s="16"/>
      <c r="H243" s="63"/>
      <c r="I243" s="63"/>
      <c r="J243" s="63"/>
      <c r="K243" s="127"/>
      <c r="L243" s="127"/>
      <c r="M243" s="16"/>
      <c r="N243" s="16"/>
      <c r="O243" s="16"/>
      <c r="P243" s="22"/>
    </row>
    <row r="244" spans="2:16" ht="15.75" thickTop="1" x14ac:dyDescent="0.25"/>
    <row r="246" spans="2:16" ht="15.75" thickBot="1" x14ac:dyDescent="0.3"/>
    <row r="247" spans="2:16" ht="18" thickTop="1" thickBot="1" x14ac:dyDescent="0.3">
      <c r="B247" s="135" t="s">
        <v>315</v>
      </c>
      <c r="C247" s="136"/>
      <c r="D247" s="136"/>
      <c r="E247" s="136"/>
      <c r="F247" s="136"/>
      <c r="G247" s="136"/>
      <c r="H247" s="136"/>
      <c r="I247" s="136"/>
      <c r="J247" s="136"/>
      <c r="K247" s="136"/>
      <c r="L247" s="136"/>
      <c r="M247" s="136"/>
      <c r="N247" s="136"/>
      <c r="O247" s="136"/>
      <c r="P247" s="137"/>
    </row>
    <row r="248" spans="2:16" ht="16.5" thickTop="1" thickBot="1" x14ac:dyDescent="0.3"/>
    <row r="249" spans="2:16" ht="17.25" thickTop="1" thickBot="1" x14ac:dyDescent="0.3">
      <c r="B249" s="80" t="s">
        <v>11</v>
      </c>
      <c r="C249" s="81"/>
      <c r="D249" s="81"/>
      <c r="E249" s="81"/>
      <c r="F249" s="81"/>
      <c r="G249" s="81"/>
      <c r="H249" s="81"/>
      <c r="I249" s="81"/>
      <c r="J249" s="81"/>
      <c r="K249" s="81"/>
      <c r="L249" s="81"/>
      <c r="M249" s="81"/>
      <c r="N249" s="81"/>
      <c r="O249" s="81"/>
      <c r="P249" s="82"/>
    </row>
    <row r="250" spans="2:16" ht="15.75" thickTop="1" x14ac:dyDescent="0.25">
      <c r="B250" s="17"/>
      <c r="C250" s="14"/>
      <c r="D250" s="14"/>
      <c r="E250" s="14"/>
      <c r="F250" s="14"/>
      <c r="G250" s="14"/>
      <c r="H250" s="14"/>
      <c r="I250" s="14"/>
      <c r="J250" s="14"/>
      <c r="K250" s="14"/>
      <c r="L250" s="14"/>
      <c r="M250" s="14"/>
      <c r="N250" s="14"/>
      <c r="O250" s="14"/>
      <c r="P250" s="20"/>
    </row>
    <row r="251" spans="2:16" x14ac:dyDescent="0.25">
      <c r="B251" s="53"/>
      <c r="C251" s="131" t="s">
        <v>279</v>
      </c>
      <c r="D251" s="131"/>
      <c r="E251" s="131"/>
      <c r="F251" s="131"/>
      <c r="G251" s="131"/>
      <c r="H251" s="131"/>
      <c r="I251" s="131"/>
      <c r="J251" s="131"/>
      <c r="K251" s="131"/>
      <c r="L251" s="131"/>
      <c r="M251" s="131"/>
      <c r="N251" s="131"/>
      <c r="O251" s="68"/>
      <c r="P251" s="20"/>
    </row>
    <row r="252" spans="2:16" ht="15.75" thickBot="1" x14ac:dyDescent="0.3">
      <c r="B252" s="53"/>
      <c r="C252" s="54"/>
      <c r="D252" s="54"/>
      <c r="E252" s="54"/>
      <c r="F252" s="54"/>
      <c r="G252" s="54"/>
      <c r="H252" s="54"/>
      <c r="I252" s="54"/>
      <c r="J252" s="54"/>
      <c r="K252" s="54"/>
      <c r="L252" s="54"/>
      <c r="M252" s="54"/>
      <c r="N252" s="54"/>
      <c r="O252" s="54"/>
      <c r="P252" s="20"/>
    </row>
    <row r="253" spans="2:16" ht="16.5" thickTop="1" thickBot="1" x14ac:dyDescent="0.3">
      <c r="B253" s="28"/>
      <c r="C253" s="141" t="s">
        <v>10</v>
      </c>
      <c r="D253" s="141"/>
      <c r="E253" s="54"/>
      <c r="F253" s="132" t="s">
        <v>344</v>
      </c>
      <c r="G253" s="134"/>
      <c r="H253" s="134"/>
      <c r="I253" s="134"/>
      <c r="J253" s="134"/>
      <c r="K253" s="133"/>
      <c r="L253" s="66" t="s">
        <v>13</v>
      </c>
      <c r="M253" s="55"/>
      <c r="N253" s="132">
        <v>354001004758</v>
      </c>
      <c r="O253" s="133"/>
      <c r="P253" s="20"/>
    </row>
    <row r="254" spans="2:16" ht="16.5" thickTop="1" thickBot="1" x14ac:dyDescent="0.3">
      <c r="B254" s="53"/>
      <c r="C254" s="68"/>
      <c r="D254" s="54"/>
      <c r="E254" s="54"/>
      <c r="F254" s="54"/>
      <c r="G254" s="54"/>
      <c r="H254" s="54"/>
      <c r="I254" s="54"/>
      <c r="J254" s="54"/>
      <c r="K254" s="54"/>
      <c r="L254" s="56"/>
      <c r="M254" s="55"/>
      <c r="N254" s="54"/>
      <c r="O254" s="54"/>
      <c r="P254" s="20"/>
    </row>
    <row r="255" spans="2:16" ht="16.5" thickTop="1" thickBot="1" x14ac:dyDescent="0.3">
      <c r="B255" s="28"/>
      <c r="C255" s="141" t="s">
        <v>12</v>
      </c>
      <c r="D255" s="141"/>
      <c r="E255" s="54"/>
      <c r="F255" s="132" t="s">
        <v>375</v>
      </c>
      <c r="G255" s="134"/>
      <c r="H255" s="134"/>
      <c r="I255" s="134"/>
      <c r="J255" s="134"/>
      <c r="K255" s="133"/>
      <c r="L255" s="66" t="s">
        <v>14</v>
      </c>
      <c r="M255" s="55"/>
      <c r="N255" s="132" t="s">
        <v>597</v>
      </c>
      <c r="O255" s="133"/>
      <c r="P255" s="20"/>
    </row>
    <row r="256" spans="2:16" ht="16.5" thickTop="1" thickBot="1" x14ac:dyDescent="0.3">
      <c r="B256" s="21"/>
      <c r="C256" s="16"/>
      <c r="D256" s="16"/>
      <c r="E256" s="16"/>
      <c r="F256" s="16"/>
      <c r="G256" s="16"/>
      <c r="H256" s="16"/>
      <c r="I256" s="16"/>
      <c r="J256" s="16"/>
      <c r="K256" s="16"/>
      <c r="L256" s="16"/>
      <c r="M256" s="16"/>
      <c r="N256" s="16"/>
      <c r="O256" s="16"/>
      <c r="P256" s="22"/>
    </row>
    <row r="257" spans="2:16" ht="16.5" thickTop="1" thickBot="1" x14ac:dyDescent="0.3"/>
    <row r="258" spans="2:16" ht="17.25" thickTop="1" thickBot="1" x14ac:dyDescent="0.3">
      <c r="B258" s="80" t="s">
        <v>275</v>
      </c>
      <c r="C258" s="81"/>
      <c r="D258" s="81"/>
      <c r="E258" s="81"/>
      <c r="F258" s="81"/>
      <c r="G258" s="81"/>
      <c r="H258" s="81"/>
      <c r="I258" s="81"/>
      <c r="J258" s="81"/>
      <c r="K258" s="81"/>
      <c r="L258" s="81"/>
      <c r="M258" s="81"/>
      <c r="N258" s="81"/>
      <c r="O258" s="81"/>
      <c r="P258" s="82"/>
    </row>
    <row r="259" spans="2:16" ht="15.75" thickTop="1" x14ac:dyDescent="0.25">
      <c r="B259" s="23"/>
      <c r="C259" s="24"/>
      <c r="D259" s="24"/>
      <c r="E259" s="24"/>
      <c r="F259" s="24"/>
      <c r="G259" s="24"/>
      <c r="H259" s="24"/>
      <c r="I259" s="24"/>
      <c r="J259" s="24"/>
      <c r="K259" s="24"/>
      <c r="L259" s="24"/>
      <c r="M259" s="24"/>
      <c r="N259" s="24"/>
      <c r="O259" s="24"/>
      <c r="P259" s="25"/>
    </row>
    <row r="260" spans="2:16" x14ac:dyDescent="0.25">
      <c r="B260" s="19"/>
      <c r="C260" s="131" t="s">
        <v>294</v>
      </c>
      <c r="D260" s="131"/>
      <c r="E260" s="131"/>
      <c r="F260" s="131"/>
      <c r="G260" s="131"/>
      <c r="H260" s="131"/>
      <c r="I260" s="131"/>
      <c r="J260" s="131"/>
      <c r="K260" s="131"/>
      <c r="L260" s="131"/>
      <c r="M260" s="131"/>
      <c r="N260" s="131"/>
      <c r="O260" s="68"/>
      <c r="P260" s="20"/>
    </row>
    <row r="261" spans="2:16" ht="15.75" thickBot="1" x14ac:dyDescent="0.3">
      <c r="B261" s="19"/>
      <c r="P261" s="20"/>
    </row>
    <row r="262" spans="2:16" ht="16.5" thickTop="1" thickBot="1" x14ac:dyDescent="0.3">
      <c r="B262" s="19"/>
      <c r="C262" s="54"/>
      <c r="D262" s="66" t="s">
        <v>0</v>
      </c>
      <c r="E262" s="54"/>
      <c r="F262" s="65"/>
      <c r="G262" s="57" t="s">
        <v>598</v>
      </c>
      <c r="H262" s="57"/>
      <c r="I262" s="57"/>
      <c r="J262" s="57"/>
      <c r="K262" s="58"/>
      <c r="L262" s="29" t="s">
        <v>295</v>
      </c>
      <c r="M262" s="55"/>
      <c r="N262" s="65" t="s">
        <v>645</v>
      </c>
      <c r="O262" s="58"/>
      <c r="P262" s="20"/>
    </row>
    <row r="263" spans="2:16" ht="16.5" thickTop="1" thickBot="1" x14ac:dyDescent="0.3">
      <c r="B263" s="19"/>
      <c r="P263" s="20"/>
    </row>
    <row r="264" spans="2:16" ht="16.5" thickTop="1" thickBot="1" x14ac:dyDescent="0.3">
      <c r="B264" s="19"/>
      <c r="C264" s="54"/>
      <c r="D264" s="66" t="s">
        <v>296</v>
      </c>
      <c r="E264" s="54"/>
      <c r="F264" s="65"/>
      <c r="G264" s="57" t="s">
        <v>646</v>
      </c>
      <c r="H264" s="57"/>
      <c r="I264" s="57"/>
      <c r="J264" s="57"/>
      <c r="K264" s="58"/>
      <c r="L264" s="29" t="s">
        <v>297</v>
      </c>
      <c r="M264" s="55"/>
      <c r="N264" s="65" t="s">
        <v>31</v>
      </c>
      <c r="O264" s="58"/>
      <c r="P264" s="20"/>
    </row>
    <row r="265" spans="2:16" ht="16.5" thickTop="1" thickBot="1" x14ac:dyDescent="0.3">
      <c r="B265" s="21"/>
      <c r="C265" s="16"/>
      <c r="D265" s="16"/>
      <c r="E265" s="16"/>
      <c r="F265" s="16"/>
      <c r="G265" s="16"/>
      <c r="H265" s="16"/>
      <c r="I265" s="16"/>
      <c r="J265" s="16"/>
      <c r="K265" s="16"/>
      <c r="L265" s="16"/>
      <c r="M265" s="16"/>
      <c r="N265" s="16"/>
      <c r="O265" s="16"/>
      <c r="P265" s="22"/>
    </row>
    <row r="266" spans="2:16" ht="16.5" thickTop="1" thickBot="1" x14ac:dyDescent="0.3"/>
    <row r="267" spans="2:16" ht="17.25" thickTop="1" thickBot="1" x14ac:dyDescent="0.3">
      <c r="B267" s="80" t="s">
        <v>298</v>
      </c>
      <c r="C267" s="81"/>
      <c r="D267" s="81"/>
      <c r="E267" s="81"/>
      <c r="F267" s="81"/>
      <c r="G267" s="81"/>
      <c r="H267" s="81"/>
      <c r="I267" s="81"/>
      <c r="J267" s="81"/>
      <c r="K267" s="81"/>
      <c r="L267" s="81"/>
      <c r="M267" s="81"/>
      <c r="N267" s="81"/>
      <c r="O267" s="81"/>
      <c r="P267" s="82"/>
    </row>
    <row r="268" spans="2:16" ht="15.75" thickTop="1" x14ac:dyDescent="0.25">
      <c r="B268" s="19"/>
      <c r="P268" s="25"/>
    </row>
    <row r="269" spans="2:16" x14ac:dyDescent="0.25">
      <c r="B269" s="19"/>
      <c r="C269" s="165" t="s">
        <v>299</v>
      </c>
      <c r="D269" s="166"/>
      <c r="E269" s="166"/>
      <c r="F269" s="166"/>
      <c r="G269" s="166"/>
      <c r="H269" s="166"/>
      <c r="I269" s="166"/>
      <c r="J269" s="166"/>
      <c r="K269" s="166"/>
      <c r="L269" s="166"/>
      <c r="M269" s="166"/>
      <c r="N269" s="166"/>
      <c r="O269" s="167"/>
      <c r="P269" s="20"/>
    </row>
    <row r="270" spans="2:16" ht="15.75" thickBot="1" x14ac:dyDescent="0.3">
      <c r="B270" s="19"/>
      <c r="G270" s="59"/>
      <c r="H270" s="59"/>
      <c r="I270" s="59"/>
      <c r="J270" s="59"/>
      <c r="K270" s="59"/>
      <c r="P270" s="20"/>
    </row>
    <row r="271" spans="2:16" ht="16.5" thickTop="1" thickBot="1" x14ac:dyDescent="0.3">
      <c r="B271" s="19"/>
      <c r="C271" s="67" t="s">
        <v>277</v>
      </c>
      <c r="D271" s="101" t="s">
        <v>300</v>
      </c>
      <c r="E271" s="102"/>
      <c r="F271" s="102"/>
      <c r="G271" s="102"/>
      <c r="H271" s="102"/>
      <c r="I271" s="102"/>
      <c r="J271" s="102"/>
      <c r="K271" s="102"/>
      <c r="L271" s="102"/>
      <c r="M271" s="102"/>
      <c r="N271" s="102"/>
      <c r="O271" s="103"/>
      <c r="P271" s="20"/>
    </row>
    <row r="272" spans="2:16" ht="15.75" thickTop="1" x14ac:dyDescent="0.25">
      <c r="B272" s="19"/>
      <c r="C272" s="60">
        <v>1</v>
      </c>
      <c r="D272" s="171" t="s">
        <v>647</v>
      </c>
      <c r="E272" s="171"/>
      <c r="F272" s="171"/>
      <c r="G272" s="171"/>
      <c r="H272" s="171"/>
      <c r="I272" s="171"/>
      <c r="J272" s="171"/>
      <c r="K272" s="171"/>
      <c r="L272" s="171"/>
      <c r="M272" s="171"/>
      <c r="N272" s="171"/>
      <c r="O272" s="172"/>
      <c r="P272" s="20"/>
    </row>
    <row r="273" spans="2:16" x14ac:dyDescent="0.25">
      <c r="B273" s="19"/>
      <c r="C273" s="61">
        <v>2</v>
      </c>
      <c r="D273" s="173" t="s">
        <v>648</v>
      </c>
      <c r="E273" s="173"/>
      <c r="F273" s="173"/>
      <c r="G273" s="173"/>
      <c r="H273" s="173"/>
      <c r="I273" s="173"/>
      <c r="J273" s="173"/>
      <c r="K273" s="173"/>
      <c r="L273" s="173"/>
      <c r="M273" s="173"/>
      <c r="N273" s="173"/>
      <c r="O273" s="174"/>
      <c r="P273" s="20"/>
    </row>
    <row r="274" spans="2:16" x14ac:dyDescent="0.25">
      <c r="B274" s="19"/>
      <c r="C274" s="61">
        <v>3</v>
      </c>
      <c r="D274" s="173"/>
      <c r="E274" s="173"/>
      <c r="F274" s="173"/>
      <c r="G274" s="173"/>
      <c r="H274" s="173"/>
      <c r="I274" s="173"/>
      <c r="J274" s="173"/>
      <c r="K274" s="173"/>
      <c r="L274" s="173"/>
      <c r="M274" s="173"/>
      <c r="N274" s="173"/>
      <c r="O274" s="174"/>
      <c r="P274" s="20"/>
    </row>
    <row r="275" spans="2:16" x14ac:dyDescent="0.25">
      <c r="B275" s="19"/>
      <c r="C275" s="61">
        <v>4</v>
      </c>
      <c r="D275" s="173"/>
      <c r="E275" s="173"/>
      <c r="F275" s="173"/>
      <c r="G275" s="173"/>
      <c r="H275" s="173"/>
      <c r="I275" s="173"/>
      <c r="J275" s="173"/>
      <c r="K275" s="173"/>
      <c r="L275" s="173"/>
      <c r="M275" s="173"/>
      <c r="N275" s="173"/>
      <c r="O275" s="174"/>
      <c r="P275" s="20"/>
    </row>
    <row r="276" spans="2:16" ht="15.75" thickBot="1" x14ac:dyDescent="0.3">
      <c r="B276" s="19"/>
      <c r="C276" s="62">
        <v>5</v>
      </c>
      <c r="D276" s="163"/>
      <c r="E276" s="163"/>
      <c r="F276" s="163"/>
      <c r="G276" s="163"/>
      <c r="H276" s="163"/>
      <c r="I276" s="163"/>
      <c r="J276" s="163"/>
      <c r="K276" s="163"/>
      <c r="L276" s="163"/>
      <c r="M276" s="163"/>
      <c r="N276" s="163"/>
      <c r="O276" s="164"/>
      <c r="P276" s="20"/>
    </row>
    <row r="277" spans="2:16" ht="16.5" thickTop="1" thickBot="1" x14ac:dyDescent="0.3">
      <c r="B277" s="21"/>
      <c r="C277" s="16"/>
      <c r="D277" s="16"/>
      <c r="E277" s="16"/>
      <c r="F277" s="16"/>
      <c r="G277" s="16"/>
      <c r="H277" s="63"/>
      <c r="I277" s="63"/>
      <c r="J277" s="63"/>
      <c r="K277" s="127"/>
      <c r="L277" s="127"/>
      <c r="M277" s="16"/>
      <c r="N277" s="16"/>
      <c r="O277" s="16"/>
      <c r="P277" s="22"/>
    </row>
    <row r="278" spans="2:16" ht="16.5" thickTop="1" thickBot="1" x14ac:dyDescent="0.3">
      <c r="K278" s="128"/>
      <c r="L278" s="128"/>
    </row>
    <row r="279" spans="2:16" ht="17.25" thickTop="1" thickBot="1" x14ac:dyDescent="0.3">
      <c r="B279" s="80" t="s">
        <v>301</v>
      </c>
      <c r="C279" s="81"/>
      <c r="D279" s="81"/>
      <c r="E279" s="81"/>
      <c r="F279" s="81"/>
      <c r="G279" s="81"/>
      <c r="H279" s="81"/>
      <c r="I279" s="81"/>
      <c r="J279" s="81"/>
      <c r="K279" s="81"/>
      <c r="L279" s="81"/>
      <c r="M279" s="81"/>
      <c r="N279" s="81"/>
      <c r="O279" s="81"/>
      <c r="P279" s="82"/>
    </row>
    <row r="280" spans="2:16" ht="15.75" thickTop="1" x14ac:dyDescent="0.25">
      <c r="B280" s="19"/>
      <c r="P280" s="25"/>
    </row>
    <row r="281" spans="2:16" x14ac:dyDescent="0.25">
      <c r="B281" s="19"/>
      <c r="C281" s="165" t="s">
        <v>302</v>
      </c>
      <c r="D281" s="166"/>
      <c r="E281" s="166"/>
      <c r="F281" s="166"/>
      <c r="G281" s="166"/>
      <c r="H281" s="166"/>
      <c r="I281" s="166"/>
      <c r="J281" s="166"/>
      <c r="K281" s="166"/>
      <c r="L281" s="166"/>
      <c r="M281" s="166"/>
      <c r="N281" s="166"/>
      <c r="O281" s="167"/>
      <c r="P281" s="20"/>
    </row>
    <row r="282" spans="2:16" ht="15.75" thickBot="1" x14ac:dyDescent="0.3">
      <c r="B282" s="19"/>
      <c r="H282" s="59"/>
      <c r="I282" s="59"/>
      <c r="J282" s="59"/>
      <c r="P282" s="20"/>
    </row>
    <row r="283" spans="2:16" ht="16.5" thickTop="1" thickBot="1" x14ac:dyDescent="0.3">
      <c r="B283" s="19"/>
      <c r="C283" s="67" t="s">
        <v>277</v>
      </c>
      <c r="D283" s="168" t="s">
        <v>300</v>
      </c>
      <c r="E283" s="169"/>
      <c r="F283" s="169"/>
      <c r="G283" s="169"/>
      <c r="H283" s="169"/>
      <c r="I283" s="170"/>
      <c r="J283" s="169" t="s">
        <v>303</v>
      </c>
      <c r="K283" s="169"/>
      <c r="L283" s="169"/>
      <c r="M283" s="169"/>
      <c r="N283" s="169"/>
      <c r="O283" s="170"/>
      <c r="P283" s="20"/>
    </row>
    <row r="284" spans="2:16" ht="15.75" thickTop="1" x14ac:dyDescent="0.25">
      <c r="B284" s="19"/>
      <c r="C284" s="60">
        <v>1</v>
      </c>
      <c r="D284" s="181" t="str">
        <f>D272</f>
        <v>Reconozco mis derechos y se como defenderlos</v>
      </c>
      <c r="E284" s="182"/>
      <c r="F284" s="182"/>
      <c r="G284" s="182"/>
      <c r="H284" s="182"/>
      <c r="I284" s="183"/>
      <c r="J284" s="171" t="s">
        <v>649</v>
      </c>
      <c r="K284" s="171"/>
      <c r="L284" s="171"/>
      <c r="M284" s="171"/>
      <c r="N284" s="171"/>
      <c r="O284" s="172"/>
      <c r="P284" s="20"/>
    </row>
    <row r="285" spans="2:16" x14ac:dyDescent="0.25">
      <c r="B285" s="19"/>
      <c r="C285" s="61">
        <v>2</v>
      </c>
      <c r="D285" s="175" t="str">
        <f>D273</f>
        <v>El estado Colombiano y la participacion ciudadana</v>
      </c>
      <c r="E285" s="176"/>
      <c r="F285" s="176"/>
      <c r="G285" s="176"/>
      <c r="H285" s="176"/>
      <c r="I285" s="177"/>
      <c r="J285" s="173" t="s">
        <v>650</v>
      </c>
      <c r="K285" s="173"/>
      <c r="L285" s="173"/>
      <c r="M285" s="173"/>
      <c r="N285" s="173"/>
      <c r="O285" s="174"/>
      <c r="P285" s="20"/>
    </row>
    <row r="286" spans="2:16" x14ac:dyDescent="0.25">
      <c r="B286" s="19"/>
      <c r="C286" s="61">
        <v>3</v>
      </c>
      <c r="D286" s="175">
        <f>D274</f>
        <v>0</v>
      </c>
      <c r="E286" s="176"/>
      <c r="F286" s="176"/>
      <c r="G286" s="176"/>
      <c r="H286" s="176"/>
      <c r="I286" s="177"/>
      <c r="J286" s="173"/>
      <c r="K286" s="173"/>
      <c r="L286" s="173"/>
      <c r="M286" s="173"/>
      <c r="N286" s="173"/>
      <c r="O286" s="174"/>
      <c r="P286" s="20"/>
    </row>
    <row r="287" spans="2:16" x14ac:dyDescent="0.25">
      <c r="B287" s="19"/>
      <c r="C287" s="61">
        <v>4</v>
      </c>
      <c r="D287" s="175">
        <f>D275</f>
        <v>0</v>
      </c>
      <c r="E287" s="176"/>
      <c r="F287" s="176"/>
      <c r="G287" s="176"/>
      <c r="H287" s="176"/>
      <c r="I287" s="177"/>
      <c r="J287" s="173"/>
      <c r="K287" s="173"/>
      <c r="L287" s="173"/>
      <c r="M287" s="173"/>
      <c r="N287" s="173"/>
      <c r="O287" s="174"/>
      <c r="P287" s="20"/>
    </row>
    <row r="288" spans="2:16" ht="15.75" thickBot="1" x14ac:dyDescent="0.3">
      <c r="B288" s="19"/>
      <c r="C288" s="62">
        <v>5</v>
      </c>
      <c r="D288" s="178">
        <f>D276</f>
        <v>0</v>
      </c>
      <c r="E288" s="179"/>
      <c r="F288" s="179"/>
      <c r="G288" s="179"/>
      <c r="H288" s="179"/>
      <c r="I288" s="180"/>
      <c r="J288" s="163"/>
      <c r="K288" s="163"/>
      <c r="L288" s="163"/>
      <c r="M288" s="163"/>
      <c r="N288" s="163"/>
      <c r="O288" s="164"/>
      <c r="P288" s="20"/>
    </row>
    <row r="289" spans="2:16" ht="16.5" thickTop="1" thickBot="1" x14ac:dyDescent="0.3">
      <c r="B289" s="21"/>
      <c r="C289" s="16"/>
      <c r="D289" s="16"/>
      <c r="E289" s="16"/>
      <c r="F289" s="16"/>
      <c r="G289" s="16"/>
      <c r="H289" s="16"/>
      <c r="I289" s="16"/>
      <c r="J289" s="63"/>
      <c r="K289" s="127"/>
      <c r="L289" s="127"/>
      <c r="M289" s="16"/>
      <c r="N289" s="16"/>
      <c r="O289" s="16"/>
      <c r="P289" s="22"/>
    </row>
    <row r="290" spans="2:16" ht="16.5" thickTop="1" thickBot="1" x14ac:dyDescent="0.3"/>
    <row r="291" spans="2:16" ht="17.25" thickTop="1" thickBot="1" x14ac:dyDescent="0.3">
      <c r="B291" s="80" t="s">
        <v>304</v>
      </c>
      <c r="C291" s="81"/>
      <c r="D291" s="81"/>
      <c r="E291" s="81"/>
      <c r="F291" s="81"/>
      <c r="G291" s="81"/>
      <c r="H291" s="81"/>
      <c r="I291" s="81"/>
      <c r="J291" s="81"/>
      <c r="K291" s="81"/>
      <c r="L291" s="81"/>
      <c r="M291" s="81"/>
      <c r="N291" s="81"/>
      <c r="O291" s="81"/>
      <c r="P291" s="82"/>
    </row>
    <row r="292" spans="2:16" ht="15.75" thickTop="1" x14ac:dyDescent="0.25">
      <c r="B292" s="19"/>
      <c r="P292" s="25"/>
    </row>
    <row r="293" spans="2:16" x14ac:dyDescent="0.25">
      <c r="B293" s="19"/>
      <c r="C293" s="165" t="s">
        <v>305</v>
      </c>
      <c r="D293" s="166"/>
      <c r="E293" s="166"/>
      <c r="F293" s="166"/>
      <c r="G293" s="166"/>
      <c r="H293" s="166"/>
      <c r="I293" s="166"/>
      <c r="J293" s="166"/>
      <c r="K293" s="166"/>
      <c r="L293" s="166"/>
      <c r="M293" s="166"/>
      <c r="N293" s="166"/>
      <c r="O293" s="167"/>
      <c r="P293" s="20"/>
    </row>
    <row r="294" spans="2:16" ht="15.75" thickBot="1" x14ac:dyDescent="0.3">
      <c r="B294" s="19"/>
      <c r="H294" s="59"/>
      <c r="I294" s="59"/>
      <c r="J294" s="59"/>
      <c r="P294" s="20"/>
    </row>
    <row r="295" spans="2:16" ht="16.5" thickTop="1" thickBot="1" x14ac:dyDescent="0.3">
      <c r="B295" s="19"/>
      <c r="C295" s="67" t="s">
        <v>277</v>
      </c>
      <c r="D295" s="168" t="s">
        <v>300</v>
      </c>
      <c r="E295" s="169"/>
      <c r="F295" s="169"/>
      <c r="G295" s="169"/>
      <c r="H295" s="169"/>
      <c r="I295" s="170"/>
      <c r="J295" s="169" t="s">
        <v>306</v>
      </c>
      <c r="K295" s="169"/>
      <c r="L295" s="169"/>
      <c r="M295" s="169"/>
      <c r="N295" s="169"/>
      <c r="O295" s="170"/>
      <c r="P295" s="20"/>
    </row>
    <row r="296" spans="2:16" ht="15.75" thickTop="1" x14ac:dyDescent="0.25">
      <c r="B296" s="19"/>
      <c r="C296" s="60">
        <v>1</v>
      </c>
      <c r="D296" s="181" t="str">
        <f>D284</f>
        <v>Reconozco mis derechos y se como defenderlos</v>
      </c>
      <c r="E296" s="182"/>
      <c r="F296" s="182"/>
      <c r="G296" s="182"/>
      <c r="H296" s="182"/>
      <c r="I296" s="183"/>
      <c r="J296" s="171" t="s">
        <v>651</v>
      </c>
      <c r="K296" s="171"/>
      <c r="L296" s="171"/>
      <c r="M296" s="171"/>
      <c r="N296" s="171"/>
      <c r="O296" s="172"/>
      <c r="P296" s="20"/>
    </row>
    <row r="297" spans="2:16" x14ac:dyDescent="0.25">
      <c r="B297" s="19"/>
      <c r="C297" s="61">
        <v>2</v>
      </c>
      <c r="D297" s="175" t="str">
        <f>D285</f>
        <v>El estado Colombiano y la participacion ciudadana</v>
      </c>
      <c r="E297" s="176"/>
      <c r="F297" s="176"/>
      <c r="G297" s="176"/>
      <c r="H297" s="176"/>
      <c r="I297" s="177"/>
      <c r="J297" s="173" t="s">
        <v>651</v>
      </c>
      <c r="K297" s="173"/>
      <c r="L297" s="173"/>
      <c r="M297" s="173"/>
      <c r="N297" s="173"/>
      <c r="O297" s="174"/>
      <c r="P297" s="20"/>
    </row>
    <row r="298" spans="2:16" x14ac:dyDescent="0.25">
      <c r="B298" s="19"/>
      <c r="C298" s="61">
        <v>3</v>
      </c>
      <c r="D298" s="175">
        <f>D286</f>
        <v>0</v>
      </c>
      <c r="E298" s="176"/>
      <c r="F298" s="176"/>
      <c r="G298" s="176"/>
      <c r="H298" s="176"/>
      <c r="I298" s="177"/>
      <c r="J298" s="173"/>
      <c r="K298" s="173"/>
      <c r="L298" s="173"/>
      <c r="M298" s="173"/>
      <c r="N298" s="173"/>
      <c r="O298" s="174"/>
      <c r="P298" s="20"/>
    </row>
    <row r="299" spans="2:16" x14ac:dyDescent="0.25">
      <c r="B299" s="19"/>
      <c r="C299" s="61">
        <v>4</v>
      </c>
      <c r="D299" s="175">
        <f>D287</f>
        <v>0</v>
      </c>
      <c r="E299" s="176"/>
      <c r="F299" s="176"/>
      <c r="G299" s="176"/>
      <c r="H299" s="176"/>
      <c r="I299" s="177"/>
      <c r="J299" s="173"/>
      <c r="K299" s="173"/>
      <c r="L299" s="173"/>
      <c r="M299" s="173"/>
      <c r="N299" s="173"/>
      <c r="O299" s="174"/>
      <c r="P299" s="20"/>
    </row>
    <row r="300" spans="2:16" ht="15.75" thickBot="1" x14ac:dyDescent="0.3">
      <c r="B300" s="19"/>
      <c r="C300" s="62">
        <v>5</v>
      </c>
      <c r="D300" s="178">
        <f>D288</f>
        <v>0</v>
      </c>
      <c r="E300" s="179"/>
      <c r="F300" s="179"/>
      <c r="G300" s="179"/>
      <c r="H300" s="179"/>
      <c r="I300" s="180"/>
      <c r="J300" s="163"/>
      <c r="K300" s="163"/>
      <c r="L300" s="163"/>
      <c r="M300" s="163"/>
      <c r="N300" s="163"/>
      <c r="O300" s="164"/>
      <c r="P300" s="20"/>
    </row>
    <row r="301" spans="2:16" ht="16.5" thickTop="1" thickBot="1" x14ac:dyDescent="0.3">
      <c r="B301" s="21"/>
      <c r="C301" s="16"/>
      <c r="D301" s="16"/>
      <c r="E301" s="16"/>
      <c r="F301" s="16"/>
      <c r="G301" s="16"/>
      <c r="H301" s="63"/>
      <c r="I301" s="63"/>
      <c r="J301" s="63"/>
      <c r="K301" s="127"/>
      <c r="L301" s="127"/>
      <c r="M301" s="16"/>
      <c r="N301" s="16"/>
      <c r="O301" s="16"/>
      <c r="P301" s="22"/>
    </row>
    <row r="302" spans="2:16" ht="16.5" thickTop="1" thickBot="1" x14ac:dyDescent="0.3"/>
    <row r="303" spans="2:16" ht="17.25" thickTop="1" thickBot="1" x14ac:dyDescent="0.3">
      <c r="B303" s="80" t="s">
        <v>307</v>
      </c>
      <c r="C303" s="81"/>
      <c r="D303" s="81"/>
      <c r="E303" s="81"/>
      <c r="F303" s="81"/>
      <c r="G303" s="81"/>
      <c r="H303" s="81"/>
      <c r="I303" s="81"/>
      <c r="J303" s="81"/>
      <c r="K303" s="81"/>
      <c r="L303" s="81"/>
      <c r="M303" s="81"/>
      <c r="N303" s="81"/>
      <c r="O303" s="81"/>
      <c r="P303" s="82"/>
    </row>
    <row r="304" spans="2:16" ht="15.75" thickTop="1" x14ac:dyDescent="0.25">
      <c r="B304" s="19"/>
      <c r="P304" s="25"/>
    </row>
    <row r="305" spans="2:16" x14ac:dyDescent="0.25">
      <c r="B305" s="19"/>
      <c r="C305" s="165" t="s">
        <v>308</v>
      </c>
      <c r="D305" s="166"/>
      <c r="E305" s="166"/>
      <c r="F305" s="166"/>
      <c r="G305" s="166"/>
      <c r="H305" s="166"/>
      <c r="I305" s="166"/>
      <c r="J305" s="166"/>
      <c r="K305" s="166"/>
      <c r="L305" s="166"/>
      <c r="M305" s="166"/>
      <c r="N305" s="166"/>
      <c r="O305" s="167"/>
      <c r="P305" s="20"/>
    </row>
    <row r="306" spans="2:16" ht="15.75" thickBot="1" x14ac:dyDescent="0.3">
      <c r="B306" s="19"/>
      <c r="H306" s="59"/>
      <c r="I306" s="59"/>
      <c r="J306" s="59"/>
      <c r="P306" s="20"/>
    </row>
    <row r="307" spans="2:16" ht="16.5" thickTop="1" thickBot="1" x14ac:dyDescent="0.3">
      <c r="B307" s="19"/>
      <c r="C307" s="67" t="s">
        <v>277</v>
      </c>
      <c r="D307" s="168" t="s">
        <v>300</v>
      </c>
      <c r="E307" s="169"/>
      <c r="F307" s="169"/>
      <c r="G307" s="169"/>
      <c r="H307" s="169"/>
      <c r="I307" s="170"/>
      <c r="J307" s="186" t="s">
        <v>309</v>
      </c>
      <c r="K307" s="186"/>
      <c r="L307" s="186"/>
      <c r="M307" s="186"/>
      <c r="N307" s="186" t="s">
        <v>310</v>
      </c>
      <c r="O307" s="186"/>
      <c r="P307" s="20"/>
    </row>
    <row r="308" spans="2:16" ht="15.75" thickTop="1" x14ac:dyDescent="0.25">
      <c r="B308" s="19"/>
      <c r="C308" s="60">
        <v>1</v>
      </c>
      <c r="D308" s="181" t="str">
        <f>D296</f>
        <v>Reconozco mis derechos y se como defenderlos</v>
      </c>
      <c r="E308" s="182"/>
      <c r="F308" s="182"/>
      <c r="G308" s="182"/>
      <c r="H308" s="182"/>
      <c r="I308" s="183"/>
      <c r="J308" s="184" t="s">
        <v>652</v>
      </c>
      <c r="K308" s="171"/>
      <c r="L308" s="171"/>
      <c r="M308" s="172"/>
      <c r="N308" s="184" t="s">
        <v>653</v>
      </c>
      <c r="O308" s="172"/>
      <c r="P308" s="20"/>
    </row>
    <row r="309" spans="2:16" x14ac:dyDescent="0.25">
      <c r="B309" s="19"/>
      <c r="C309" s="61">
        <v>2</v>
      </c>
      <c r="D309" s="175" t="str">
        <f>D297</f>
        <v>El estado Colombiano y la participacion ciudadana</v>
      </c>
      <c r="E309" s="176"/>
      <c r="F309" s="176"/>
      <c r="G309" s="176"/>
      <c r="H309" s="176"/>
      <c r="I309" s="177"/>
      <c r="J309" s="185" t="s">
        <v>654</v>
      </c>
      <c r="K309" s="173"/>
      <c r="L309" s="173"/>
      <c r="M309" s="174"/>
      <c r="N309" s="185" t="s">
        <v>653</v>
      </c>
      <c r="O309" s="174"/>
      <c r="P309" s="20"/>
    </row>
    <row r="310" spans="2:16" x14ac:dyDescent="0.25">
      <c r="B310" s="19"/>
      <c r="C310" s="61">
        <v>3</v>
      </c>
      <c r="D310" s="175">
        <f>D298</f>
        <v>0</v>
      </c>
      <c r="E310" s="176"/>
      <c r="F310" s="176"/>
      <c r="G310" s="176"/>
      <c r="H310" s="176"/>
      <c r="I310" s="177"/>
      <c r="J310" s="185"/>
      <c r="K310" s="173"/>
      <c r="L310" s="173"/>
      <c r="M310" s="174"/>
      <c r="N310" s="185"/>
      <c r="O310" s="174"/>
      <c r="P310" s="20"/>
    </row>
    <row r="311" spans="2:16" x14ac:dyDescent="0.25">
      <c r="B311" s="19"/>
      <c r="C311" s="61">
        <v>4</v>
      </c>
      <c r="D311" s="175">
        <f>D299</f>
        <v>0</v>
      </c>
      <c r="E311" s="176"/>
      <c r="F311" s="176"/>
      <c r="G311" s="176"/>
      <c r="H311" s="176"/>
      <c r="I311" s="177"/>
      <c r="J311" s="185"/>
      <c r="K311" s="173"/>
      <c r="L311" s="173"/>
      <c r="M311" s="174"/>
      <c r="N311" s="185"/>
      <c r="O311" s="174"/>
      <c r="P311" s="20"/>
    </row>
    <row r="312" spans="2:16" ht="15.75" thickBot="1" x14ac:dyDescent="0.3">
      <c r="B312" s="19"/>
      <c r="C312" s="62">
        <v>5</v>
      </c>
      <c r="D312" s="178">
        <f>D300</f>
        <v>0</v>
      </c>
      <c r="E312" s="179"/>
      <c r="F312" s="179"/>
      <c r="G312" s="179"/>
      <c r="H312" s="179"/>
      <c r="I312" s="180"/>
      <c r="J312" s="187"/>
      <c r="K312" s="163"/>
      <c r="L312" s="163"/>
      <c r="M312" s="164"/>
      <c r="N312" s="187"/>
      <c r="O312" s="164"/>
      <c r="P312" s="20"/>
    </row>
    <row r="313" spans="2:16" ht="16.5" thickTop="1" thickBot="1" x14ac:dyDescent="0.3">
      <c r="B313" s="21"/>
      <c r="C313" s="16"/>
      <c r="D313" s="16"/>
      <c r="E313" s="16"/>
      <c r="F313" s="16"/>
      <c r="G313" s="16"/>
      <c r="H313" s="63"/>
      <c r="I313" s="63"/>
      <c r="J313" s="63"/>
      <c r="K313" s="127"/>
      <c r="L313" s="127"/>
      <c r="M313" s="16"/>
      <c r="N313" s="16"/>
      <c r="O313" s="16"/>
      <c r="P313" s="22"/>
    </row>
    <row r="314" spans="2:16" ht="16.5" thickTop="1" thickBot="1" x14ac:dyDescent="0.3"/>
    <row r="315" spans="2:16" ht="17.25" thickTop="1" thickBot="1" x14ac:dyDescent="0.3">
      <c r="B315" s="80" t="s">
        <v>311</v>
      </c>
      <c r="C315" s="81"/>
      <c r="D315" s="81"/>
      <c r="E315" s="81"/>
      <c r="F315" s="81"/>
      <c r="G315" s="81"/>
      <c r="H315" s="81"/>
      <c r="I315" s="81"/>
      <c r="J315" s="81"/>
      <c r="K315" s="81"/>
      <c r="L315" s="81"/>
      <c r="M315" s="81"/>
      <c r="N315" s="81"/>
      <c r="O315" s="81"/>
      <c r="P315" s="82"/>
    </row>
    <row r="316" spans="2:16" ht="15.75" thickTop="1" x14ac:dyDescent="0.25">
      <c r="B316" s="19"/>
      <c r="P316" s="25"/>
    </row>
    <row r="317" spans="2:16" x14ac:dyDescent="0.25">
      <c r="B317" s="19"/>
      <c r="C317" s="165" t="s">
        <v>312</v>
      </c>
      <c r="D317" s="166"/>
      <c r="E317" s="166"/>
      <c r="F317" s="166"/>
      <c r="G317" s="166"/>
      <c r="H317" s="166"/>
      <c r="I317" s="166"/>
      <c r="J317" s="166"/>
      <c r="K317" s="166"/>
      <c r="L317" s="166"/>
      <c r="M317" s="166"/>
      <c r="N317" s="166"/>
      <c r="O317" s="167"/>
      <c r="P317" s="20"/>
    </row>
    <row r="318" spans="2:16" ht="15.75" thickBot="1" x14ac:dyDescent="0.3">
      <c r="B318" s="19"/>
      <c r="H318" s="59"/>
      <c r="I318" s="59"/>
      <c r="J318" s="59"/>
      <c r="P318" s="20"/>
    </row>
    <row r="319" spans="2:16" ht="16.5" thickTop="1" thickBot="1" x14ac:dyDescent="0.3">
      <c r="B319" s="19"/>
      <c r="C319" s="67" t="s">
        <v>277</v>
      </c>
      <c r="D319" s="168" t="s">
        <v>300</v>
      </c>
      <c r="E319" s="169"/>
      <c r="F319" s="169"/>
      <c r="G319" s="169"/>
      <c r="H319" s="169"/>
      <c r="I319" s="170"/>
      <c r="J319" s="186" t="s">
        <v>313</v>
      </c>
      <c r="K319" s="186"/>
      <c r="L319" s="186"/>
      <c r="M319" s="186"/>
      <c r="N319" s="186" t="s">
        <v>314</v>
      </c>
      <c r="O319" s="186"/>
      <c r="P319" s="20"/>
    </row>
    <row r="320" spans="2:16" ht="15.75" thickTop="1" x14ac:dyDescent="0.25">
      <c r="B320" s="19"/>
      <c r="C320" s="60">
        <v>1</v>
      </c>
      <c r="D320" s="181" t="str">
        <f>D308</f>
        <v>Reconozco mis derechos y se como defenderlos</v>
      </c>
      <c r="E320" s="182"/>
      <c r="F320" s="182"/>
      <c r="G320" s="182"/>
      <c r="H320" s="182"/>
      <c r="I320" s="183"/>
      <c r="J320" s="184" t="s">
        <v>655</v>
      </c>
      <c r="K320" s="171"/>
      <c r="L320" s="171"/>
      <c r="M320" s="172"/>
      <c r="N320" s="184" t="s">
        <v>656</v>
      </c>
      <c r="O320" s="172"/>
      <c r="P320" s="20"/>
    </row>
    <row r="321" spans="2:16" x14ac:dyDescent="0.25">
      <c r="B321" s="19"/>
      <c r="C321" s="61">
        <v>2</v>
      </c>
      <c r="D321" s="175" t="str">
        <f>D309</f>
        <v>El estado Colombiano y la participacion ciudadana</v>
      </c>
      <c r="E321" s="176"/>
      <c r="F321" s="176"/>
      <c r="G321" s="176"/>
      <c r="H321" s="176"/>
      <c r="I321" s="177"/>
      <c r="J321" s="185" t="s">
        <v>655</v>
      </c>
      <c r="K321" s="173"/>
      <c r="L321" s="173"/>
      <c r="M321" s="174"/>
      <c r="N321" s="185" t="s">
        <v>656</v>
      </c>
      <c r="O321" s="174"/>
      <c r="P321" s="20"/>
    </row>
    <row r="322" spans="2:16" x14ac:dyDescent="0.25">
      <c r="B322" s="19"/>
      <c r="C322" s="61">
        <v>3</v>
      </c>
      <c r="D322" s="175">
        <f>D310</f>
        <v>0</v>
      </c>
      <c r="E322" s="176"/>
      <c r="F322" s="176"/>
      <c r="G322" s="176"/>
      <c r="H322" s="176"/>
      <c r="I322" s="177"/>
      <c r="J322" s="185"/>
      <c r="K322" s="173"/>
      <c r="L322" s="173"/>
      <c r="M322" s="174"/>
      <c r="N322" s="185"/>
      <c r="O322" s="174"/>
      <c r="P322" s="20"/>
    </row>
    <row r="323" spans="2:16" x14ac:dyDescent="0.25">
      <c r="B323" s="19"/>
      <c r="C323" s="61">
        <v>4</v>
      </c>
      <c r="D323" s="175">
        <f>D311</f>
        <v>0</v>
      </c>
      <c r="E323" s="176"/>
      <c r="F323" s="176"/>
      <c r="G323" s="176"/>
      <c r="H323" s="176"/>
      <c r="I323" s="177"/>
      <c r="J323" s="185"/>
      <c r="K323" s="173"/>
      <c r="L323" s="173"/>
      <c r="M323" s="174"/>
      <c r="N323" s="185"/>
      <c r="O323" s="174"/>
      <c r="P323" s="20"/>
    </row>
    <row r="324" spans="2:16" ht="15.75" thickBot="1" x14ac:dyDescent="0.3">
      <c r="B324" s="19"/>
      <c r="C324" s="62">
        <v>5</v>
      </c>
      <c r="D324" s="178">
        <f>D312</f>
        <v>0</v>
      </c>
      <c r="E324" s="179"/>
      <c r="F324" s="179"/>
      <c r="G324" s="179"/>
      <c r="H324" s="179"/>
      <c r="I324" s="180"/>
      <c r="J324" s="187"/>
      <c r="K324" s="163"/>
      <c r="L324" s="163"/>
      <c r="M324" s="164"/>
      <c r="N324" s="187"/>
      <c r="O324" s="164"/>
      <c r="P324" s="20"/>
    </row>
    <row r="325" spans="2:16" ht="16.5" thickTop="1" thickBot="1" x14ac:dyDescent="0.3">
      <c r="B325" s="21"/>
      <c r="C325" s="16"/>
      <c r="D325" s="16"/>
      <c r="E325" s="16"/>
      <c r="F325" s="16"/>
      <c r="G325" s="16"/>
      <c r="H325" s="63"/>
      <c r="I325" s="63"/>
      <c r="J325" s="63"/>
      <c r="K325" s="127"/>
      <c r="L325" s="127"/>
      <c r="M325" s="16"/>
      <c r="N325" s="16"/>
      <c r="O325" s="16"/>
      <c r="P325" s="22"/>
    </row>
    <row r="326" spans="2:16" ht="15.75" thickTop="1" x14ac:dyDescent="0.25"/>
    <row r="328" spans="2:16" ht="15.75" thickBot="1" x14ac:dyDescent="0.3"/>
    <row r="329" spans="2:16" ht="18" thickTop="1" thickBot="1" x14ac:dyDescent="0.3">
      <c r="B329" s="135" t="s">
        <v>315</v>
      </c>
      <c r="C329" s="136"/>
      <c r="D329" s="136"/>
      <c r="E329" s="136"/>
      <c r="F329" s="136"/>
      <c r="G329" s="136"/>
      <c r="H329" s="136"/>
      <c r="I329" s="136"/>
      <c r="J329" s="136"/>
      <c r="K329" s="136"/>
      <c r="L329" s="136"/>
      <c r="M329" s="136"/>
      <c r="N329" s="136"/>
      <c r="O329" s="136"/>
      <c r="P329" s="137"/>
    </row>
    <row r="330" spans="2:16" ht="16.5" thickTop="1" thickBot="1" x14ac:dyDescent="0.3"/>
    <row r="331" spans="2:16" ht="17.25" thickTop="1" thickBot="1" x14ac:dyDescent="0.3">
      <c r="B331" s="80" t="s">
        <v>11</v>
      </c>
      <c r="C331" s="81"/>
      <c r="D331" s="81"/>
      <c r="E331" s="81"/>
      <c r="F331" s="81"/>
      <c r="G331" s="81"/>
      <c r="H331" s="81"/>
      <c r="I331" s="81"/>
      <c r="J331" s="81"/>
      <c r="K331" s="81"/>
      <c r="L331" s="81"/>
      <c r="M331" s="81"/>
      <c r="N331" s="81"/>
      <c r="O331" s="81"/>
      <c r="P331" s="82"/>
    </row>
    <row r="332" spans="2:16" ht="15.75" thickTop="1" x14ac:dyDescent="0.25">
      <c r="B332" s="17"/>
      <c r="C332" s="14"/>
      <c r="D332" s="14"/>
      <c r="E332" s="14"/>
      <c r="F332" s="14"/>
      <c r="G332" s="14"/>
      <c r="H332" s="14"/>
      <c r="I332" s="14"/>
      <c r="J332" s="14"/>
      <c r="K332" s="14"/>
      <c r="L332" s="14"/>
      <c r="M332" s="14"/>
      <c r="N332" s="14"/>
      <c r="O332" s="14"/>
      <c r="P332" s="20"/>
    </row>
    <row r="333" spans="2:16" x14ac:dyDescent="0.25">
      <c r="B333" s="53"/>
      <c r="C333" s="131" t="s">
        <v>279</v>
      </c>
      <c r="D333" s="131"/>
      <c r="E333" s="131"/>
      <c r="F333" s="131"/>
      <c r="G333" s="131"/>
      <c r="H333" s="131"/>
      <c r="I333" s="131"/>
      <c r="J333" s="131"/>
      <c r="K333" s="131"/>
      <c r="L333" s="131"/>
      <c r="M333" s="131"/>
      <c r="N333" s="131"/>
      <c r="O333" s="68"/>
      <c r="P333" s="20"/>
    </row>
    <row r="334" spans="2:16" ht="15.75" thickBot="1" x14ac:dyDescent="0.3">
      <c r="B334" s="53"/>
      <c r="C334" s="54"/>
      <c r="D334" s="54"/>
      <c r="E334" s="54"/>
      <c r="F334" s="54"/>
      <c r="G334" s="54"/>
      <c r="H334" s="54"/>
      <c r="I334" s="54"/>
      <c r="J334" s="54"/>
      <c r="K334" s="54"/>
      <c r="L334" s="54"/>
      <c r="M334" s="54"/>
      <c r="N334" s="54"/>
      <c r="O334" s="54"/>
      <c r="P334" s="20"/>
    </row>
    <row r="335" spans="2:16" ht="16.5" thickTop="1" thickBot="1" x14ac:dyDescent="0.3">
      <c r="B335" s="28"/>
      <c r="C335" s="141" t="s">
        <v>10</v>
      </c>
      <c r="D335" s="141"/>
      <c r="E335" s="54"/>
      <c r="F335" s="132" t="s">
        <v>847</v>
      </c>
      <c r="G335" s="134"/>
      <c r="H335" s="134"/>
      <c r="I335" s="134"/>
      <c r="J335" s="134"/>
      <c r="K335" s="133"/>
      <c r="L335" s="66" t="s">
        <v>13</v>
      </c>
      <c r="M335" s="55"/>
      <c r="N335" s="132">
        <v>354001004758</v>
      </c>
      <c r="O335" s="133"/>
      <c r="P335" s="20"/>
    </row>
    <row r="336" spans="2:16" ht="16.5" thickTop="1" thickBot="1" x14ac:dyDescent="0.3">
      <c r="B336" s="53"/>
      <c r="C336" s="68"/>
      <c r="D336" s="54"/>
      <c r="E336" s="54"/>
      <c r="F336" s="54"/>
      <c r="G336" s="54"/>
      <c r="H336" s="54"/>
      <c r="I336" s="54"/>
      <c r="J336" s="54"/>
      <c r="K336" s="54"/>
      <c r="L336" s="56"/>
      <c r="M336" s="55"/>
      <c r="N336" s="54"/>
      <c r="O336" s="54"/>
      <c r="P336" s="20"/>
    </row>
    <row r="337" spans="2:16" ht="16.5" thickTop="1" thickBot="1" x14ac:dyDescent="0.3">
      <c r="B337" s="28"/>
      <c r="C337" s="141" t="s">
        <v>12</v>
      </c>
      <c r="D337" s="141"/>
      <c r="E337" s="54"/>
      <c r="F337" s="132" t="s">
        <v>184</v>
      </c>
      <c r="G337" s="134"/>
      <c r="H337" s="134"/>
      <c r="I337" s="134"/>
      <c r="J337" s="134"/>
      <c r="K337" s="133"/>
      <c r="L337" s="66" t="s">
        <v>14</v>
      </c>
      <c r="M337" s="55"/>
      <c r="N337" s="132" t="s">
        <v>830</v>
      </c>
      <c r="O337" s="133"/>
      <c r="P337" s="20"/>
    </row>
    <row r="338" spans="2:16" ht="16.5" thickTop="1" thickBot="1" x14ac:dyDescent="0.3">
      <c r="B338" s="21"/>
      <c r="C338" s="16"/>
      <c r="D338" s="16"/>
      <c r="E338" s="16"/>
      <c r="F338" s="16"/>
      <c r="G338" s="16"/>
      <c r="H338" s="16"/>
      <c r="I338" s="16"/>
      <c r="J338" s="16"/>
      <c r="K338" s="16"/>
      <c r="L338" s="16"/>
      <c r="M338" s="16"/>
      <c r="N338" s="16"/>
      <c r="O338" s="16"/>
      <c r="P338" s="22"/>
    </row>
    <row r="339" spans="2:16" ht="16.5" thickTop="1" thickBot="1" x14ac:dyDescent="0.3"/>
    <row r="340" spans="2:16" ht="17.25" thickTop="1" thickBot="1" x14ac:dyDescent="0.3">
      <c r="B340" s="80" t="s">
        <v>275</v>
      </c>
      <c r="C340" s="81"/>
      <c r="D340" s="81"/>
      <c r="E340" s="81"/>
      <c r="F340" s="81"/>
      <c r="G340" s="81"/>
      <c r="H340" s="81"/>
      <c r="I340" s="81"/>
      <c r="J340" s="81"/>
      <c r="K340" s="81"/>
      <c r="L340" s="81"/>
      <c r="M340" s="81"/>
      <c r="N340" s="81"/>
      <c r="O340" s="81"/>
      <c r="P340" s="82"/>
    </row>
    <row r="341" spans="2:16" ht="15.75" thickTop="1" x14ac:dyDescent="0.25">
      <c r="B341" s="23"/>
      <c r="C341" s="24"/>
      <c r="D341" s="24"/>
      <c r="E341" s="24"/>
      <c r="F341" s="24"/>
      <c r="G341" s="24"/>
      <c r="H341" s="24"/>
      <c r="I341" s="24"/>
      <c r="J341" s="24"/>
      <c r="K341" s="24"/>
      <c r="L341" s="24"/>
      <c r="M341" s="24"/>
      <c r="N341" s="24"/>
      <c r="O341" s="24"/>
      <c r="P341" s="25"/>
    </row>
    <row r="342" spans="2:16" x14ac:dyDescent="0.25">
      <c r="B342" s="19"/>
      <c r="C342" s="131" t="s">
        <v>294</v>
      </c>
      <c r="D342" s="131"/>
      <c r="E342" s="131"/>
      <c r="F342" s="131"/>
      <c r="G342" s="131"/>
      <c r="H342" s="131"/>
      <c r="I342" s="131"/>
      <c r="J342" s="131"/>
      <c r="K342" s="131"/>
      <c r="L342" s="131"/>
      <c r="M342" s="131"/>
      <c r="N342" s="131"/>
      <c r="O342" s="68"/>
      <c r="P342" s="20"/>
    </row>
    <row r="343" spans="2:16" ht="15.75" thickBot="1" x14ac:dyDescent="0.3">
      <c r="B343" s="19"/>
      <c r="P343" s="20"/>
    </row>
    <row r="344" spans="2:16" ht="16.5" thickTop="1" thickBot="1" x14ac:dyDescent="0.3">
      <c r="B344" s="19"/>
      <c r="C344" s="54"/>
      <c r="D344" s="66" t="s">
        <v>0</v>
      </c>
      <c r="E344" s="54"/>
      <c r="F344" s="65" t="s">
        <v>848</v>
      </c>
      <c r="G344" s="57"/>
      <c r="H344" s="57"/>
      <c r="I344" s="57"/>
      <c r="J344" s="57"/>
      <c r="K344" s="58"/>
      <c r="L344" s="29" t="s">
        <v>295</v>
      </c>
      <c r="M344" s="55"/>
      <c r="N344" s="65" t="s">
        <v>849</v>
      </c>
      <c r="O344" s="58"/>
      <c r="P344" s="20"/>
    </row>
    <row r="345" spans="2:16" ht="16.5" thickTop="1" thickBot="1" x14ac:dyDescent="0.3">
      <c r="B345" s="19"/>
      <c r="P345" s="20"/>
    </row>
    <row r="346" spans="2:16" ht="16.5" thickTop="1" thickBot="1" x14ac:dyDescent="0.3">
      <c r="B346" s="19"/>
      <c r="C346" s="54"/>
      <c r="D346" s="66" t="s">
        <v>296</v>
      </c>
      <c r="E346" s="54"/>
      <c r="F346" s="65" t="s">
        <v>31</v>
      </c>
      <c r="G346" s="57"/>
      <c r="H346" s="57"/>
      <c r="I346" s="57"/>
      <c r="J346" s="57"/>
      <c r="K346" s="58"/>
      <c r="L346" s="29" t="s">
        <v>297</v>
      </c>
      <c r="M346" s="55"/>
      <c r="N346" s="65" t="s">
        <v>31</v>
      </c>
      <c r="O346" s="58"/>
      <c r="P346" s="20"/>
    </row>
    <row r="347" spans="2:16" ht="16.5" thickTop="1" thickBot="1" x14ac:dyDescent="0.3">
      <c r="B347" s="21"/>
      <c r="C347" s="16"/>
      <c r="D347" s="16"/>
      <c r="E347" s="16"/>
      <c r="F347" s="16"/>
      <c r="G347" s="16"/>
      <c r="H347" s="16"/>
      <c r="I347" s="16"/>
      <c r="J347" s="16"/>
      <c r="K347" s="16"/>
      <c r="L347" s="16"/>
      <c r="M347" s="16"/>
      <c r="N347" s="16"/>
      <c r="O347" s="16"/>
      <c r="P347" s="22"/>
    </row>
    <row r="348" spans="2:16" ht="16.5" thickTop="1" thickBot="1" x14ac:dyDescent="0.3"/>
    <row r="349" spans="2:16" ht="17.25" thickTop="1" thickBot="1" x14ac:dyDescent="0.3">
      <c r="B349" s="80" t="s">
        <v>298</v>
      </c>
      <c r="C349" s="81"/>
      <c r="D349" s="81"/>
      <c r="E349" s="81"/>
      <c r="F349" s="81"/>
      <c r="G349" s="81"/>
      <c r="H349" s="81"/>
      <c r="I349" s="81"/>
      <c r="J349" s="81"/>
      <c r="K349" s="81"/>
      <c r="L349" s="81"/>
      <c r="M349" s="81"/>
      <c r="N349" s="81"/>
      <c r="O349" s="81"/>
      <c r="P349" s="82"/>
    </row>
    <row r="350" spans="2:16" ht="15.75" thickTop="1" x14ac:dyDescent="0.25">
      <c r="B350" s="19"/>
      <c r="P350" s="25"/>
    </row>
    <row r="351" spans="2:16" x14ac:dyDescent="0.25">
      <c r="B351" s="19"/>
      <c r="C351" s="165" t="s">
        <v>299</v>
      </c>
      <c r="D351" s="166"/>
      <c r="E351" s="166"/>
      <c r="F351" s="166"/>
      <c r="G351" s="166"/>
      <c r="H351" s="166"/>
      <c r="I351" s="166"/>
      <c r="J351" s="166"/>
      <c r="K351" s="166"/>
      <c r="L351" s="166"/>
      <c r="M351" s="166"/>
      <c r="N351" s="166"/>
      <c r="O351" s="167"/>
      <c r="P351" s="20"/>
    </row>
    <row r="352" spans="2:16" ht="15.75" thickBot="1" x14ac:dyDescent="0.3">
      <c r="B352" s="19"/>
      <c r="G352" s="59"/>
      <c r="H352" s="59"/>
      <c r="I352" s="59"/>
      <c r="J352" s="59"/>
      <c r="K352" s="59"/>
      <c r="P352" s="20"/>
    </row>
    <row r="353" spans="2:16" ht="16.5" thickTop="1" thickBot="1" x14ac:dyDescent="0.3">
      <c r="B353" s="19"/>
      <c r="C353" s="67" t="s">
        <v>277</v>
      </c>
      <c r="D353" s="101" t="s">
        <v>300</v>
      </c>
      <c r="E353" s="102"/>
      <c r="F353" s="102"/>
      <c r="G353" s="102"/>
      <c r="H353" s="102"/>
      <c r="I353" s="102"/>
      <c r="J353" s="102"/>
      <c r="K353" s="102"/>
      <c r="L353" s="102"/>
      <c r="M353" s="102"/>
      <c r="N353" s="102"/>
      <c r="O353" s="103"/>
      <c r="P353" s="20"/>
    </row>
    <row r="354" spans="2:16" ht="15.75" thickTop="1" x14ac:dyDescent="0.25">
      <c r="B354" s="19"/>
      <c r="C354" s="60">
        <v>1</v>
      </c>
      <c r="D354" s="171" t="s">
        <v>850</v>
      </c>
      <c r="E354" s="171"/>
      <c r="F354" s="171"/>
      <c r="G354" s="171"/>
      <c r="H354" s="171"/>
      <c r="I354" s="171"/>
      <c r="J354" s="171"/>
      <c r="K354" s="171"/>
      <c r="L354" s="171"/>
      <c r="M354" s="171"/>
      <c r="N354" s="171"/>
      <c r="O354" s="172"/>
      <c r="P354" s="20"/>
    </row>
    <row r="355" spans="2:16" x14ac:dyDescent="0.25">
      <c r="B355" s="19"/>
      <c r="C355" s="61">
        <v>2</v>
      </c>
      <c r="D355" s="173" t="s">
        <v>851</v>
      </c>
      <c r="E355" s="173"/>
      <c r="F355" s="173"/>
      <c r="G355" s="173"/>
      <c r="H355" s="173"/>
      <c r="I355" s="173"/>
      <c r="J355" s="173"/>
      <c r="K355" s="173"/>
      <c r="L355" s="173"/>
      <c r="M355" s="173"/>
      <c r="N355" s="173"/>
      <c r="O355" s="174"/>
      <c r="P355" s="20"/>
    </row>
    <row r="356" spans="2:16" x14ac:dyDescent="0.25">
      <c r="B356" s="19"/>
      <c r="C356" s="61">
        <v>3</v>
      </c>
      <c r="D356" s="173" t="s">
        <v>852</v>
      </c>
      <c r="E356" s="173"/>
      <c r="F356" s="173"/>
      <c r="G356" s="173"/>
      <c r="H356" s="173"/>
      <c r="I356" s="173"/>
      <c r="J356" s="173"/>
      <c r="K356" s="173"/>
      <c r="L356" s="173"/>
      <c r="M356" s="173"/>
      <c r="N356" s="173"/>
      <c r="O356" s="174"/>
      <c r="P356" s="20"/>
    </row>
    <row r="357" spans="2:16" x14ac:dyDescent="0.25">
      <c r="B357" s="19"/>
      <c r="C357" s="61">
        <v>4</v>
      </c>
      <c r="D357" s="173"/>
      <c r="E357" s="173"/>
      <c r="F357" s="173"/>
      <c r="G357" s="173"/>
      <c r="H357" s="173"/>
      <c r="I357" s="173"/>
      <c r="J357" s="173"/>
      <c r="K357" s="173"/>
      <c r="L357" s="173"/>
      <c r="M357" s="173"/>
      <c r="N357" s="173"/>
      <c r="O357" s="174"/>
      <c r="P357" s="20"/>
    </row>
    <row r="358" spans="2:16" ht="15.75" thickBot="1" x14ac:dyDescent="0.3">
      <c r="B358" s="19"/>
      <c r="C358" s="62">
        <v>5</v>
      </c>
      <c r="D358" s="163"/>
      <c r="E358" s="163"/>
      <c r="F358" s="163"/>
      <c r="G358" s="163"/>
      <c r="H358" s="163"/>
      <c r="I358" s="163"/>
      <c r="J358" s="163"/>
      <c r="K358" s="163"/>
      <c r="L358" s="163"/>
      <c r="M358" s="163"/>
      <c r="N358" s="163"/>
      <c r="O358" s="164"/>
      <c r="P358" s="20"/>
    </row>
    <row r="359" spans="2:16" ht="16.5" thickTop="1" thickBot="1" x14ac:dyDescent="0.3">
      <c r="B359" s="21"/>
      <c r="C359" s="16"/>
      <c r="D359" s="16"/>
      <c r="E359" s="16"/>
      <c r="F359" s="16"/>
      <c r="G359" s="16"/>
      <c r="H359" s="63"/>
      <c r="I359" s="63"/>
      <c r="J359" s="63"/>
      <c r="K359" s="127"/>
      <c r="L359" s="127"/>
      <c r="M359" s="16"/>
      <c r="N359" s="16"/>
      <c r="O359" s="16"/>
      <c r="P359" s="22"/>
    </row>
    <row r="360" spans="2:16" ht="16.5" thickTop="1" thickBot="1" x14ac:dyDescent="0.3">
      <c r="K360" s="128"/>
      <c r="L360" s="128"/>
    </row>
    <row r="361" spans="2:16" ht="17.25" thickTop="1" thickBot="1" x14ac:dyDescent="0.3">
      <c r="B361" s="80" t="s">
        <v>301</v>
      </c>
      <c r="C361" s="81"/>
      <c r="D361" s="81"/>
      <c r="E361" s="81"/>
      <c r="F361" s="81"/>
      <c r="G361" s="81"/>
      <c r="H361" s="81"/>
      <c r="I361" s="81"/>
      <c r="J361" s="81"/>
      <c r="K361" s="81"/>
      <c r="L361" s="81"/>
      <c r="M361" s="81"/>
      <c r="N361" s="81"/>
      <c r="O361" s="81"/>
      <c r="P361" s="82"/>
    </row>
    <row r="362" spans="2:16" ht="15.75" thickTop="1" x14ac:dyDescent="0.25">
      <c r="B362" s="19"/>
      <c r="P362" s="25"/>
    </row>
    <row r="363" spans="2:16" x14ac:dyDescent="0.25">
      <c r="B363" s="19"/>
      <c r="C363" s="165" t="s">
        <v>302</v>
      </c>
      <c r="D363" s="166"/>
      <c r="E363" s="166"/>
      <c r="F363" s="166"/>
      <c r="G363" s="166"/>
      <c r="H363" s="166"/>
      <c r="I363" s="166"/>
      <c r="J363" s="166"/>
      <c r="K363" s="166"/>
      <c r="L363" s="166"/>
      <c r="M363" s="166"/>
      <c r="N363" s="166"/>
      <c r="O363" s="167"/>
      <c r="P363" s="20"/>
    </row>
    <row r="364" spans="2:16" ht="15.75" thickBot="1" x14ac:dyDescent="0.3">
      <c r="B364" s="19"/>
      <c r="H364" s="59"/>
      <c r="I364" s="59"/>
      <c r="J364" s="59"/>
      <c r="P364" s="20"/>
    </row>
    <row r="365" spans="2:16" ht="16.5" thickTop="1" thickBot="1" x14ac:dyDescent="0.3">
      <c r="B365" s="19"/>
      <c r="C365" s="67" t="s">
        <v>277</v>
      </c>
      <c r="D365" s="168" t="s">
        <v>300</v>
      </c>
      <c r="E365" s="169"/>
      <c r="F365" s="169"/>
      <c r="G365" s="169"/>
      <c r="H365" s="169"/>
      <c r="I365" s="170"/>
      <c r="J365" s="169" t="s">
        <v>303</v>
      </c>
      <c r="K365" s="169"/>
      <c r="L365" s="169"/>
      <c r="M365" s="169"/>
      <c r="N365" s="169"/>
      <c r="O365" s="170"/>
      <c r="P365" s="20"/>
    </row>
    <row r="366" spans="2:16" ht="15.75" thickTop="1" x14ac:dyDescent="0.25">
      <c r="B366" s="19"/>
      <c r="C366" s="60">
        <v>1</v>
      </c>
      <c r="D366" s="181" t="str">
        <f>D354</f>
        <v>condicionales cero, uno y dos</v>
      </c>
      <c r="E366" s="182"/>
      <c r="F366" s="182"/>
      <c r="G366" s="182"/>
      <c r="H366" s="182"/>
      <c r="I366" s="183"/>
      <c r="J366" s="171" t="s">
        <v>853</v>
      </c>
      <c r="K366" s="171"/>
      <c r="L366" s="171"/>
      <c r="M366" s="171"/>
      <c r="N366" s="171"/>
      <c r="O366" s="172"/>
      <c r="P366" s="20"/>
    </row>
    <row r="367" spans="2:16" x14ac:dyDescent="0.25">
      <c r="B367" s="19"/>
      <c r="C367" s="61">
        <v>2</v>
      </c>
      <c r="D367" s="175" t="str">
        <f t="shared" ref="D367:D370" si="8">D355</f>
        <v>voz pasiva</v>
      </c>
      <c r="E367" s="176"/>
      <c r="F367" s="176"/>
      <c r="G367" s="176"/>
      <c r="H367" s="176"/>
      <c r="I367" s="177"/>
      <c r="J367" s="173" t="s">
        <v>854</v>
      </c>
      <c r="K367" s="173"/>
      <c r="L367" s="173"/>
      <c r="M367" s="173"/>
      <c r="N367" s="173"/>
      <c r="O367" s="174"/>
      <c r="P367" s="20"/>
    </row>
    <row r="368" spans="2:16" x14ac:dyDescent="0.25">
      <c r="B368" s="19"/>
      <c r="C368" s="61">
        <v>3</v>
      </c>
      <c r="D368" s="175" t="str">
        <f t="shared" si="8"/>
        <v>verbos paternos</v>
      </c>
      <c r="E368" s="176"/>
      <c r="F368" s="176"/>
      <c r="G368" s="176"/>
      <c r="H368" s="176"/>
      <c r="I368" s="177"/>
      <c r="J368" s="173" t="s">
        <v>855</v>
      </c>
      <c r="K368" s="173"/>
      <c r="L368" s="173"/>
      <c r="M368" s="173"/>
      <c r="N368" s="173"/>
      <c r="O368" s="174"/>
      <c r="P368" s="20"/>
    </row>
    <row r="369" spans="2:16" x14ac:dyDescent="0.25">
      <c r="B369" s="19"/>
      <c r="C369" s="61">
        <v>4</v>
      </c>
      <c r="D369" s="175">
        <f t="shared" si="8"/>
        <v>0</v>
      </c>
      <c r="E369" s="176"/>
      <c r="F369" s="176"/>
      <c r="G369" s="176"/>
      <c r="H369" s="176"/>
      <c r="I369" s="177"/>
      <c r="J369" s="173"/>
      <c r="K369" s="173"/>
      <c r="L369" s="173"/>
      <c r="M369" s="173"/>
      <c r="N369" s="173"/>
      <c r="O369" s="174"/>
      <c r="P369" s="20"/>
    </row>
    <row r="370" spans="2:16" ht="15.75" thickBot="1" x14ac:dyDescent="0.3">
      <c r="B370" s="19"/>
      <c r="C370" s="62">
        <v>5</v>
      </c>
      <c r="D370" s="178">
        <f t="shared" si="8"/>
        <v>0</v>
      </c>
      <c r="E370" s="179"/>
      <c r="F370" s="179"/>
      <c r="G370" s="179"/>
      <c r="H370" s="179"/>
      <c r="I370" s="180"/>
      <c r="J370" s="163"/>
      <c r="K370" s="163"/>
      <c r="L370" s="163"/>
      <c r="M370" s="163"/>
      <c r="N370" s="163"/>
      <c r="O370" s="164"/>
      <c r="P370" s="20"/>
    </row>
    <row r="371" spans="2:16" ht="16.5" thickTop="1" thickBot="1" x14ac:dyDescent="0.3">
      <c r="B371" s="21"/>
      <c r="C371" s="16"/>
      <c r="D371" s="16"/>
      <c r="E371" s="16"/>
      <c r="F371" s="16"/>
      <c r="G371" s="16"/>
      <c r="H371" s="16"/>
      <c r="I371" s="16"/>
      <c r="J371" s="63"/>
      <c r="K371" s="127"/>
      <c r="L371" s="127"/>
      <c r="M371" s="16"/>
      <c r="N371" s="16"/>
      <c r="O371" s="16"/>
      <c r="P371" s="22"/>
    </row>
    <row r="372" spans="2:16" ht="16.5" thickTop="1" thickBot="1" x14ac:dyDescent="0.3"/>
    <row r="373" spans="2:16" ht="17.25" thickTop="1" thickBot="1" x14ac:dyDescent="0.3">
      <c r="B373" s="80" t="s">
        <v>304</v>
      </c>
      <c r="C373" s="81"/>
      <c r="D373" s="81"/>
      <c r="E373" s="81"/>
      <c r="F373" s="81"/>
      <c r="G373" s="81"/>
      <c r="H373" s="81"/>
      <c r="I373" s="81"/>
      <c r="J373" s="81"/>
      <c r="K373" s="81"/>
      <c r="L373" s="81"/>
      <c r="M373" s="81"/>
      <c r="N373" s="81"/>
      <c r="O373" s="81"/>
      <c r="P373" s="82"/>
    </row>
    <row r="374" spans="2:16" ht="15.75" thickTop="1" x14ac:dyDescent="0.25">
      <c r="B374" s="19"/>
      <c r="P374" s="25"/>
    </row>
    <row r="375" spans="2:16" x14ac:dyDescent="0.25">
      <c r="B375" s="19"/>
      <c r="C375" s="165" t="s">
        <v>305</v>
      </c>
      <c r="D375" s="166"/>
      <c r="E375" s="166"/>
      <c r="F375" s="166"/>
      <c r="G375" s="166"/>
      <c r="H375" s="166"/>
      <c r="I375" s="166"/>
      <c r="J375" s="166"/>
      <c r="K375" s="166"/>
      <c r="L375" s="166"/>
      <c r="M375" s="166"/>
      <c r="N375" s="166"/>
      <c r="O375" s="167"/>
      <c r="P375" s="20"/>
    </row>
    <row r="376" spans="2:16" ht="15.75" thickBot="1" x14ac:dyDescent="0.3">
      <c r="B376" s="19"/>
      <c r="H376" s="59"/>
      <c r="I376" s="59"/>
      <c r="J376" s="59"/>
      <c r="P376" s="20"/>
    </row>
    <row r="377" spans="2:16" ht="16.5" thickTop="1" thickBot="1" x14ac:dyDescent="0.3">
      <c r="B377" s="19"/>
      <c r="C377" s="67" t="s">
        <v>277</v>
      </c>
      <c r="D377" s="168" t="s">
        <v>300</v>
      </c>
      <c r="E377" s="169"/>
      <c r="F377" s="169"/>
      <c r="G377" s="169"/>
      <c r="H377" s="169"/>
      <c r="I377" s="170"/>
      <c r="J377" s="169" t="s">
        <v>306</v>
      </c>
      <c r="K377" s="169"/>
      <c r="L377" s="169"/>
      <c r="M377" s="169"/>
      <c r="N377" s="169"/>
      <c r="O377" s="170"/>
      <c r="P377" s="20"/>
    </row>
    <row r="378" spans="2:16" ht="15.75" thickTop="1" x14ac:dyDescent="0.25">
      <c r="B378" s="19"/>
      <c r="C378" s="60">
        <v>1</v>
      </c>
      <c r="D378" s="181" t="str">
        <f>D366</f>
        <v>condicionales cero, uno y dos</v>
      </c>
      <c r="E378" s="182"/>
      <c r="F378" s="182"/>
      <c r="G378" s="182"/>
      <c r="H378" s="182"/>
      <c r="I378" s="183"/>
      <c r="J378" s="171" t="s">
        <v>856</v>
      </c>
      <c r="K378" s="171"/>
      <c r="L378" s="171"/>
      <c r="M378" s="171"/>
      <c r="N378" s="171"/>
      <c r="O378" s="172"/>
      <c r="P378" s="20"/>
    </row>
    <row r="379" spans="2:16" x14ac:dyDescent="0.25">
      <c r="B379" s="19"/>
      <c r="C379" s="61">
        <v>2</v>
      </c>
      <c r="D379" s="175" t="str">
        <f t="shared" ref="D379:D382" si="9">D367</f>
        <v>voz pasiva</v>
      </c>
      <c r="E379" s="176"/>
      <c r="F379" s="176"/>
      <c r="G379" s="176"/>
      <c r="H379" s="176"/>
      <c r="I379" s="177"/>
      <c r="J379" s="173" t="s">
        <v>857</v>
      </c>
      <c r="K379" s="173"/>
      <c r="L379" s="173"/>
      <c r="M379" s="173"/>
      <c r="N379" s="173"/>
      <c r="O379" s="174"/>
      <c r="P379" s="20"/>
    </row>
    <row r="380" spans="2:16" x14ac:dyDescent="0.25">
      <c r="B380" s="19"/>
      <c r="C380" s="61">
        <v>3</v>
      </c>
      <c r="D380" s="175" t="str">
        <f t="shared" si="9"/>
        <v>verbos paternos</v>
      </c>
      <c r="E380" s="176"/>
      <c r="F380" s="176"/>
      <c r="G380" s="176"/>
      <c r="H380" s="176"/>
      <c r="I380" s="177"/>
      <c r="J380" s="173" t="s">
        <v>857</v>
      </c>
      <c r="K380" s="173"/>
      <c r="L380" s="173"/>
      <c r="M380" s="173"/>
      <c r="N380" s="173"/>
      <c r="O380" s="174"/>
      <c r="P380" s="20"/>
    </row>
    <row r="381" spans="2:16" x14ac:dyDescent="0.25">
      <c r="B381" s="19"/>
      <c r="C381" s="61">
        <v>4</v>
      </c>
      <c r="D381" s="175">
        <f t="shared" si="9"/>
        <v>0</v>
      </c>
      <c r="E381" s="176"/>
      <c r="F381" s="176"/>
      <c r="G381" s="176"/>
      <c r="H381" s="176"/>
      <c r="I381" s="177"/>
      <c r="J381" s="173"/>
      <c r="K381" s="173"/>
      <c r="L381" s="173"/>
      <c r="M381" s="173"/>
      <c r="N381" s="173"/>
      <c r="O381" s="174"/>
      <c r="P381" s="20"/>
    </row>
    <row r="382" spans="2:16" ht="15.75" thickBot="1" x14ac:dyDescent="0.3">
      <c r="B382" s="19"/>
      <c r="C382" s="62">
        <v>5</v>
      </c>
      <c r="D382" s="178">
        <f t="shared" si="9"/>
        <v>0</v>
      </c>
      <c r="E382" s="179"/>
      <c r="F382" s="179"/>
      <c r="G382" s="179"/>
      <c r="H382" s="179"/>
      <c r="I382" s="180"/>
      <c r="J382" s="163"/>
      <c r="K382" s="163"/>
      <c r="L382" s="163"/>
      <c r="M382" s="163"/>
      <c r="N382" s="163"/>
      <c r="O382" s="164"/>
      <c r="P382" s="20"/>
    </row>
    <row r="383" spans="2:16" ht="16.5" thickTop="1" thickBot="1" x14ac:dyDescent="0.3">
      <c r="B383" s="21"/>
      <c r="C383" s="16"/>
      <c r="D383" s="16"/>
      <c r="E383" s="16"/>
      <c r="F383" s="16"/>
      <c r="G383" s="16"/>
      <c r="H383" s="63"/>
      <c r="I383" s="63"/>
      <c r="J383" s="63"/>
      <c r="K383" s="127"/>
      <c r="L383" s="127"/>
      <c r="M383" s="16"/>
      <c r="N383" s="16"/>
      <c r="O383" s="16"/>
      <c r="P383" s="22"/>
    </row>
    <row r="384" spans="2:16" ht="16.5" thickTop="1" thickBot="1" x14ac:dyDescent="0.3"/>
    <row r="385" spans="2:16" ht="17.25" thickTop="1" thickBot="1" x14ac:dyDescent="0.3">
      <c r="B385" s="80" t="s">
        <v>307</v>
      </c>
      <c r="C385" s="81"/>
      <c r="D385" s="81"/>
      <c r="E385" s="81"/>
      <c r="F385" s="81"/>
      <c r="G385" s="81"/>
      <c r="H385" s="81"/>
      <c r="I385" s="81"/>
      <c r="J385" s="81"/>
      <c r="K385" s="81"/>
      <c r="L385" s="81"/>
      <c r="M385" s="81"/>
      <c r="N385" s="81"/>
      <c r="O385" s="81"/>
      <c r="P385" s="82"/>
    </row>
    <row r="386" spans="2:16" ht="15.75" thickTop="1" x14ac:dyDescent="0.25">
      <c r="B386" s="19"/>
      <c r="P386" s="25"/>
    </row>
    <row r="387" spans="2:16" x14ac:dyDescent="0.25">
      <c r="B387" s="19"/>
      <c r="C387" s="165" t="s">
        <v>308</v>
      </c>
      <c r="D387" s="166"/>
      <c r="E387" s="166"/>
      <c r="F387" s="166"/>
      <c r="G387" s="166"/>
      <c r="H387" s="166"/>
      <c r="I387" s="166"/>
      <c r="J387" s="166"/>
      <c r="K387" s="166"/>
      <c r="L387" s="166"/>
      <c r="M387" s="166"/>
      <c r="N387" s="166"/>
      <c r="O387" s="167"/>
      <c r="P387" s="20"/>
    </row>
    <row r="388" spans="2:16" ht="15.75" thickBot="1" x14ac:dyDescent="0.3">
      <c r="B388" s="19"/>
      <c r="H388" s="59"/>
      <c r="I388" s="59"/>
      <c r="J388" s="59"/>
      <c r="P388" s="20"/>
    </row>
    <row r="389" spans="2:16" ht="16.5" thickTop="1" thickBot="1" x14ac:dyDescent="0.3">
      <c r="B389" s="19"/>
      <c r="C389" s="67" t="s">
        <v>277</v>
      </c>
      <c r="D389" s="168" t="s">
        <v>300</v>
      </c>
      <c r="E389" s="169"/>
      <c r="F389" s="169"/>
      <c r="G389" s="169"/>
      <c r="H389" s="169"/>
      <c r="I389" s="170"/>
      <c r="J389" s="186" t="s">
        <v>309</v>
      </c>
      <c r="K389" s="186"/>
      <c r="L389" s="186"/>
      <c r="M389" s="186"/>
      <c r="N389" s="186" t="s">
        <v>310</v>
      </c>
      <c r="O389" s="186"/>
      <c r="P389" s="20"/>
    </row>
    <row r="390" spans="2:16" ht="15.75" thickTop="1" x14ac:dyDescent="0.25">
      <c r="B390" s="19"/>
      <c r="C390" s="60">
        <v>1</v>
      </c>
      <c r="D390" s="181" t="str">
        <f>D378</f>
        <v>condicionales cero, uno y dos</v>
      </c>
      <c r="E390" s="182"/>
      <c r="F390" s="182"/>
      <c r="G390" s="182"/>
      <c r="H390" s="182"/>
      <c r="I390" s="183"/>
      <c r="J390" s="184" t="s">
        <v>858</v>
      </c>
      <c r="K390" s="171"/>
      <c r="L390" s="171"/>
      <c r="M390" s="172"/>
      <c r="N390" s="184" t="s">
        <v>859</v>
      </c>
      <c r="O390" s="172"/>
      <c r="P390" s="20"/>
    </row>
    <row r="391" spans="2:16" x14ac:dyDescent="0.25">
      <c r="B391" s="19"/>
      <c r="C391" s="61">
        <v>2</v>
      </c>
      <c r="D391" s="175" t="str">
        <f t="shared" ref="D391:D394" si="10">D379</f>
        <v>voz pasiva</v>
      </c>
      <c r="E391" s="176"/>
      <c r="F391" s="176"/>
      <c r="G391" s="176"/>
      <c r="H391" s="176"/>
      <c r="I391" s="177"/>
      <c r="J391" s="185" t="s">
        <v>860</v>
      </c>
      <c r="K391" s="173"/>
      <c r="L391" s="173"/>
      <c r="M391" s="174"/>
      <c r="N391" s="185"/>
      <c r="O391" s="174"/>
      <c r="P391" s="20"/>
    </row>
    <row r="392" spans="2:16" x14ac:dyDescent="0.25">
      <c r="B392" s="19"/>
      <c r="C392" s="61">
        <v>3</v>
      </c>
      <c r="D392" s="175" t="str">
        <f t="shared" si="10"/>
        <v>verbos paternos</v>
      </c>
      <c r="E392" s="176"/>
      <c r="F392" s="176"/>
      <c r="G392" s="176"/>
      <c r="H392" s="176"/>
      <c r="I392" s="177"/>
      <c r="J392" s="185" t="s">
        <v>861</v>
      </c>
      <c r="K392" s="173"/>
      <c r="L392" s="173"/>
      <c r="M392" s="174"/>
      <c r="N392" s="185"/>
      <c r="O392" s="174"/>
      <c r="P392" s="20"/>
    </row>
    <row r="393" spans="2:16" x14ac:dyDescent="0.25">
      <c r="B393" s="19"/>
      <c r="C393" s="61">
        <v>4</v>
      </c>
      <c r="D393" s="175">
        <f t="shared" si="10"/>
        <v>0</v>
      </c>
      <c r="E393" s="176"/>
      <c r="F393" s="176"/>
      <c r="G393" s="176"/>
      <c r="H393" s="176"/>
      <c r="I393" s="177"/>
      <c r="J393" s="185" t="s">
        <v>862</v>
      </c>
      <c r="K393" s="173"/>
      <c r="L393" s="173"/>
      <c r="M393" s="174"/>
      <c r="N393" s="185"/>
      <c r="O393" s="174"/>
      <c r="P393" s="20"/>
    </row>
    <row r="394" spans="2:16" ht="15.75" thickBot="1" x14ac:dyDescent="0.3">
      <c r="B394" s="19"/>
      <c r="C394" s="62">
        <v>5</v>
      </c>
      <c r="D394" s="178">
        <f t="shared" si="10"/>
        <v>0</v>
      </c>
      <c r="E394" s="179"/>
      <c r="F394" s="179"/>
      <c r="G394" s="179"/>
      <c r="H394" s="179"/>
      <c r="I394" s="180"/>
      <c r="J394" s="187" t="s">
        <v>863</v>
      </c>
      <c r="K394" s="163"/>
      <c r="L394" s="163"/>
      <c r="M394" s="164"/>
      <c r="N394" s="187"/>
      <c r="O394" s="164"/>
      <c r="P394" s="20"/>
    </row>
    <row r="395" spans="2:16" ht="16.5" thickTop="1" thickBot="1" x14ac:dyDescent="0.3">
      <c r="B395" s="21"/>
      <c r="C395" s="16"/>
      <c r="D395" s="16"/>
      <c r="E395" s="16"/>
      <c r="F395" s="16"/>
      <c r="G395" s="16"/>
      <c r="H395" s="63"/>
      <c r="I395" s="63"/>
      <c r="J395" s="63"/>
      <c r="K395" s="127"/>
      <c r="L395" s="127"/>
      <c r="M395" s="16"/>
      <c r="N395" s="16"/>
      <c r="O395" s="16"/>
      <c r="P395" s="22"/>
    </row>
    <row r="396" spans="2:16" ht="16.5" thickTop="1" thickBot="1" x14ac:dyDescent="0.3"/>
    <row r="397" spans="2:16" ht="17.25" thickTop="1" thickBot="1" x14ac:dyDescent="0.3">
      <c r="B397" s="80" t="s">
        <v>311</v>
      </c>
      <c r="C397" s="81"/>
      <c r="D397" s="81"/>
      <c r="E397" s="81"/>
      <c r="F397" s="81"/>
      <c r="G397" s="81"/>
      <c r="H397" s="81"/>
      <c r="I397" s="81"/>
      <c r="J397" s="81"/>
      <c r="K397" s="81"/>
      <c r="L397" s="81"/>
      <c r="M397" s="81"/>
      <c r="N397" s="81"/>
      <c r="O397" s="81"/>
      <c r="P397" s="82"/>
    </row>
    <row r="398" spans="2:16" ht="15.75" thickTop="1" x14ac:dyDescent="0.25">
      <c r="B398" s="19"/>
      <c r="P398" s="25"/>
    </row>
    <row r="399" spans="2:16" x14ac:dyDescent="0.25">
      <c r="B399" s="19"/>
      <c r="C399" s="165" t="s">
        <v>312</v>
      </c>
      <c r="D399" s="166"/>
      <c r="E399" s="166"/>
      <c r="F399" s="166"/>
      <c r="G399" s="166"/>
      <c r="H399" s="166"/>
      <c r="I399" s="166"/>
      <c r="J399" s="166"/>
      <c r="K399" s="166"/>
      <c r="L399" s="166"/>
      <c r="M399" s="166"/>
      <c r="N399" s="166"/>
      <c r="O399" s="167"/>
      <c r="P399" s="20"/>
    </row>
    <row r="400" spans="2:16" ht="15.75" thickBot="1" x14ac:dyDescent="0.3">
      <c r="B400" s="19"/>
      <c r="H400" s="59"/>
      <c r="I400" s="59"/>
      <c r="J400" s="59"/>
      <c r="P400" s="20"/>
    </row>
    <row r="401" spans="2:16" ht="16.5" thickTop="1" thickBot="1" x14ac:dyDescent="0.3">
      <c r="B401" s="19"/>
      <c r="C401" s="67" t="s">
        <v>277</v>
      </c>
      <c r="D401" s="168" t="s">
        <v>300</v>
      </c>
      <c r="E401" s="169"/>
      <c r="F401" s="169"/>
      <c r="G401" s="169"/>
      <c r="H401" s="169"/>
      <c r="I401" s="170"/>
      <c r="J401" s="186" t="s">
        <v>313</v>
      </c>
      <c r="K401" s="186"/>
      <c r="L401" s="186"/>
      <c r="M401" s="186"/>
      <c r="N401" s="186" t="s">
        <v>314</v>
      </c>
      <c r="O401" s="186"/>
      <c r="P401" s="20"/>
    </row>
    <row r="402" spans="2:16" ht="15.75" thickTop="1" x14ac:dyDescent="0.25">
      <c r="B402" s="19"/>
      <c r="C402" s="60">
        <v>1</v>
      </c>
      <c r="D402" s="181" t="str">
        <f>D390</f>
        <v>condicionales cero, uno y dos</v>
      </c>
      <c r="E402" s="182"/>
      <c r="F402" s="182"/>
      <c r="G402" s="182"/>
      <c r="H402" s="182"/>
      <c r="I402" s="183"/>
      <c r="J402" s="184" t="s">
        <v>864</v>
      </c>
      <c r="K402" s="171"/>
      <c r="L402" s="171"/>
      <c r="M402" s="172"/>
      <c r="N402" s="184" t="s">
        <v>859</v>
      </c>
      <c r="O402" s="172"/>
      <c r="P402" s="20"/>
    </row>
    <row r="403" spans="2:16" x14ac:dyDescent="0.25">
      <c r="B403" s="19"/>
      <c r="C403" s="61">
        <v>2</v>
      </c>
      <c r="D403" s="175" t="str">
        <f t="shared" ref="D403:D406" si="11">D391</f>
        <v>voz pasiva</v>
      </c>
      <c r="E403" s="176"/>
      <c r="F403" s="176"/>
      <c r="G403" s="176"/>
      <c r="H403" s="176"/>
      <c r="I403" s="177"/>
      <c r="J403" s="185" t="s">
        <v>865</v>
      </c>
      <c r="K403" s="173"/>
      <c r="L403" s="173"/>
      <c r="M403" s="174"/>
      <c r="N403" s="185"/>
      <c r="O403" s="174"/>
      <c r="P403" s="20"/>
    </row>
    <row r="404" spans="2:16" x14ac:dyDescent="0.25">
      <c r="B404" s="19"/>
      <c r="C404" s="61">
        <v>3</v>
      </c>
      <c r="D404" s="175" t="str">
        <f t="shared" si="11"/>
        <v>verbos paternos</v>
      </c>
      <c r="E404" s="176"/>
      <c r="F404" s="176"/>
      <c r="G404" s="176"/>
      <c r="H404" s="176"/>
      <c r="I404" s="177"/>
      <c r="J404" s="185" t="s">
        <v>866</v>
      </c>
      <c r="K404" s="173"/>
      <c r="L404" s="173"/>
      <c r="M404" s="174"/>
      <c r="N404" s="185"/>
      <c r="O404" s="174"/>
      <c r="P404" s="20"/>
    </row>
    <row r="405" spans="2:16" x14ac:dyDescent="0.25">
      <c r="B405" s="19"/>
      <c r="C405" s="61">
        <v>4</v>
      </c>
      <c r="D405" s="175">
        <f t="shared" si="11"/>
        <v>0</v>
      </c>
      <c r="E405" s="176"/>
      <c r="F405" s="176"/>
      <c r="G405" s="176"/>
      <c r="H405" s="176"/>
      <c r="I405" s="177"/>
      <c r="J405" s="185" t="s">
        <v>867</v>
      </c>
      <c r="K405" s="173"/>
      <c r="L405" s="173"/>
      <c r="M405" s="174"/>
      <c r="N405" s="185"/>
      <c r="O405" s="174"/>
      <c r="P405" s="20"/>
    </row>
    <row r="406" spans="2:16" ht="15.75" thickBot="1" x14ac:dyDescent="0.3">
      <c r="B406" s="19"/>
      <c r="C406" s="62">
        <v>5</v>
      </c>
      <c r="D406" s="178">
        <f t="shared" si="11"/>
        <v>0</v>
      </c>
      <c r="E406" s="179"/>
      <c r="F406" s="179"/>
      <c r="G406" s="179"/>
      <c r="H406" s="179"/>
      <c r="I406" s="180"/>
      <c r="J406" s="187" t="s">
        <v>868</v>
      </c>
      <c r="K406" s="163"/>
      <c r="L406" s="163"/>
      <c r="M406" s="164"/>
      <c r="N406" s="187"/>
      <c r="O406" s="164"/>
      <c r="P406" s="20"/>
    </row>
    <row r="407" spans="2:16" ht="16.5" thickTop="1" thickBot="1" x14ac:dyDescent="0.3">
      <c r="B407" s="21"/>
      <c r="C407" s="16"/>
      <c r="D407" s="16"/>
      <c r="E407" s="16"/>
      <c r="F407" s="16"/>
      <c r="G407" s="16"/>
      <c r="H407" s="63"/>
      <c r="I407" s="63"/>
      <c r="J407" s="63"/>
      <c r="K407" s="127"/>
      <c r="L407" s="127"/>
      <c r="M407" s="16"/>
      <c r="N407" s="16"/>
      <c r="O407" s="16"/>
      <c r="P407" s="22"/>
    </row>
    <row r="408" spans="2:16" ht="15.75" thickTop="1" x14ac:dyDescent="0.25"/>
  </sheetData>
  <mergeCells count="374">
    <mergeCell ref="D76:I76"/>
    <mergeCell ref="J76:M76"/>
    <mergeCell ref="N76:O76"/>
    <mergeCell ref="K79:L79"/>
    <mergeCell ref="D77:I77"/>
    <mergeCell ref="J77:M77"/>
    <mergeCell ref="N77:O77"/>
    <mergeCell ref="D78:I78"/>
    <mergeCell ref="J78:M78"/>
    <mergeCell ref="N78:O78"/>
    <mergeCell ref="D73:I73"/>
    <mergeCell ref="J73:M73"/>
    <mergeCell ref="N73:O73"/>
    <mergeCell ref="D74:I74"/>
    <mergeCell ref="J74:M74"/>
    <mergeCell ref="N74:O74"/>
    <mergeCell ref="D75:I75"/>
    <mergeCell ref="J75:M75"/>
    <mergeCell ref="N75:O75"/>
    <mergeCell ref="C71:O71"/>
    <mergeCell ref="D64:I64"/>
    <mergeCell ref="J64:M64"/>
    <mergeCell ref="N64:O64"/>
    <mergeCell ref="D65:I65"/>
    <mergeCell ref="J65:M65"/>
    <mergeCell ref="N65:O65"/>
    <mergeCell ref="D66:I66"/>
    <mergeCell ref="J66:M66"/>
    <mergeCell ref="N66:O66"/>
    <mergeCell ref="K67:L67"/>
    <mergeCell ref="B69:P69"/>
    <mergeCell ref="D61:I61"/>
    <mergeCell ref="J61:M61"/>
    <mergeCell ref="N61:O61"/>
    <mergeCell ref="D62:I62"/>
    <mergeCell ref="J62:M62"/>
    <mergeCell ref="N62:O62"/>
    <mergeCell ref="D63:I63"/>
    <mergeCell ref="J63:M63"/>
    <mergeCell ref="N63:O63"/>
    <mergeCell ref="D52:I52"/>
    <mergeCell ref="J52:O52"/>
    <mergeCell ref="D53:I53"/>
    <mergeCell ref="J53:O53"/>
    <mergeCell ref="D54:I54"/>
    <mergeCell ref="J54:O54"/>
    <mergeCell ref="K55:L55"/>
    <mergeCell ref="B57:P57"/>
    <mergeCell ref="C59:O59"/>
    <mergeCell ref="D38:I38"/>
    <mergeCell ref="J38:O38"/>
    <mergeCell ref="D39:I39"/>
    <mergeCell ref="J39:O39"/>
    <mergeCell ref="D40:I40"/>
    <mergeCell ref="J40:O40"/>
    <mergeCell ref="D51:I51"/>
    <mergeCell ref="J51:O51"/>
    <mergeCell ref="D41:I41"/>
    <mergeCell ref="J41:O41"/>
    <mergeCell ref="D42:I42"/>
    <mergeCell ref="J42:O42"/>
    <mergeCell ref="K43:L43"/>
    <mergeCell ref="B45:P45"/>
    <mergeCell ref="C47:O47"/>
    <mergeCell ref="D49:I49"/>
    <mergeCell ref="J49:O49"/>
    <mergeCell ref="D50:I50"/>
    <mergeCell ref="J50:O50"/>
    <mergeCell ref="D26:O26"/>
    <mergeCell ref="D27:O27"/>
    <mergeCell ref="D28:O28"/>
    <mergeCell ref="D29:O29"/>
    <mergeCell ref="D30:O30"/>
    <mergeCell ref="K31:L31"/>
    <mergeCell ref="K32:L32"/>
    <mergeCell ref="B33:P33"/>
    <mergeCell ref="C35:O35"/>
    <mergeCell ref="B247:P247"/>
    <mergeCell ref="B249:P249"/>
    <mergeCell ref="C251:N251"/>
    <mergeCell ref="C253:D253"/>
    <mergeCell ref="F253:K253"/>
    <mergeCell ref="N253:O253"/>
    <mergeCell ref="B21:P21"/>
    <mergeCell ref="B1:P1"/>
    <mergeCell ref="B3:P3"/>
    <mergeCell ref="C5:N5"/>
    <mergeCell ref="C7:D7"/>
    <mergeCell ref="F7:K7"/>
    <mergeCell ref="N7:O7"/>
    <mergeCell ref="C9:D9"/>
    <mergeCell ref="F9:K9"/>
    <mergeCell ref="N9:O9"/>
    <mergeCell ref="B12:P12"/>
    <mergeCell ref="C14:N14"/>
    <mergeCell ref="F16:K16"/>
    <mergeCell ref="F18:K18"/>
    <mergeCell ref="D37:I37"/>
    <mergeCell ref="J37:O37"/>
    <mergeCell ref="C23:O23"/>
    <mergeCell ref="D25:O25"/>
    <mergeCell ref="B267:P267"/>
    <mergeCell ref="C269:O269"/>
    <mergeCell ref="D271:O271"/>
    <mergeCell ref="D272:O272"/>
    <mergeCell ref="D273:O273"/>
    <mergeCell ref="C255:D255"/>
    <mergeCell ref="F255:K255"/>
    <mergeCell ref="N255:O255"/>
    <mergeCell ref="B258:P258"/>
    <mergeCell ref="C260:N260"/>
    <mergeCell ref="B279:P279"/>
    <mergeCell ref="C281:O281"/>
    <mergeCell ref="D283:I283"/>
    <mergeCell ref="J283:O283"/>
    <mergeCell ref="D284:I284"/>
    <mergeCell ref="J284:O284"/>
    <mergeCell ref="D274:O274"/>
    <mergeCell ref="D275:O275"/>
    <mergeCell ref="D276:O276"/>
    <mergeCell ref="K277:L277"/>
    <mergeCell ref="K278:L278"/>
    <mergeCell ref="D288:I288"/>
    <mergeCell ref="J288:O288"/>
    <mergeCell ref="K289:L289"/>
    <mergeCell ref="B291:P291"/>
    <mergeCell ref="C293:O293"/>
    <mergeCell ref="D285:I285"/>
    <mergeCell ref="J285:O285"/>
    <mergeCell ref="D286:I286"/>
    <mergeCell ref="J286:O286"/>
    <mergeCell ref="D287:I287"/>
    <mergeCell ref="J287:O287"/>
    <mergeCell ref="D298:I298"/>
    <mergeCell ref="J298:O298"/>
    <mergeCell ref="D299:I299"/>
    <mergeCell ref="J299:O299"/>
    <mergeCell ref="D300:I300"/>
    <mergeCell ref="J300:O300"/>
    <mergeCell ref="D295:I295"/>
    <mergeCell ref="J295:O295"/>
    <mergeCell ref="D296:I296"/>
    <mergeCell ref="J296:O296"/>
    <mergeCell ref="D297:I297"/>
    <mergeCell ref="J297:O297"/>
    <mergeCell ref="N308:O308"/>
    <mergeCell ref="D309:I309"/>
    <mergeCell ref="J309:M309"/>
    <mergeCell ref="N309:O309"/>
    <mergeCell ref="K301:L301"/>
    <mergeCell ref="B303:P303"/>
    <mergeCell ref="C305:O305"/>
    <mergeCell ref="D307:I307"/>
    <mergeCell ref="J307:M307"/>
    <mergeCell ref="N307:O307"/>
    <mergeCell ref="B165:P165"/>
    <mergeCell ref="B167:P167"/>
    <mergeCell ref="C169:N169"/>
    <mergeCell ref="C171:D171"/>
    <mergeCell ref="F171:K171"/>
    <mergeCell ref="N171:O171"/>
    <mergeCell ref="D323:I323"/>
    <mergeCell ref="J323:M323"/>
    <mergeCell ref="N323:O323"/>
    <mergeCell ref="D321:I321"/>
    <mergeCell ref="J321:M321"/>
    <mergeCell ref="N321:O321"/>
    <mergeCell ref="D322:I322"/>
    <mergeCell ref="J322:M322"/>
    <mergeCell ref="N322:O322"/>
    <mergeCell ref="C317:O317"/>
    <mergeCell ref="D319:I319"/>
    <mergeCell ref="J319:M319"/>
    <mergeCell ref="N319:O319"/>
    <mergeCell ref="D320:I320"/>
    <mergeCell ref="J320:M320"/>
    <mergeCell ref="N320:O320"/>
    <mergeCell ref="D312:I312"/>
    <mergeCell ref="J312:M312"/>
    <mergeCell ref="B185:P185"/>
    <mergeCell ref="C187:O187"/>
    <mergeCell ref="D189:O189"/>
    <mergeCell ref="D190:O190"/>
    <mergeCell ref="D191:O191"/>
    <mergeCell ref="C173:D173"/>
    <mergeCell ref="F173:K173"/>
    <mergeCell ref="N173:O173"/>
    <mergeCell ref="B176:P176"/>
    <mergeCell ref="C178:N178"/>
    <mergeCell ref="B197:P197"/>
    <mergeCell ref="C199:O199"/>
    <mergeCell ref="D201:I201"/>
    <mergeCell ref="J201:O201"/>
    <mergeCell ref="D202:I202"/>
    <mergeCell ref="J202:O202"/>
    <mergeCell ref="D192:O192"/>
    <mergeCell ref="D193:O193"/>
    <mergeCell ref="D194:O194"/>
    <mergeCell ref="K195:L195"/>
    <mergeCell ref="K196:L196"/>
    <mergeCell ref="D206:I206"/>
    <mergeCell ref="J206:O206"/>
    <mergeCell ref="K207:L207"/>
    <mergeCell ref="B209:P209"/>
    <mergeCell ref="C211:O211"/>
    <mergeCell ref="D203:I203"/>
    <mergeCell ref="J203:O203"/>
    <mergeCell ref="D204:I204"/>
    <mergeCell ref="J204:O204"/>
    <mergeCell ref="D205:I205"/>
    <mergeCell ref="J205:O205"/>
    <mergeCell ref="D216:I216"/>
    <mergeCell ref="J216:O216"/>
    <mergeCell ref="D217:I217"/>
    <mergeCell ref="J217:O217"/>
    <mergeCell ref="D218:I218"/>
    <mergeCell ref="J218:O218"/>
    <mergeCell ref="D213:I213"/>
    <mergeCell ref="J213:O213"/>
    <mergeCell ref="D214:I214"/>
    <mergeCell ref="J214:O214"/>
    <mergeCell ref="D215:I215"/>
    <mergeCell ref="J215:O215"/>
    <mergeCell ref="D226:I226"/>
    <mergeCell ref="J226:M226"/>
    <mergeCell ref="N226:O226"/>
    <mergeCell ref="D227:I227"/>
    <mergeCell ref="J227:M227"/>
    <mergeCell ref="N227:O227"/>
    <mergeCell ref="K219:L219"/>
    <mergeCell ref="B221:P221"/>
    <mergeCell ref="C223:O223"/>
    <mergeCell ref="D225:I225"/>
    <mergeCell ref="J225:M225"/>
    <mergeCell ref="N225:O225"/>
    <mergeCell ref="D230:I230"/>
    <mergeCell ref="J230:M230"/>
    <mergeCell ref="N230:O230"/>
    <mergeCell ref="K231:L231"/>
    <mergeCell ref="B233:P233"/>
    <mergeCell ref="D228:I228"/>
    <mergeCell ref="J228:M228"/>
    <mergeCell ref="N228:O228"/>
    <mergeCell ref="D229:I229"/>
    <mergeCell ref="J229:M229"/>
    <mergeCell ref="N229:O229"/>
    <mergeCell ref="D239:I239"/>
    <mergeCell ref="J239:M239"/>
    <mergeCell ref="N239:O239"/>
    <mergeCell ref="D240:I240"/>
    <mergeCell ref="J240:M240"/>
    <mergeCell ref="N240:O240"/>
    <mergeCell ref="C235:O235"/>
    <mergeCell ref="D237:I237"/>
    <mergeCell ref="J237:M237"/>
    <mergeCell ref="N237:O237"/>
    <mergeCell ref="D238:I238"/>
    <mergeCell ref="J238:M238"/>
    <mergeCell ref="N238:O238"/>
    <mergeCell ref="B329:P329"/>
    <mergeCell ref="B331:P331"/>
    <mergeCell ref="K243:L243"/>
    <mergeCell ref="D241:I241"/>
    <mergeCell ref="J241:M241"/>
    <mergeCell ref="N241:O241"/>
    <mergeCell ref="D242:I242"/>
    <mergeCell ref="J242:M242"/>
    <mergeCell ref="N242:O242"/>
    <mergeCell ref="K325:L325"/>
    <mergeCell ref="D324:I324"/>
    <mergeCell ref="J324:M324"/>
    <mergeCell ref="N324:O324"/>
    <mergeCell ref="N312:O312"/>
    <mergeCell ref="K313:L313"/>
    <mergeCell ref="B315:P315"/>
    <mergeCell ref="D310:I310"/>
    <mergeCell ref="J310:M310"/>
    <mergeCell ref="N310:O310"/>
    <mergeCell ref="D311:I311"/>
    <mergeCell ref="J311:M311"/>
    <mergeCell ref="N311:O311"/>
    <mergeCell ref="D308:I308"/>
    <mergeCell ref="J308:M308"/>
    <mergeCell ref="B340:P340"/>
    <mergeCell ref="C342:N342"/>
    <mergeCell ref="B349:P349"/>
    <mergeCell ref="C351:O351"/>
    <mergeCell ref="D353:O353"/>
    <mergeCell ref="C333:N333"/>
    <mergeCell ref="C335:D335"/>
    <mergeCell ref="F335:K335"/>
    <mergeCell ref="N335:O335"/>
    <mergeCell ref="C337:D337"/>
    <mergeCell ref="F337:K337"/>
    <mergeCell ref="N337:O337"/>
    <mergeCell ref="K359:L359"/>
    <mergeCell ref="K360:L360"/>
    <mergeCell ref="B361:P361"/>
    <mergeCell ref="C363:O363"/>
    <mergeCell ref="D365:I365"/>
    <mergeCell ref="J365:O365"/>
    <mergeCell ref="D354:O354"/>
    <mergeCell ref="D355:O355"/>
    <mergeCell ref="D356:O356"/>
    <mergeCell ref="D357:O357"/>
    <mergeCell ref="D358:O358"/>
    <mergeCell ref="D369:I369"/>
    <mergeCell ref="J369:O369"/>
    <mergeCell ref="D370:I370"/>
    <mergeCell ref="J370:O370"/>
    <mergeCell ref="K371:L371"/>
    <mergeCell ref="D366:I366"/>
    <mergeCell ref="J366:O366"/>
    <mergeCell ref="D367:I367"/>
    <mergeCell ref="J367:O367"/>
    <mergeCell ref="D368:I368"/>
    <mergeCell ref="J368:O368"/>
    <mergeCell ref="D379:I379"/>
    <mergeCell ref="J379:O379"/>
    <mergeCell ref="D380:I380"/>
    <mergeCell ref="J380:O380"/>
    <mergeCell ref="D381:I381"/>
    <mergeCell ref="J381:O381"/>
    <mergeCell ref="B373:P373"/>
    <mergeCell ref="C375:O375"/>
    <mergeCell ref="D377:I377"/>
    <mergeCell ref="J377:O377"/>
    <mergeCell ref="D378:I378"/>
    <mergeCell ref="J378:O378"/>
    <mergeCell ref="D389:I389"/>
    <mergeCell ref="J389:M389"/>
    <mergeCell ref="N389:O389"/>
    <mergeCell ref="D390:I390"/>
    <mergeCell ref="J390:M390"/>
    <mergeCell ref="N390:O390"/>
    <mergeCell ref="D382:I382"/>
    <mergeCell ref="J382:O382"/>
    <mergeCell ref="K383:L383"/>
    <mergeCell ref="B385:P385"/>
    <mergeCell ref="C387:O387"/>
    <mergeCell ref="D393:I393"/>
    <mergeCell ref="J393:M393"/>
    <mergeCell ref="N393:O393"/>
    <mergeCell ref="D394:I394"/>
    <mergeCell ref="J394:M394"/>
    <mergeCell ref="N394:O394"/>
    <mergeCell ref="D391:I391"/>
    <mergeCell ref="J391:M391"/>
    <mergeCell ref="N391:O391"/>
    <mergeCell ref="D392:I392"/>
    <mergeCell ref="J392:M392"/>
    <mergeCell ref="N392:O392"/>
    <mergeCell ref="D402:I402"/>
    <mergeCell ref="J402:M402"/>
    <mergeCell ref="N402:O402"/>
    <mergeCell ref="D403:I403"/>
    <mergeCell ref="J403:M403"/>
    <mergeCell ref="N403:O403"/>
    <mergeCell ref="K395:L395"/>
    <mergeCell ref="B397:P397"/>
    <mergeCell ref="C399:O399"/>
    <mergeCell ref="D401:I401"/>
    <mergeCell ref="J401:M401"/>
    <mergeCell ref="N401:O401"/>
    <mergeCell ref="D406:I406"/>
    <mergeCell ref="J406:M406"/>
    <mergeCell ref="N406:O406"/>
    <mergeCell ref="K407:L407"/>
    <mergeCell ref="D404:I404"/>
    <mergeCell ref="J404:M404"/>
    <mergeCell ref="N404:O404"/>
    <mergeCell ref="D405:I405"/>
    <mergeCell ref="J405:M405"/>
    <mergeCell ref="N405:O405"/>
  </mergeCells>
  <conditionalFormatting sqref="D38:D42">
    <cfRule type="expression" dxfId="95" priority="16">
      <formula>IF(D38=0,1,0)</formula>
    </cfRule>
  </conditionalFormatting>
  <conditionalFormatting sqref="D50:D54">
    <cfRule type="expression" dxfId="94" priority="15">
      <formula>IF(D50=0,1,0)</formula>
    </cfRule>
  </conditionalFormatting>
  <conditionalFormatting sqref="D62:D66">
    <cfRule type="expression" dxfId="93" priority="14">
      <formula>IF(D62=0,1,0)</formula>
    </cfRule>
  </conditionalFormatting>
  <conditionalFormatting sqref="D74:D78">
    <cfRule type="expression" dxfId="92" priority="13">
      <formula>IF(D74=0,1,0)</formula>
    </cfRule>
  </conditionalFormatting>
  <conditionalFormatting sqref="D202:D206">
    <cfRule type="expression" dxfId="91" priority="8">
      <formula>IF(D202=0,1,0)</formula>
    </cfRule>
  </conditionalFormatting>
  <conditionalFormatting sqref="D214:D218">
    <cfRule type="expression" dxfId="90" priority="7">
      <formula>IF(D214=0,1,0)</formula>
    </cfRule>
  </conditionalFormatting>
  <conditionalFormatting sqref="D226:D230">
    <cfRule type="expression" dxfId="89" priority="6">
      <formula>IF(D226=0,1,0)</formula>
    </cfRule>
  </conditionalFormatting>
  <conditionalFormatting sqref="D238:D242">
    <cfRule type="expression" dxfId="88" priority="5">
      <formula>IF(D238=0,1,0)</formula>
    </cfRule>
  </conditionalFormatting>
  <conditionalFormatting sqref="D284:D288">
    <cfRule type="expression" dxfId="87" priority="12">
      <formula>IF(D284=0,1,0)</formula>
    </cfRule>
  </conditionalFormatting>
  <conditionalFormatting sqref="D296:D300">
    <cfRule type="expression" dxfId="86" priority="11">
      <formula>IF(D296=0,1,0)</formula>
    </cfRule>
  </conditionalFormatting>
  <conditionalFormatting sqref="D308:D312">
    <cfRule type="expression" dxfId="85" priority="10">
      <formula>IF(D308=0,1,0)</formula>
    </cfRule>
  </conditionalFormatting>
  <conditionalFormatting sqref="D320:D324">
    <cfRule type="expression" dxfId="84" priority="9">
      <formula>IF(D320=0,1,0)</formula>
    </cfRule>
  </conditionalFormatting>
  <conditionalFormatting sqref="D366:D370">
    <cfRule type="expression" dxfId="83" priority="4">
      <formula>IF(D366=0,1,0)</formula>
    </cfRule>
  </conditionalFormatting>
  <conditionalFormatting sqref="D378:D382">
    <cfRule type="expression" dxfId="82" priority="3">
      <formula>IF(D378=0,1,0)</formula>
    </cfRule>
  </conditionalFormatting>
  <conditionalFormatting sqref="D390:D394">
    <cfRule type="expression" dxfId="81" priority="2">
      <formula>IF(D390=0,1,0)</formula>
    </cfRule>
  </conditionalFormatting>
  <conditionalFormatting sqref="D402:D406">
    <cfRule type="expression" dxfId="80" priority="1">
      <formula>IF(D402=0,1,0)</formula>
    </cfRule>
  </conditionalFormatting>
  <dataValidations count="1">
    <dataValidation type="list" allowBlank="1" showInputMessage="1" showErrorMessage="1" sqref="N18 N16 N264 N262 N182 N180 N346 N344" xr:uid="{F6FB0BEA-39C1-469D-8A80-882E996BD02A}">
      <formula1>Grado</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27AAE-484F-4D57-A7D9-AD541E573411}">
  <dimension ref="B1:Q426"/>
  <sheetViews>
    <sheetView showGridLines="0" topLeftCell="A419" workbookViewId="0">
      <selection activeCell="S402" sqref="S402"/>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7.25" thickTop="1" thickBot="1" x14ac:dyDescent="0.3">
      <c r="B3" s="80" t="s">
        <v>11</v>
      </c>
      <c r="C3" s="81"/>
      <c r="D3" s="81"/>
      <c r="E3" s="81"/>
      <c r="F3" s="81"/>
      <c r="G3" s="81"/>
      <c r="H3" s="81"/>
      <c r="I3" s="81"/>
      <c r="J3" s="81"/>
      <c r="K3" s="81"/>
      <c r="L3" s="81"/>
      <c r="M3" s="81"/>
      <c r="N3" s="81"/>
      <c r="O3" s="81"/>
      <c r="P3" s="82"/>
    </row>
    <row r="4" spans="2:16" ht="15.75"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15.75"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359</v>
      </c>
      <c r="G7" s="134"/>
      <c r="H7" s="134"/>
      <c r="I7" s="134"/>
      <c r="J7" s="134"/>
      <c r="K7" s="133"/>
      <c r="L7" s="66" t="s">
        <v>13</v>
      </c>
      <c r="M7" s="55"/>
      <c r="N7" s="132">
        <v>354001004758</v>
      </c>
      <c r="O7" s="133"/>
      <c r="P7" s="20"/>
    </row>
    <row r="8" spans="2:16" ht="16.5"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361</v>
      </c>
      <c r="G16" s="139"/>
      <c r="H16" s="139"/>
      <c r="I16" s="139"/>
      <c r="J16" s="139"/>
      <c r="K16" s="140"/>
      <c r="L16" s="29" t="s">
        <v>15</v>
      </c>
      <c r="M16" s="55"/>
      <c r="N16" s="138" t="s">
        <v>32</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5.75" thickTop="1" x14ac:dyDescent="0.25">
      <c r="B24" s="19"/>
      <c r="C24" s="60">
        <v>1</v>
      </c>
      <c r="D24" s="120" t="s">
        <v>405</v>
      </c>
      <c r="E24" s="121"/>
      <c r="F24" s="121"/>
      <c r="G24" s="122"/>
      <c r="H24" s="73"/>
      <c r="I24" s="55"/>
      <c r="J24" s="74"/>
      <c r="K24" s="60">
        <v>1</v>
      </c>
      <c r="L24" s="123" t="str">
        <f t="shared" ref="L24:L43" si="0">D24</f>
        <v>CONJUNTOS NUMÉRICOS</v>
      </c>
      <c r="M24" s="124"/>
      <c r="N24" s="125"/>
      <c r="O24" s="75" t="s">
        <v>19</v>
      </c>
      <c r="P24" s="20"/>
    </row>
    <row r="25" spans="2:16" x14ac:dyDescent="0.25">
      <c r="B25" s="19"/>
      <c r="C25" s="76">
        <v>2</v>
      </c>
      <c r="D25" s="107" t="s">
        <v>404</v>
      </c>
      <c r="E25" s="108"/>
      <c r="F25" s="108"/>
      <c r="G25" s="109"/>
      <c r="H25" s="73"/>
      <c r="I25" s="55"/>
      <c r="J25" s="74"/>
      <c r="K25" s="76">
        <v>2</v>
      </c>
      <c r="L25" s="110" t="str">
        <f t="shared" si="0"/>
        <v>SEGMENTOS DE RECTA</v>
      </c>
      <c r="M25" s="111"/>
      <c r="N25" s="112"/>
      <c r="O25" s="75" t="s">
        <v>19</v>
      </c>
      <c r="P25" s="20"/>
    </row>
    <row r="26" spans="2:16" x14ac:dyDescent="0.25">
      <c r="B26" s="19"/>
      <c r="C26" s="76">
        <v>3</v>
      </c>
      <c r="D26" s="107" t="s">
        <v>403</v>
      </c>
      <c r="E26" s="108"/>
      <c r="F26" s="108"/>
      <c r="G26" s="109"/>
      <c r="H26" s="73"/>
      <c r="I26" s="55"/>
      <c r="J26" s="74"/>
      <c r="K26" s="61">
        <v>3</v>
      </c>
      <c r="L26" s="110" t="str">
        <f t="shared" si="0"/>
        <v>VARIABLE CUALITATIVA Y CUANTITATIVA</v>
      </c>
      <c r="M26" s="111"/>
      <c r="N26" s="112"/>
      <c r="O26" s="75" t="s">
        <v>19</v>
      </c>
      <c r="P26" s="20"/>
    </row>
    <row r="27" spans="2:16" x14ac:dyDescent="0.25">
      <c r="B27" s="19"/>
      <c r="C27" s="76">
        <v>4</v>
      </c>
      <c r="D27" s="107" t="s">
        <v>402</v>
      </c>
      <c r="E27" s="108"/>
      <c r="F27" s="108"/>
      <c r="G27" s="109"/>
      <c r="H27" s="73"/>
      <c r="I27" s="55"/>
      <c r="J27" s="74"/>
      <c r="K27" s="76">
        <v>4</v>
      </c>
      <c r="L27" s="110" t="str">
        <f t="shared" si="0"/>
        <v>FUNCIONES</v>
      </c>
      <c r="M27" s="111"/>
      <c r="N27" s="112"/>
      <c r="O27" s="75" t="s">
        <v>19</v>
      </c>
      <c r="P27" s="20"/>
    </row>
    <row r="28" spans="2:16" x14ac:dyDescent="0.25">
      <c r="B28" s="19"/>
      <c r="C28" s="76">
        <v>5</v>
      </c>
      <c r="D28" s="107" t="s">
        <v>401</v>
      </c>
      <c r="E28" s="108"/>
      <c r="F28" s="108"/>
      <c r="G28" s="109"/>
      <c r="H28" s="73"/>
      <c r="I28" s="55"/>
      <c r="J28" s="74"/>
      <c r="K28" s="76">
        <v>5</v>
      </c>
      <c r="L28" s="110" t="str">
        <f t="shared" si="0"/>
        <v>RAZONES TRIGONOMETRICAS Y ANGULOS</v>
      </c>
      <c r="M28" s="111"/>
      <c r="N28" s="112"/>
      <c r="O28" s="75" t="s">
        <v>19</v>
      </c>
      <c r="P28" s="20"/>
    </row>
    <row r="29" spans="2:16" x14ac:dyDescent="0.25">
      <c r="B29" s="19"/>
      <c r="C29" s="76">
        <v>6</v>
      </c>
      <c r="D29" s="107" t="s">
        <v>400</v>
      </c>
      <c r="E29" s="108"/>
      <c r="F29" s="108"/>
      <c r="G29" s="109"/>
      <c r="H29" s="73"/>
      <c r="I29" s="55"/>
      <c r="J29" s="74"/>
      <c r="K29" s="61">
        <v>6</v>
      </c>
      <c r="L29" s="110" t="str">
        <f t="shared" si="0"/>
        <v>DEPENDENCIA ESTADISTICA</v>
      </c>
      <c r="M29" s="111"/>
      <c r="N29" s="112"/>
      <c r="O29" s="75" t="s">
        <v>19</v>
      </c>
      <c r="P29" s="20"/>
    </row>
    <row r="30" spans="2:16" x14ac:dyDescent="0.25">
      <c r="B30" s="19"/>
      <c r="C30" s="76">
        <v>7</v>
      </c>
      <c r="D30" s="107" t="s">
        <v>399</v>
      </c>
      <c r="E30" s="108"/>
      <c r="F30" s="108"/>
      <c r="G30" s="109"/>
      <c r="H30" s="73"/>
      <c r="I30" s="55"/>
      <c r="J30" s="74"/>
      <c r="K30" s="76">
        <v>7</v>
      </c>
      <c r="L30" s="110" t="str">
        <f t="shared" si="0"/>
        <v>IDENTIDADES Y ECUACIONES TRIGONOMETRICAS</v>
      </c>
      <c r="M30" s="111"/>
      <c r="N30" s="112"/>
      <c r="O30" s="75" t="s">
        <v>19</v>
      </c>
      <c r="P30" s="20"/>
    </row>
    <row r="31" spans="2:16" x14ac:dyDescent="0.25">
      <c r="B31" s="19"/>
      <c r="C31" s="76">
        <v>8</v>
      </c>
      <c r="D31" s="107" t="s">
        <v>398</v>
      </c>
      <c r="E31" s="108"/>
      <c r="F31" s="108"/>
      <c r="G31" s="109"/>
      <c r="H31" s="73"/>
      <c r="I31" s="55"/>
      <c r="J31" s="74"/>
      <c r="K31" s="76">
        <v>8</v>
      </c>
      <c r="L31" s="110" t="str">
        <f t="shared" si="0"/>
        <v>CONICAS</v>
      </c>
      <c r="M31" s="111"/>
      <c r="N31" s="112"/>
      <c r="O31" s="75" t="s">
        <v>19</v>
      </c>
      <c r="P31" s="20"/>
    </row>
    <row r="32" spans="2:16" x14ac:dyDescent="0.25">
      <c r="B32" s="19"/>
      <c r="C32" s="76">
        <v>9</v>
      </c>
      <c r="D32" s="107" t="s">
        <v>397</v>
      </c>
      <c r="E32" s="108"/>
      <c r="F32" s="108"/>
      <c r="G32" s="109"/>
      <c r="H32" s="73"/>
      <c r="I32" s="55"/>
      <c r="J32" s="74"/>
      <c r="K32" s="61">
        <v>9</v>
      </c>
      <c r="L32" s="110" t="str">
        <f t="shared" si="0"/>
        <v>EXPERIMENTO TECNICAS DE CONTEO</v>
      </c>
      <c r="M32" s="111"/>
      <c r="N32" s="112"/>
      <c r="O32" s="75" t="s">
        <v>19</v>
      </c>
      <c r="P32" s="20"/>
    </row>
    <row r="33" spans="2:16" x14ac:dyDescent="0.25">
      <c r="B33" s="19"/>
      <c r="C33" s="76">
        <v>10</v>
      </c>
      <c r="D33" s="107" t="s">
        <v>396</v>
      </c>
      <c r="E33" s="108"/>
      <c r="F33" s="108"/>
      <c r="G33" s="109"/>
      <c r="H33" s="73"/>
      <c r="I33" s="55"/>
      <c r="J33" s="74"/>
      <c r="K33" s="76">
        <v>10</v>
      </c>
      <c r="L33" s="110" t="str">
        <f t="shared" si="0"/>
        <v>MATRICES</v>
      </c>
      <c r="M33" s="111"/>
      <c r="N33" s="112"/>
      <c r="O33" s="75" t="s">
        <v>19</v>
      </c>
      <c r="P33" s="20"/>
    </row>
    <row r="34" spans="2:16" x14ac:dyDescent="0.25">
      <c r="B34" s="19"/>
      <c r="C34" s="76">
        <v>11</v>
      </c>
      <c r="D34" s="107" t="s">
        <v>395</v>
      </c>
      <c r="E34" s="108"/>
      <c r="F34" s="108"/>
      <c r="G34" s="109"/>
      <c r="H34" s="73"/>
      <c r="I34" s="55"/>
      <c r="J34" s="74"/>
      <c r="K34" s="76">
        <v>11</v>
      </c>
      <c r="L34" s="110" t="str">
        <f t="shared" si="0"/>
        <v>VECTORES</v>
      </c>
      <c r="M34" s="111"/>
      <c r="N34" s="112"/>
      <c r="O34" s="75" t="s">
        <v>19</v>
      </c>
      <c r="P34" s="20"/>
    </row>
    <row r="35" spans="2:16" x14ac:dyDescent="0.25">
      <c r="B35" s="19"/>
      <c r="C35" s="76">
        <v>12</v>
      </c>
      <c r="D35" s="107" t="s">
        <v>394</v>
      </c>
      <c r="E35" s="108"/>
      <c r="F35" s="108"/>
      <c r="G35" s="109"/>
      <c r="H35" s="73"/>
      <c r="I35" s="55"/>
      <c r="J35" s="74"/>
      <c r="K35" s="61">
        <v>12</v>
      </c>
      <c r="L35" s="110" t="str">
        <f t="shared" si="0"/>
        <v>PROBABILIDAD Y MEDIDAS DE CENTRALIZACIÓN</v>
      </c>
      <c r="M35" s="111"/>
      <c r="N35" s="112"/>
      <c r="O35" s="75" t="s">
        <v>19</v>
      </c>
      <c r="P35" s="20"/>
    </row>
    <row r="36" spans="2:16" x14ac:dyDescent="0.25">
      <c r="B36" s="19"/>
      <c r="C36" s="76">
        <v>13</v>
      </c>
      <c r="D36" s="107"/>
      <c r="E36" s="108"/>
      <c r="F36" s="108"/>
      <c r="G36" s="109"/>
      <c r="H36" s="73"/>
      <c r="I36" s="55"/>
      <c r="J36" s="74"/>
      <c r="K36" s="61">
        <v>13</v>
      </c>
      <c r="L36" s="110">
        <f t="shared" si="0"/>
        <v>0</v>
      </c>
      <c r="M36" s="111"/>
      <c r="N36" s="112"/>
      <c r="O36" s="75"/>
      <c r="P36" s="20"/>
    </row>
    <row r="37" spans="2:16" x14ac:dyDescent="0.25">
      <c r="B37" s="19"/>
      <c r="C37" s="76">
        <v>14</v>
      </c>
      <c r="D37" s="107"/>
      <c r="E37" s="108"/>
      <c r="F37" s="108"/>
      <c r="G37" s="109"/>
      <c r="H37" s="73"/>
      <c r="I37" s="55"/>
      <c r="J37" s="74"/>
      <c r="K37" s="76">
        <v>14</v>
      </c>
      <c r="L37" s="110">
        <f t="shared" si="0"/>
        <v>0</v>
      </c>
      <c r="M37" s="111"/>
      <c r="N37" s="112"/>
      <c r="O37" s="75"/>
      <c r="P37" s="20"/>
    </row>
    <row r="38" spans="2:16" x14ac:dyDescent="0.25">
      <c r="B38" s="19"/>
      <c r="C38" s="76">
        <v>15</v>
      </c>
      <c r="D38" s="107"/>
      <c r="E38" s="108"/>
      <c r="F38" s="108"/>
      <c r="G38" s="109"/>
      <c r="H38" s="73"/>
      <c r="I38" s="55"/>
      <c r="J38" s="74"/>
      <c r="K38" s="61">
        <v>15</v>
      </c>
      <c r="L38" s="110">
        <f t="shared" si="0"/>
        <v>0</v>
      </c>
      <c r="M38" s="111"/>
      <c r="N38" s="112"/>
      <c r="O38" s="75"/>
      <c r="P38" s="20"/>
    </row>
    <row r="39" spans="2:16" x14ac:dyDescent="0.25">
      <c r="B39" s="19"/>
      <c r="C39" s="76">
        <v>16</v>
      </c>
      <c r="D39" s="107"/>
      <c r="E39" s="108"/>
      <c r="F39" s="108"/>
      <c r="G39" s="109"/>
      <c r="H39" s="73"/>
      <c r="I39" s="55"/>
      <c r="J39" s="74"/>
      <c r="K39" s="76">
        <v>16</v>
      </c>
      <c r="L39" s="110">
        <f t="shared" si="0"/>
        <v>0</v>
      </c>
      <c r="M39" s="111"/>
      <c r="N39" s="112"/>
      <c r="O39" s="75"/>
      <c r="P39" s="20"/>
    </row>
    <row r="40" spans="2:16" x14ac:dyDescent="0.25">
      <c r="B40" s="19"/>
      <c r="C40" s="76">
        <v>17</v>
      </c>
      <c r="D40" s="107"/>
      <c r="E40" s="108"/>
      <c r="F40" s="108"/>
      <c r="G40" s="109"/>
      <c r="H40" s="73"/>
      <c r="I40" s="55"/>
      <c r="J40" s="74"/>
      <c r="K40" s="76">
        <v>17</v>
      </c>
      <c r="L40" s="110">
        <f t="shared" si="0"/>
        <v>0</v>
      </c>
      <c r="M40" s="111"/>
      <c r="N40" s="112"/>
      <c r="O40" s="75"/>
      <c r="P40" s="20"/>
    </row>
    <row r="41" spans="2:16" x14ac:dyDescent="0.25">
      <c r="B41" s="19"/>
      <c r="C41" s="76">
        <v>18</v>
      </c>
      <c r="D41" s="107"/>
      <c r="E41" s="108"/>
      <c r="F41" s="108"/>
      <c r="G41" s="109"/>
      <c r="H41" s="73"/>
      <c r="I41" s="55"/>
      <c r="J41" s="74"/>
      <c r="K41" s="61">
        <v>18</v>
      </c>
      <c r="L41" s="110">
        <f t="shared" si="0"/>
        <v>0</v>
      </c>
      <c r="M41" s="111"/>
      <c r="N41" s="112"/>
      <c r="O41" s="75"/>
      <c r="P41" s="20"/>
    </row>
    <row r="42" spans="2:16" x14ac:dyDescent="0.25">
      <c r="B42" s="19"/>
      <c r="C42" s="76">
        <v>19</v>
      </c>
      <c r="D42" s="107"/>
      <c r="E42" s="108"/>
      <c r="F42" s="108"/>
      <c r="G42" s="109"/>
      <c r="H42" s="73"/>
      <c r="I42" s="55"/>
      <c r="J42" s="74"/>
      <c r="K42" s="76">
        <v>19</v>
      </c>
      <c r="L42" s="110">
        <f t="shared" si="0"/>
        <v>0</v>
      </c>
      <c r="M42" s="111"/>
      <c r="N42" s="112"/>
      <c r="O42" s="75"/>
      <c r="P42" s="20"/>
    </row>
    <row r="43" spans="2:16" ht="15.75"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x14ac:dyDescent="0.25">
      <c r="B48" s="19"/>
      <c r="C48" s="99" t="s">
        <v>293</v>
      </c>
      <c r="D48" s="100"/>
      <c r="E48" s="100"/>
      <c r="F48" s="100"/>
      <c r="G48" s="100"/>
      <c r="H48" s="100"/>
      <c r="I48" s="100"/>
      <c r="J48" s="100"/>
      <c r="K48" s="100"/>
      <c r="L48" s="100"/>
      <c r="M48" s="100"/>
      <c r="N48" s="100"/>
      <c r="O48" s="100"/>
      <c r="P48" s="37"/>
    </row>
    <row r="49" spans="2:17" ht="15.75"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5.75" thickTop="1" x14ac:dyDescent="0.25">
      <c r="B51" s="19"/>
      <c r="C51" s="39">
        <f t="shared" ref="C51:C70" si="1">IF(L51="No trabajado",1,0)</f>
        <v>0</v>
      </c>
      <c r="D51" s="60">
        <v>1</v>
      </c>
      <c r="E51" s="104" t="str">
        <f t="shared" ref="E51:E70" si="2">D24</f>
        <v>CONJUNTOS NUMÉRICOS</v>
      </c>
      <c r="F51" s="105"/>
      <c r="G51" s="105"/>
      <c r="H51" s="105"/>
      <c r="I51" s="105"/>
      <c r="J51" s="105"/>
      <c r="K51" s="106"/>
      <c r="L51" s="52" t="str">
        <f t="shared" ref="L51:L70" si="3">O24</f>
        <v>Trabajado</v>
      </c>
      <c r="M51" s="129" t="s">
        <v>282</v>
      </c>
      <c r="N51" s="130"/>
      <c r="O51" s="39">
        <f t="shared" ref="O51:O70" si="4">IF(M51="Bajo",1,0)</f>
        <v>0</v>
      </c>
      <c r="P51" s="41">
        <f t="shared" ref="P51:P70" si="5">IF(M51="Básico",-3,0)</f>
        <v>-3</v>
      </c>
      <c r="Q51" s="38">
        <f t="shared" ref="Q51:Q70" si="6">C51+O51+P51</f>
        <v>-3</v>
      </c>
    </row>
    <row r="52" spans="2:17" x14ac:dyDescent="0.25">
      <c r="B52" s="19"/>
      <c r="C52" s="39">
        <f t="shared" si="1"/>
        <v>0</v>
      </c>
      <c r="D52" s="61">
        <v>2</v>
      </c>
      <c r="E52" s="92" t="str">
        <f t="shared" si="2"/>
        <v>SEGMENTOS DE RECTA</v>
      </c>
      <c r="F52" s="93"/>
      <c r="G52" s="93"/>
      <c r="H52" s="93"/>
      <c r="I52" s="93"/>
      <c r="J52" s="93"/>
      <c r="K52" s="94"/>
      <c r="L52" s="44" t="str">
        <f t="shared" si="3"/>
        <v>Trabajado</v>
      </c>
      <c r="M52" s="83" t="s">
        <v>282</v>
      </c>
      <c r="N52" s="84"/>
      <c r="O52" s="39">
        <f t="shared" si="4"/>
        <v>0</v>
      </c>
      <c r="P52" s="41">
        <f t="shared" si="5"/>
        <v>-3</v>
      </c>
      <c r="Q52" s="38">
        <f t="shared" si="6"/>
        <v>-3</v>
      </c>
    </row>
    <row r="53" spans="2:17" x14ac:dyDescent="0.25">
      <c r="B53" s="19"/>
      <c r="C53" s="39">
        <f t="shared" si="1"/>
        <v>0</v>
      </c>
      <c r="D53" s="61">
        <v>3</v>
      </c>
      <c r="E53" s="92" t="str">
        <f t="shared" si="2"/>
        <v>VARIABLE CUALITATIVA Y CUANTITATIVA</v>
      </c>
      <c r="F53" s="93"/>
      <c r="G53" s="93"/>
      <c r="H53" s="93"/>
      <c r="I53" s="93"/>
      <c r="J53" s="93"/>
      <c r="K53" s="94"/>
      <c r="L53" s="44" t="str">
        <f t="shared" si="3"/>
        <v>Trabajado</v>
      </c>
      <c r="M53" s="83" t="s">
        <v>281</v>
      </c>
      <c r="N53" s="84"/>
      <c r="O53" s="39">
        <f t="shared" si="4"/>
        <v>0</v>
      </c>
      <c r="P53" s="41">
        <f t="shared" si="5"/>
        <v>0</v>
      </c>
      <c r="Q53" s="38">
        <f t="shared" si="6"/>
        <v>0</v>
      </c>
    </row>
    <row r="54" spans="2:17" x14ac:dyDescent="0.25">
      <c r="B54" s="19"/>
      <c r="C54" s="39">
        <f t="shared" si="1"/>
        <v>0</v>
      </c>
      <c r="D54" s="61">
        <v>4</v>
      </c>
      <c r="E54" s="92" t="str">
        <f t="shared" si="2"/>
        <v>FUNCIONES</v>
      </c>
      <c r="F54" s="93"/>
      <c r="G54" s="93"/>
      <c r="H54" s="93"/>
      <c r="I54" s="93"/>
      <c r="J54" s="93"/>
      <c r="K54" s="94"/>
      <c r="L54" s="44" t="str">
        <f t="shared" si="3"/>
        <v>Trabajado</v>
      </c>
      <c r="M54" s="83" t="s">
        <v>281</v>
      </c>
      <c r="N54" s="84"/>
      <c r="O54" s="39">
        <f t="shared" si="4"/>
        <v>0</v>
      </c>
      <c r="P54" s="41">
        <f t="shared" si="5"/>
        <v>0</v>
      </c>
      <c r="Q54" s="38">
        <f t="shared" si="6"/>
        <v>0</v>
      </c>
    </row>
    <row r="55" spans="2:17" x14ac:dyDescent="0.25">
      <c r="B55" s="19"/>
      <c r="C55" s="39">
        <f t="shared" si="1"/>
        <v>0</v>
      </c>
      <c r="D55" s="61">
        <v>5</v>
      </c>
      <c r="E55" s="92" t="str">
        <f t="shared" si="2"/>
        <v>RAZONES TRIGONOMETRICAS Y ANGULOS</v>
      </c>
      <c r="F55" s="93"/>
      <c r="G55" s="93"/>
      <c r="H55" s="93"/>
      <c r="I55" s="93"/>
      <c r="J55" s="93"/>
      <c r="K55" s="94"/>
      <c r="L55" s="44" t="str">
        <f t="shared" si="3"/>
        <v>Trabajado</v>
      </c>
      <c r="M55" s="83" t="s">
        <v>281</v>
      </c>
      <c r="N55" s="84"/>
      <c r="O55" s="39">
        <f t="shared" si="4"/>
        <v>0</v>
      </c>
      <c r="P55" s="41">
        <f t="shared" si="5"/>
        <v>0</v>
      </c>
      <c r="Q55" s="38">
        <f t="shared" si="6"/>
        <v>0</v>
      </c>
    </row>
    <row r="56" spans="2:17" x14ac:dyDescent="0.25">
      <c r="B56" s="19"/>
      <c r="C56" s="39">
        <f t="shared" si="1"/>
        <v>0</v>
      </c>
      <c r="D56" s="61">
        <v>6</v>
      </c>
      <c r="E56" s="92" t="str">
        <f t="shared" si="2"/>
        <v>DEPENDENCIA ESTADISTICA</v>
      </c>
      <c r="F56" s="93"/>
      <c r="G56" s="93"/>
      <c r="H56" s="93"/>
      <c r="I56" s="93"/>
      <c r="J56" s="93"/>
      <c r="K56" s="94"/>
      <c r="L56" s="44" t="str">
        <f t="shared" si="3"/>
        <v>Trabajado</v>
      </c>
      <c r="M56" s="83" t="s">
        <v>281</v>
      </c>
      <c r="N56" s="84"/>
      <c r="O56" s="39">
        <f t="shared" si="4"/>
        <v>0</v>
      </c>
      <c r="P56" s="41">
        <f t="shared" si="5"/>
        <v>0</v>
      </c>
      <c r="Q56" s="38">
        <f t="shared" si="6"/>
        <v>0</v>
      </c>
    </row>
    <row r="57" spans="2:17" x14ac:dyDescent="0.25">
      <c r="B57" s="19"/>
      <c r="C57" s="39">
        <f t="shared" si="1"/>
        <v>0</v>
      </c>
      <c r="D57" s="61">
        <v>7</v>
      </c>
      <c r="E57" s="160" t="str">
        <f t="shared" si="2"/>
        <v>IDENTIDADES Y ECUACIONES TRIGONOMETRICAS</v>
      </c>
      <c r="F57" s="161"/>
      <c r="G57" s="161"/>
      <c r="H57" s="161"/>
      <c r="I57" s="161"/>
      <c r="J57" s="161"/>
      <c r="K57" s="162"/>
      <c r="L57" s="44" t="str">
        <f t="shared" si="3"/>
        <v>Trabajado</v>
      </c>
      <c r="M57" s="83" t="s">
        <v>282</v>
      </c>
      <c r="N57" s="84"/>
      <c r="O57" s="39">
        <f t="shared" si="4"/>
        <v>0</v>
      </c>
      <c r="P57" s="41">
        <f t="shared" si="5"/>
        <v>-3</v>
      </c>
      <c r="Q57" s="38">
        <f t="shared" si="6"/>
        <v>-3</v>
      </c>
    </row>
    <row r="58" spans="2:17" x14ac:dyDescent="0.25">
      <c r="B58" s="19"/>
      <c r="C58" s="39">
        <f t="shared" si="1"/>
        <v>0</v>
      </c>
      <c r="D58" s="61">
        <v>8</v>
      </c>
      <c r="E58" s="92" t="str">
        <f t="shared" si="2"/>
        <v>CONICAS</v>
      </c>
      <c r="F58" s="93"/>
      <c r="G58" s="93"/>
      <c r="H58" s="93"/>
      <c r="I58" s="93"/>
      <c r="J58" s="93"/>
      <c r="K58" s="94"/>
      <c r="L58" s="44" t="str">
        <f t="shared" si="3"/>
        <v>Trabajado</v>
      </c>
      <c r="M58" s="83" t="s">
        <v>282</v>
      </c>
      <c r="N58" s="84"/>
      <c r="O58" s="39">
        <f t="shared" si="4"/>
        <v>0</v>
      </c>
      <c r="P58" s="41">
        <f t="shared" si="5"/>
        <v>-3</v>
      </c>
      <c r="Q58" s="38">
        <f t="shared" si="6"/>
        <v>-3</v>
      </c>
    </row>
    <row r="59" spans="2:17" x14ac:dyDescent="0.25">
      <c r="B59" s="19"/>
      <c r="C59" s="39">
        <f t="shared" si="1"/>
        <v>0</v>
      </c>
      <c r="D59" s="61">
        <v>9</v>
      </c>
      <c r="E59" s="92" t="str">
        <f t="shared" si="2"/>
        <v>EXPERIMENTO TECNICAS DE CONTEO</v>
      </c>
      <c r="F59" s="93"/>
      <c r="G59" s="93"/>
      <c r="H59" s="93"/>
      <c r="I59" s="93"/>
      <c r="J59" s="93"/>
      <c r="K59" s="94"/>
      <c r="L59" s="44" t="str">
        <f t="shared" si="3"/>
        <v>Trabajado</v>
      </c>
      <c r="M59" s="83"/>
      <c r="N59" s="84"/>
      <c r="O59" s="39">
        <f t="shared" si="4"/>
        <v>0</v>
      </c>
      <c r="P59" s="41">
        <f t="shared" si="5"/>
        <v>0</v>
      </c>
      <c r="Q59" s="38">
        <f t="shared" si="6"/>
        <v>0</v>
      </c>
    </row>
    <row r="60" spans="2:17" x14ac:dyDescent="0.25">
      <c r="B60" s="19"/>
      <c r="C60" s="39">
        <f t="shared" si="1"/>
        <v>0</v>
      </c>
      <c r="D60" s="61">
        <v>10</v>
      </c>
      <c r="E60" s="92" t="str">
        <f t="shared" si="2"/>
        <v>MATRICES</v>
      </c>
      <c r="F60" s="93"/>
      <c r="G60" s="93"/>
      <c r="H60" s="93"/>
      <c r="I60" s="93"/>
      <c r="J60" s="93"/>
      <c r="K60" s="94"/>
      <c r="L60" s="44" t="str">
        <f t="shared" si="3"/>
        <v>Trabajado</v>
      </c>
      <c r="M60" s="83"/>
      <c r="N60" s="84"/>
      <c r="O60" s="39">
        <f t="shared" si="4"/>
        <v>0</v>
      </c>
      <c r="P60" s="41">
        <f t="shared" si="5"/>
        <v>0</v>
      </c>
      <c r="Q60" s="38">
        <f t="shared" si="6"/>
        <v>0</v>
      </c>
    </row>
    <row r="61" spans="2:17" x14ac:dyDescent="0.25">
      <c r="B61" s="19"/>
      <c r="C61" s="39">
        <f t="shared" si="1"/>
        <v>0</v>
      </c>
      <c r="D61" s="61">
        <v>11</v>
      </c>
      <c r="E61" s="92" t="str">
        <f t="shared" si="2"/>
        <v>VECTORES</v>
      </c>
      <c r="F61" s="93"/>
      <c r="G61" s="93"/>
      <c r="H61" s="93"/>
      <c r="I61" s="93"/>
      <c r="J61" s="93"/>
      <c r="K61" s="94"/>
      <c r="L61" s="44" t="str">
        <f t="shared" si="3"/>
        <v>Trabajado</v>
      </c>
      <c r="M61" s="83" t="s">
        <v>284</v>
      </c>
      <c r="N61" s="84"/>
      <c r="O61" s="39">
        <f t="shared" si="4"/>
        <v>0</v>
      </c>
      <c r="P61" s="41">
        <f t="shared" si="5"/>
        <v>0</v>
      </c>
      <c r="Q61" s="38">
        <f t="shared" si="6"/>
        <v>0</v>
      </c>
    </row>
    <row r="62" spans="2:17" x14ac:dyDescent="0.25">
      <c r="B62" s="19"/>
      <c r="C62" s="39">
        <f t="shared" si="1"/>
        <v>0</v>
      </c>
      <c r="D62" s="61">
        <v>12</v>
      </c>
      <c r="E62" s="160" t="str">
        <f t="shared" si="2"/>
        <v>PROBABILIDAD Y MEDIDAS DE CENTRALIZACIÓN</v>
      </c>
      <c r="F62" s="161"/>
      <c r="G62" s="161"/>
      <c r="H62" s="161"/>
      <c r="I62" s="161"/>
      <c r="J62" s="161"/>
      <c r="K62" s="162"/>
      <c r="L62" s="44" t="str">
        <f t="shared" si="3"/>
        <v>Trabajado</v>
      </c>
      <c r="M62" s="83" t="s">
        <v>281</v>
      </c>
      <c r="N62" s="84"/>
      <c r="O62" s="39">
        <f t="shared" si="4"/>
        <v>0</v>
      </c>
      <c r="P62" s="41">
        <f t="shared" si="5"/>
        <v>0</v>
      </c>
      <c r="Q62" s="38">
        <f t="shared" si="6"/>
        <v>0</v>
      </c>
    </row>
    <row r="63" spans="2:17" x14ac:dyDescent="0.25">
      <c r="B63" s="19"/>
      <c r="C63" s="39">
        <f t="shared" si="1"/>
        <v>0</v>
      </c>
      <c r="D63" s="61">
        <v>13</v>
      </c>
      <c r="E63" s="92">
        <f t="shared" si="2"/>
        <v>0</v>
      </c>
      <c r="F63" s="93"/>
      <c r="G63" s="93"/>
      <c r="H63" s="93"/>
      <c r="I63" s="93"/>
      <c r="J63" s="93"/>
      <c r="K63" s="94"/>
      <c r="L63" s="44">
        <f t="shared" si="3"/>
        <v>0</v>
      </c>
      <c r="M63" s="83"/>
      <c r="N63" s="84"/>
      <c r="O63" s="39">
        <f t="shared" si="4"/>
        <v>0</v>
      </c>
      <c r="P63" s="41">
        <f t="shared" si="5"/>
        <v>0</v>
      </c>
      <c r="Q63" s="38">
        <f t="shared" si="6"/>
        <v>0</v>
      </c>
    </row>
    <row r="64" spans="2:17" x14ac:dyDescent="0.25">
      <c r="B64" s="19"/>
      <c r="C64" s="39">
        <f t="shared" si="1"/>
        <v>0</v>
      </c>
      <c r="D64" s="61">
        <v>14</v>
      </c>
      <c r="E64" s="92">
        <f t="shared" si="2"/>
        <v>0</v>
      </c>
      <c r="F64" s="93"/>
      <c r="G64" s="93"/>
      <c r="H64" s="93"/>
      <c r="I64" s="93"/>
      <c r="J64" s="93"/>
      <c r="K64" s="94"/>
      <c r="L64" s="44">
        <f t="shared" si="3"/>
        <v>0</v>
      </c>
      <c r="M64" s="83"/>
      <c r="N64" s="84"/>
      <c r="O64" s="39">
        <f t="shared" si="4"/>
        <v>0</v>
      </c>
      <c r="P64" s="41">
        <f t="shared" si="5"/>
        <v>0</v>
      </c>
      <c r="Q64" s="38">
        <f t="shared" si="6"/>
        <v>0</v>
      </c>
    </row>
    <row r="65" spans="2:17" x14ac:dyDescent="0.25">
      <c r="B65" s="19"/>
      <c r="C65" s="39">
        <f t="shared" si="1"/>
        <v>0</v>
      </c>
      <c r="D65" s="61">
        <v>15</v>
      </c>
      <c r="E65" s="92">
        <f t="shared" si="2"/>
        <v>0</v>
      </c>
      <c r="F65" s="93"/>
      <c r="G65" s="93"/>
      <c r="H65" s="93"/>
      <c r="I65" s="93"/>
      <c r="J65" s="93"/>
      <c r="K65" s="94"/>
      <c r="L65" s="44">
        <f t="shared" si="3"/>
        <v>0</v>
      </c>
      <c r="M65" s="83"/>
      <c r="N65" s="84"/>
      <c r="O65" s="39">
        <f t="shared" si="4"/>
        <v>0</v>
      </c>
      <c r="P65" s="41">
        <f t="shared" si="5"/>
        <v>0</v>
      </c>
      <c r="Q65" s="38">
        <f t="shared" si="6"/>
        <v>0</v>
      </c>
    </row>
    <row r="66" spans="2:17" x14ac:dyDescent="0.25">
      <c r="B66" s="19"/>
      <c r="C66" s="39">
        <f t="shared" si="1"/>
        <v>0</v>
      </c>
      <c r="D66" s="61">
        <v>16</v>
      </c>
      <c r="E66" s="92">
        <f t="shared" si="2"/>
        <v>0</v>
      </c>
      <c r="F66" s="93"/>
      <c r="G66" s="93"/>
      <c r="H66" s="93"/>
      <c r="I66" s="93"/>
      <c r="J66" s="93"/>
      <c r="K66" s="94"/>
      <c r="L66" s="44">
        <f t="shared" si="3"/>
        <v>0</v>
      </c>
      <c r="M66" s="83"/>
      <c r="N66" s="84"/>
      <c r="O66" s="39">
        <f t="shared" si="4"/>
        <v>0</v>
      </c>
      <c r="P66" s="41">
        <f t="shared" si="5"/>
        <v>0</v>
      </c>
      <c r="Q66" s="38">
        <f t="shared" si="6"/>
        <v>0</v>
      </c>
    </row>
    <row r="67" spans="2:17" x14ac:dyDescent="0.25">
      <c r="B67" s="19"/>
      <c r="C67" s="39">
        <f t="shared" si="1"/>
        <v>0</v>
      </c>
      <c r="D67" s="61">
        <v>17</v>
      </c>
      <c r="E67" s="92">
        <f t="shared" si="2"/>
        <v>0</v>
      </c>
      <c r="F67" s="93"/>
      <c r="G67" s="93"/>
      <c r="H67" s="93"/>
      <c r="I67" s="93"/>
      <c r="J67" s="93"/>
      <c r="K67" s="94"/>
      <c r="L67" s="44">
        <f t="shared" si="3"/>
        <v>0</v>
      </c>
      <c r="M67" s="83"/>
      <c r="N67" s="84"/>
      <c r="O67" s="39">
        <f t="shared" si="4"/>
        <v>0</v>
      </c>
      <c r="P67" s="41">
        <f t="shared" si="5"/>
        <v>0</v>
      </c>
      <c r="Q67" s="38">
        <f t="shared" si="6"/>
        <v>0</v>
      </c>
    </row>
    <row r="68" spans="2:17" x14ac:dyDescent="0.25">
      <c r="B68" s="19"/>
      <c r="C68" s="39">
        <f t="shared" si="1"/>
        <v>0</v>
      </c>
      <c r="D68" s="61">
        <v>18</v>
      </c>
      <c r="E68" s="92">
        <f t="shared" si="2"/>
        <v>0</v>
      </c>
      <c r="F68" s="93"/>
      <c r="G68" s="93"/>
      <c r="H68" s="93"/>
      <c r="I68" s="93"/>
      <c r="J68" s="93"/>
      <c r="K68" s="94"/>
      <c r="L68" s="44">
        <f t="shared" si="3"/>
        <v>0</v>
      </c>
      <c r="M68" s="83"/>
      <c r="N68" s="84"/>
      <c r="O68" s="39">
        <f t="shared" si="4"/>
        <v>0</v>
      </c>
      <c r="P68" s="41">
        <f t="shared" si="5"/>
        <v>0</v>
      </c>
      <c r="Q68" s="38">
        <f t="shared" si="6"/>
        <v>0</v>
      </c>
    </row>
    <row r="69" spans="2:17" x14ac:dyDescent="0.25">
      <c r="B69" s="19"/>
      <c r="C69" s="39">
        <f t="shared" si="1"/>
        <v>0</v>
      </c>
      <c r="D69" s="61">
        <v>19</v>
      </c>
      <c r="E69" s="92">
        <f t="shared" si="2"/>
        <v>0</v>
      </c>
      <c r="F69" s="93"/>
      <c r="G69" s="93"/>
      <c r="H69" s="93"/>
      <c r="I69" s="93"/>
      <c r="J69" s="93"/>
      <c r="K69" s="94"/>
      <c r="L69" s="44">
        <f t="shared" si="3"/>
        <v>0</v>
      </c>
      <c r="M69" s="83"/>
      <c r="N69" s="84"/>
      <c r="O69" s="39">
        <f t="shared" si="4"/>
        <v>0</v>
      </c>
      <c r="P69" s="41">
        <f t="shared" si="5"/>
        <v>0</v>
      </c>
      <c r="Q69" s="38">
        <f t="shared" si="6"/>
        <v>0</v>
      </c>
    </row>
    <row r="70" spans="2:17" ht="15.75" thickBot="1" x14ac:dyDescent="0.3">
      <c r="B70" s="19"/>
      <c r="C70" s="39">
        <f t="shared" si="1"/>
        <v>0</v>
      </c>
      <c r="D70" s="62">
        <v>20</v>
      </c>
      <c r="E70" s="95">
        <f t="shared" si="2"/>
        <v>0</v>
      </c>
      <c r="F70" s="96"/>
      <c r="G70" s="96"/>
      <c r="H70" s="96"/>
      <c r="I70" s="96"/>
      <c r="J70" s="96"/>
      <c r="K70" s="97"/>
      <c r="L70" s="45">
        <f t="shared" si="3"/>
        <v>0</v>
      </c>
      <c r="M70" s="85"/>
      <c r="N70" s="86"/>
      <c r="O70" s="39">
        <f t="shared" si="4"/>
        <v>0</v>
      </c>
      <c r="P70" s="41">
        <f t="shared" si="5"/>
        <v>0</v>
      </c>
      <c r="Q70" s="38">
        <f t="shared" si="6"/>
        <v>0</v>
      </c>
    </row>
    <row r="71" spans="2:17" ht="16.5" thickTop="1" thickBot="1" x14ac:dyDescent="0.3">
      <c r="B71" s="21"/>
      <c r="C71" s="16"/>
      <c r="D71" s="16"/>
      <c r="E71" s="16"/>
      <c r="F71" s="16"/>
      <c r="G71" s="16"/>
      <c r="H71" s="16"/>
      <c r="I71" s="16"/>
      <c r="J71" s="40">
        <f>O44</f>
        <v>0</v>
      </c>
      <c r="K71" s="40"/>
      <c r="L71" s="40"/>
      <c r="M71" s="40"/>
      <c r="N71" s="40"/>
      <c r="O71" s="40"/>
      <c r="P71" s="22"/>
    </row>
    <row r="72" spans="2:17" ht="16.5" thickTop="1" thickBot="1" x14ac:dyDescent="0.3">
      <c r="J72" s="50"/>
      <c r="K72" s="50"/>
      <c r="L72" s="50"/>
      <c r="M72" s="50"/>
      <c r="N72" s="50"/>
      <c r="O72" s="50"/>
    </row>
    <row r="73" spans="2:17" ht="17.25" thickTop="1" thickBot="1" x14ac:dyDescent="0.3">
      <c r="B73" s="87" t="s">
        <v>285</v>
      </c>
      <c r="C73" s="88"/>
      <c r="D73" s="88"/>
      <c r="E73" s="88"/>
      <c r="F73" s="88"/>
      <c r="G73" s="88"/>
      <c r="H73" s="88"/>
      <c r="I73" s="88"/>
      <c r="J73" s="88"/>
      <c r="K73" s="88"/>
      <c r="L73" s="88"/>
      <c r="M73" s="88"/>
      <c r="N73" s="88"/>
      <c r="O73" s="88"/>
      <c r="P73" s="89"/>
    </row>
    <row r="74" spans="2:17" ht="15.75" thickTop="1" x14ac:dyDescent="0.25">
      <c r="B74" s="23"/>
      <c r="C74" s="24"/>
      <c r="D74" s="24"/>
      <c r="E74" s="24"/>
      <c r="F74" s="24"/>
      <c r="G74" s="24"/>
      <c r="H74" s="24"/>
      <c r="I74" s="24"/>
      <c r="J74" s="51"/>
      <c r="K74" s="51"/>
      <c r="L74" s="51"/>
      <c r="M74" s="51"/>
      <c r="N74" s="51"/>
      <c r="O74" s="51"/>
      <c r="P74" s="25"/>
    </row>
    <row r="75" spans="2:17" x14ac:dyDescent="0.25">
      <c r="B75" s="19"/>
      <c r="C75" s="90" t="s">
        <v>286</v>
      </c>
      <c r="D75" s="91"/>
      <c r="E75" s="91"/>
      <c r="F75" s="91"/>
      <c r="G75" s="91"/>
      <c r="H75" s="91"/>
      <c r="I75" s="91"/>
      <c r="J75" s="91"/>
      <c r="K75" s="91"/>
      <c r="L75" s="91"/>
      <c r="M75" s="91"/>
      <c r="N75" s="91"/>
      <c r="O75" s="91"/>
      <c r="P75" s="20"/>
    </row>
    <row r="76" spans="2:17" ht="15.75"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x14ac:dyDescent="0.25">
      <c r="B80" s="19"/>
      <c r="C80" s="79" t="s">
        <v>393</v>
      </c>
      <c r="D80" s="79"/>
      <c r="E80" s="79"/>
      <c r="F80" s="79"/>
      <c r="G80" s="79"/>
      <c r="H80" s="79"/>
      <c r="I80" s="79"/>
      <c r="J80" s="79"/>
      <c r="K80" s="79"/>
      <c r="L80" s="79"/>
      <c r="M80" s="79"/>
      <c r="N80" s="79"/>
      <c r="O80" s="79"/>
      <c r="P80" s="20"/>
    </row>
    <row r="81" spans="2:16" x14ac:dyDescent="0.25">
      <c r="B81" s="19"/>
      <c r="C81" s="79"/>
      <c r="D81" s="79"/>
      <c r="E81" s="79"/>
      <c r="F81" s="79"/>
      <c r="G81" s="79"/>
      <c r="H81" s="79"/>
      <c r="I81" s="79"/>
      <c r="J81" s="79"/>
      <c r="K81" s="79"/>
      <c r="L81" s="79"/>
      <c r="M81" s="79"/>
      <c r="N81" s="79"/>
      <c r="O81" s="79"/>
      <c r="P81" s="20"/>
    </row>
    <row r="82" spans="2:16"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row r="85" spans="2:16" ht="15.75" thickBot="1" x14ac:dyDescent="0.3"/>
    <row r="86" spans="2:16" ht="18" thickTop="1" thickBot="1" x14ac:dyDescent="0.3">
      <c r="B86" s="135" t="s">
        <v>316</v>
      </c>
      <c r="C86" s="136"/>
      <c r="D86" s="136"/>
      <c r="E86" s="136"/>
      <c r="F86" s="136"/>
      <c r="G86" s="136"/>
      <c r="H86" s="136"/>
      <c r="I86" s="136"/>
      <c r="J86" s="136"/>
      <c r="K86" s="136"/>
      <c r="L86" s="136"/>
      <c r="M86" s="136"/>
      <c r="N86" s="136"/>
      <c r="O86" s="136"/>
      <c r="P86" s="137"/>
    </row>
    <row r="87" spans="2:16" ht="16.5" thickTop="1" thickBot="1" x14ac:dyDescent="0.3"/>
    <row r="88" spans="2:16" ht="17.25" thickTop="1" thickBot="1" x14ac:dyDescent="0.3">
      <c r="B88" s="80" t="s">
        <v>11</v>
      </c>
      <c r="C88" s="81"/>
      <c r="D88" s="81"/>
      <c r="E88" s="81"/>
      <c r="F88" s="81"/>
      <c r="G88" s="81"/>
      <c r="H88" s="81"/>
      <c r="I88" s="81"/>
      <c r="J88" s="81"/>
      <c r="K88" s="81"/>
      <c r="L88" s="81"/>
      <c r="M88" s="81"/>
      <c r="N88" s="81"/>
      <c r="O88" s="81"/>
      <c r="P88" s="82"/>
    </row>
    <row r="89" spans="2:16" ht="15.75" thickTop="1" x14ac:dyDescent="0.25">
      <c r="B89" s="17"/>
      <c r="C89" s="14"/>
      <c r="D89" s="14"/>
      <c r="E89" s="14"/>
      <c r="F89" s="14"/>
      <c r="G89" s="14"/>
      <c r="H89" s="14"/>
      <c r="I89" s="14"/>
      <c r="J89" s="14"/>
      <c r="K89" s="14"/>
      <c r="L89" s="14"/>
      <c r="M89" s="14"/>
      <c r="N89" s="14"/>
      <c r="O89" s="14"/>
      <c r="P89" s="20"/>
    </row>
    <row r="90" spans="2:16" x14ac:dyDescent="0.25">
      <c r="B90" s="53"/>
      <c r="C90" s="131" t="s">
        <v>279</v>
      </c>
      <c r="D90" s="131"/>
      <c r="E90" s="131"/>
      <c r="F90" s="131"/>
      <c r="G90" s="131"/>
      <c r="H90" s="131"/>
      <c r="I90" s="131"/>
      <c r="J90" s="131"/>
      <c r="K90" s="131"/>
      <c r="L90" s="131"/>
      <c r="M90" s="131"/>
      <c r="N90" s="131"/>
      <c r="O90" s="68"/>
      <c r="P90" s="20"/>
    </row>
    <row r="91" spans="2:16" ht="15.75" thickBot="1" x14ac:dyDescent="0.3">
      <c r="B91" s="53"/>
      <c r="C91" s="54"/>
      <c r="D91" s="54"/>
      <c r="E91" s="54"/>
      <c r="F91" s="54"/>
      <c r="G91" s="54"/>
      <c r="H91" s="54"/>
      <c r="I91" s="54"/>
      <c r="J91" s="54"/>
      <c r="K91" s="54"/>
      <c r="L91" s="54"/>
      <c r="M91" s="54"/>
      <c r="N91" s="54"/>
      <c r="O91" s="54"/>
      <c r="P91" s="20"/>
    </row>
    <row r="92" spans="2:16" ht="16.5" thickTop="1" thickBot="1" x14ac:dyDescent="0.3">
      <c r="B92" s="28"/>
      <c r="C92" s="141" t="s">
        <v>10</v>
      </c>
      <c r="D92" s="141"/>
      <c r="E92" s="54"/>
      <c r="F92" s="132" t="s">
        <v>789</v>
      </c>
      <c r="G92" s="134"/>
      <c r="H92" s="134"/>
      <c r="I92" s="134"/>
      <c r="J92" s="134"/>
      <c r="K92" s="133"/>
      <c r="L92" s="66" t="s">
        <v>13</v>
      </c>
      <c r="M92" s="55"/>
      <c r="N92" s="132">
        <v>354001004758</v>
      </c>
      <c r="O92" s="133"/>
      <c r="P92" s="20"/>
    </row>
    <row r="93" spans="2:16" ht="16.5" thickTop="1" thickBot="1" x14ac:dyDescent="0.3">
      <c r="B93" s="53"/>
      <c r="C93" s="68"/>
      <c r="D93" s="54"/>
      <c r="E93" s="54"/>
      <c r="F93" s="54"/>
      <c r="G93" s="54"/>
      <c r="H93" s="54"/>
      <c r="I93" s="54"/>
      <c r="J93" s="54"/>
      <c r="K93" s="54"/>
      <c r="L93" s="56"/>
      <c r="M93" s="55"/>
      <c r="N93" s="54"/>
      <c r="O93" s="54"/>
      <c r="P93" s="20"/>
    </row>
    <row r="94" spans="2:16" ht="16.5" thickTop="1" thickBot="1" x14ac:dyDescent="0.3">
      <c r="B94" s="28"/>
      <c r="C94" s="141" t="s">
        <v>12</v>
      </c>
      <c r="D94" s="141"/>
      <c r="E94" s="54"/>
      <c r="F94" s="132" t="s">
        <v>272</v>
      </c>
      <c r="G94" s="134"/>
      <c r="H94" s="134"/>
      <c r="I94" s="134"/>
      <c r="J94" s="134"/>
      <c r="K94" s="133"/>
      <c r="L94" s="66" t="s">
        <v>14</v>
      </c>
      <c r="M94" s="55"/>
      <c r="N94" s="132" t="s">
        <v>322</v>
      </c>
      <c r="O94" s="133"/>
      <c r="P94" s="20"/>
    </row>
    <row r="95" spans="2:16" ht="16.5" thickTop="1" thickBot="1" x14ac:dyDescent="0.3">
      <c r="B95" s="21"/>
      <c r="C95" s="16"/>
      <c r="D95" s="16"/>
      <c r="E95" s="16"/>
      <c r="F95" s="16"/>
      <c r="G95" s="16"/>
      <c r="H95" s="16"/>
      <c r="I95" s="16"/>
      <c r="J95" s="16"/>
      <c r="K95" s="16"/>
      <c r="L95" s="16"/>
      <c r="M95" s="16"/>
      <c r="N95" s="16"/>
      <c r="O95" s="16"/>
      <c r="P95" s="22"/>
    </row>
    <row r="96" spans="2:16" ht="16.5" thickTop="1" thickBot="1" x14ac:dyDescent="0.3"/>
    <row r="97" spans="2:16" ht="17.25" thickTop="1" thickBot="1" x14ac:dyDescent="0.3">
      <c r="B97" s="80" t="s">
        <v>275</v>
      </c>
      <c r="C97" s="81"/>
      <c r="D97" s="81"/>
      <c r="E97" s="81"/>
      <c r="F97" s="81"/>
      <c r="G97" s="81"/>
      <c r="H97" s="81"/>
      <c r="I97" s="81"/>
      <c r="J97" s="81"/>
      <c r="K97" s="81"/>
      <c r="L97" s="81"/>
      <c r="M97" s="81"/>
      <c r="N97" s="81"/>
      <c r="O97" s="81"/>
      <c r="P97" s="82"/>
    </row>
    <row r="98" spans="2:16" ht="15.75" thickTop="1" x14ac:dyDescent="0.25">
      <c r="B98" s="23"/>
      <c r="C98" s="24"/>
      <c r="D98" s="24"/>
      <c r="E98" s="24"/>
      <c r="F98" s="24"/>
      <c r="G98" s="24"/>
      <c r="H98" s="24"/>
      <c r="I98" s="24"/>
      <c r="J98" s="24"/>
      <c r="K98" s="24"/>
      <c r="L98" s="24"/>
      <c r="M98" s="24"/>
      <c r="N98" s="24"/>
      <c r="O98" s="24"/>
      <c r="P98" s="25"/>
    </row>
    <row r="99" spans="2:16" x14ac:dyDescent="0.25">
      <c r="B99" s="19"/>
      <c r="C99" s="131" t="s">
        <v>276</v>
      </c>
      <c r="D99" s="131"/>
      <c r="E99" s="131"/>
      <c r="F99" s="131"/>
      <c r="G99" s="131"/>
      <c r="H99" s="131"/>
      <c r="I99" s="131"/>
      <c r="J99" s="131"/>
      <c r="K99" s="131"/>
      <c r="L99" s="131"/>
      <c r="M99" s="131"/>
      <c r="N99" s="131"/>
      <c r="O99" s="68"/>
      <c r="P99" s="20"/>
    </row>
    <row r="100" spans="2:16" ht="15.75" thickBot="1" x14ac:dyDescent="0.3">
      <c r="B100" s="19"/>
      <c r="P100" s="20"/>
    </row>
    <row r="101" spans="2:16" ht="16.5" thickTop="1" thickBot="1" x14ac:dyDescent="0.3">
      <c r="B101" s="19"/>
      <c r="C101" s="54"/>
      <c r="D101" s="66" t="s">
        <v>0</v>
      </c>
      <c r="E101" s="54"/>
      <c r="F101" s="138" t="s">
        <v>769</v>
      </c>
      <c r="G101" s="139"/>
      <c r="H101" s="139"/>
      <c r="I101" s="139"/>
      <c r="J101" s="139"/>
      <c r="K101" s="140"/>
      <c r="L101" s="29" t="s">
        <v>15</v>
      </c>
      <c r="M101" s="55"/>
      <c r="N101" s="138" t="s">
        <v>32</v>
      </c>
      <c r="O101" s="140"/>
      <c r="P101" s="20"/>
    </row>
    <row r="102" spans="2:16" ht="16.5" thickTop="1" thickBot="1" x14ac:dyDescent="0.3">
      <c r="B102" s="21"/>
      <c r="C102" s="16"/>
      <c r="D102" s="16"/>
      <c r="E102" s="16"/>
      <c r="F102" s="16"/>
      <c r="G102" s="16"/>
      <c r="H102" s="16"/>
      <c r="I102" s="16"/>
      <c r="J102" s="16"/>
      <c r="K102" s="16"/>
      <c r="L102" s="16"/>
      <c r="M102" s="16"/>
      <c r="N102" s="16"/>
      <c r="O102" s="16"/>
      <c r="P102" s="22"/>
    </row>
    <row r="103" spans="2:16" ht="16.5" thickTop="1" thickBot="1" x14ac:dyDescent="0.3"/>
    <row r="104" spans="2:16" ht="17.25" thickTop="1" thickBot="1" x14ac:dyDescent="0.3">
      <c r="B104" s="80" t="s">
        <v>287</v>
      </c>
      <c r="C104" s="81"/>
      <c r="D104" s="81"/>
      <c r="E104" s="81"/>
      <c r="F104" s="81"/>
      <c r="G104" s="81"/>
      <c r="H104" s="82"/>
      <c r="J104" s="80" t="s">
        <v>289</v>
      </c>
      <c r="K104" s="81"/>
      <c r="L104" s="81"/>
      <c r="M104" s="81"/>
      <c r="N104" s="81"/>
      <c r="O104" s="81"/>
      <c r="P104" s="82"/>
    </row>
    <row r="105" spans="2:16" ht="15.75" thickTop="1" x14ac:dyDescent="0.25">
      <c r="B105" s="19"/>
      <c r="H105" s="20"/>
      <c r="J105" s="19"/>
      <c r="K105" s="24"/>
      <c r="L105" s="24"/>
      <c r="M105" s="24"/>
      <c r="N105" s="24"/>
      <c r="O105" s="24"/>
      <c r="P105" s="25"/>
    </row>
    <row r="106" spans="2:16" x14ac:dyDescent="0.25">
      <c r="B106" s="19"/>
      <c r="C106" s="119" t="s">
        <v>288</v>
      </c>
      <c r="D106" s="119"/>
      <c r="E106" s="119"/>
      <c r="F106" s="119"/>
      <c r="G106" s="119"/>
      <c r="H106" s="69"/>
      <c r="I106" s="70"/>
      <c r="J106" s="71"/>
      <c r="K106" s="119" t="s">
        <v>290</v>
      </c>
      <c r="L106" s="119"/>
      <c r="M106" s="119"/>
      <c r="N106" s="119"/>
      <c r="O106" s="119"/>
      <c r="P106" s="20"/>
    </row>
    <row r="107" spans="2:16" ht="15.75" thickBot="1" x14ac:dyDescent="0.3">
      <c r="B107" s="19"/>
      <c r="H107" s="20"/>
      <c r="J107" s="19"/>
      <c r="P107" s="20"/>
    </row>
    <row r="108" spans="2:16" ht="16.5" thickTop="1" thickBot="1" x14ac:dyDescent="0.3">
      <c r="B108" s="19"/>
      <c r="C108" s="67" t="s">
        <v>277</v>
      </c>
      <c r="D108" s="101" t="s">
        <v>291</v>
      </c>
      <c r="E108" s="102"/>
      <c r="F108" s="102"/>
      <c r="G108" s="103"/>
      <c r="H108" s="72"/>
      <c r="J108" s="19"/>
      <c r="K108" s="67" t="s">
        <v>277</v>
      </c>
      <c r="L108" s="98" t="s">
        <v>291</v>
      </c>
      <c r="M108" s="98"/>
      <c r="N108" s="98"/>
      <c r="O108" s="67" t="s">
        <v>18</v>
      </c>
      <c r="P108" s="20"/>
    </row>
    <row r="109" spans="2:16" ht="15.75" thickTop="1" x14ac:dyDescent="0.25">
      <c r="B109" s="19"/>
      <c r="C109" s="60">
        <v>1</v>
      </c>
      <c r="D109" s="142" t="s">
        <v>790</v>
      </c>
      <c r="E109" s="143"/>
      <c r="F109" s="143"/>
      <c r="G109" s="144"/>
      <c r="H109" s="73"/>
      <c r="I109" s="55"/>
      <c r="J109" s="74"/>
      <c r="K109" s="60">
        <v>1</v>
      </c>
      <c r="L109" s="145" t="str">
        <f>D109</f>
        <v xml:space="preserve">Literatura: Literatura Medieval y renacentista. Modernismo y Generación 98. Literatura vanguardista
Ensayo filosófico. Literatura Barroca y Neoclásica. </v>
      </c>
      <c r="M109" s="146"/>
      <c r="N109" s="147"/>
      <c r="O109" s="75" t="s">
        <v>19</v>
      </c>
      <c r="P109" s="20"/>
    </row>
    <row r="110" spans="2:16" x14ac:dyDescent="0.25">
      <c r="B110" s="19"/>
      <c r="C110" s="76">
        <v>2</v>
      </c>
      <c r="D110" s="148" t="s">
        <v>791</v>
      </c>
      <c r="E110" s="149"/>
      <c r="F110" s="149"/>
      <c r="G110" s="150"/>
      <c r="H110" s="73"/>
      <c r="I110" s="55"/>
      <c r="J110" s="74"/>
      <c r="K110" s="76">
        <v>2</v>
      </c>
      <c r="L110" s="151" t="str">
        <f t="shared" ref="L110:L128" si="7">D110</f>
        <v xml:space="preserve">Estudio de la lengua: Pragmática. El texto como unidad lingüística (Los Rasgos de Coherencia y Cohesión) Los rasgos de coherencia y cohesión. 
La pragmática. Los actos del habla. Evolución histórica del español. </v>
      </c>
      <c r="M110" s="152"/>
      <c r="N110" s="153"/>
      <c r="O110" s="75" t="s">
        <v>19</v>
      </c>
      <c r="P110" s="20"/>
    </row>
    <row r="111" spans="2:16" x14ac:dyDescent="0.25">
      <c r="B111" s="19"/>
      <c r="C111" s="76">
        <v>3</v>
      </c>
      <c r="D111" s="148" t="s">
        <v>792</v>
      </c>
      <c r="E111" s="149"/>
      <c r="F111" s="149"/>
      <c r="G111" s="150"/>
      <c r="H111" s="73"/>
      <c r="I111" s="55"/>
      <c r="J111" s="74"/>
      <c r="K111" s="61">
        <v>3</v>
      </c>
      <c r="L111" s="151" t="str">
        <f t="shared" si="7"/>
        <v>Técnicas grupales: La asamblea</v>
      </c>
      <c r="M111" s="152"/>
      <c r="N111" s="153"/>
      <c r="O111" s="75" t="s">
        <v>19</v>
      </c>
      <c r="P111" s="20"/>
    </row>
    <row r="112" spans="2:16" x14ac:dyDescent="0.25">
      <c r="B112" s="19"/>
      <c r="C112" s="76">
        <v>4</v>
      </c>
      <c r="D112" s="148" t="s">
        <v>793</v>
      </c>
      <c r="E112" s="149"/>
      <c r="F112" s="149"/>
      <c r="G112" s="150"/>
      <c r="H112" s="73"/>
      <c r="I112" s="55"/>
      <c r="J112" s="74"/>
      <c r="K112" s="76">
        <v>4</v>
      </c>
      <c r="L112" s="151" t="str">
        <f t="shared" si="7"/>
        <v>Medios de comunicación y otros sistemas simbólicos: Medios masivos de comunicación. Técnicas de síntesis. Búsqueda de la información. 
La publicidad. Técnicas de trabajo.</v>
      </c>
      <c r="M112" s="152"/>
      <c r="N112" s="153"/>
      <c r="O112" s="75" t="s">
        <v>19</v>
      </c>
      <c r="P112" s="20"/>
    </row>
    <row r="113" spans="2:16" x14ac:dyDescent="0.25">
      <c r="B113" s="19"/>
      <c r="C113" s="76">
        <v>5</v>
      </c>
      <c r="D113" s="148" t="s">
        <v>794</v>
      </c>
      <c r="E113" s="149"/>
      <c r="F113" s="149"/>
      <c r="G113" s="150"/>
      <c r="H113" s="73"/>
      <c r="I113" s="55"/>
      <c r="J113" s="74"/>
      <c r="K113" s="76">
        <v>5</v>
      </c>
      <c r="L113" s="151" t="str">
        <f t="shared" si="7"/>
        <v xml:space="preserve">Ortografía: Casos especiales de la acentuación.  Como realizar un análisis sintáctico – Como realizar un análisis semántico.  </v>
      </c>
      <c r="M113" s="152"/>
      <c r="N113" s="153"/>
      <c r="O113" s="75" t="s">
        <v>19</v>
      </c>
      <c r="P113" s="20"/>
    </row>
    <row r="114" spans="2:16" x14ac:dyDescent="0.25">
      <c r="B114" s="19"/>
      <c r="C114" s="76">
        <v>6</v>
      </c>
      <c r="D114" s="148" t="s">
        <v>795</v>
      </c>
      <c r="E114" s="149"/>
      <c r="F114" s="149"/>
      <c r="G114" s="150"/>
      <c r="H114" s="73"/>
      <c r="I114" s="55"/>
      <c r="J114" s="74"/>
      <c r="K114" s="61">
        <v>6</v>
      </c>
      <c r="L114" s="151" t="str">
        <f t="shared" si="7"/>
        <v xml:space="preserve">Pragmática: La oración subordinada sustantiva, adjetiva y adverbial. </v>
      </c>
      <c r="M114" s="152"/>
      <c r="N114" s="153"/>
      <c r="O114" s="75" t="s">
        <v>19</v>
      </c>
      <c r="P114" s="20"/>
    </row>
    <row r="115" spans="2:16" x14ac:dyDescent="0.25">
      <c r="B115" s="19"/>
      <c r="C115" s="76">
        <v>7</v>
      </c>
      <c r="D115" s="148" t="s">
        <v>796</v>
      </c>
      <c r="E115" s="149"/>
      <c r="F115" s="149"/>
      <c r="G115" s="150"/>
      <c r="H115" s="73"/>
      <c r="I115" s="55"/>
      <c r="J115" s="74"/>
      <c r="K115" s="76">
        <v>7</v>
      </c>
      <c r="L115" s="151" t="str">
        <f t="shared" si="7"/>
        <v xml:space="preserve">Técnicas de estudio: La pertinencia de las ideas de un texto. 
Técnicas de estudio:  Comentario de textos científicos.  </v>
      </c>
      <c r="M115" s="152"/>
      <c r="N115" s="153"/>
      <c r="O115" s="75" t="s">
        <v>19</v>
      </c>
      <c r="P115" s="20"/>
    </row>
    <row r="116" spans="2:16" x14ac:dyDescent="0.25">
      <c r="B116" s="19"/>
      <c r="C116" s="76">
        <v>8</v>
      </c>
      <c r="D116" s="107"/>
      <c r="E116" s="108"/>
      <c r="F116" s="108"/>
      <c r="G116" s="109"/>
      <c r="H116" s="73"/>
      <c r="I116" s="55"/>
      <c r="J116" s="74"/>
      <c r="K116" s="76">
        <v>8</v>
      </c>
      <c r="L116" s="110">
        <f t="shared" si="7"/>
        <v>0</v>
      </c>
      <c r="M116" s="111"/>
      <c r="N116" s="112"/>
      <c r="O116" s="75"/>
      <c r="P116" s="20"/>
    </row>
    <row r="117" spans="2:16" x14ac:dyDescent="0.25">
      <c r="B117" s="19"/>
      <c r="C117" s="76">
        <v>9</v>
      </c>
      <c r="D117" s="107"/>
      <c r="E117" s="108"/>
      <c r="F117" s="108"/>
      <c r="G117" s="109"/>
      <c r="H117" s="73"/>
      <c r="I117" s="55"/>
      <c r="J117" s="74"/>
      <c r="K117" s="61">
        <v>9</v>
      </c>
      <c r="L117" s="110">
        <f t="shared" si="7"/>
        <v>0</v>
      </c>
      <c r="M117" s="111"/>
      <c r="N117" s="112"/>
      <c r="O117" s="75"/>
      <c r="P117" s="20"/>
    </row>
    <row r="118" spans="2:16" x14ac:dyDescent="0.25">
      <c r="B118" s="19"/>
      <c r="C118" s="76">
        <v>10</v>
      </c>
      <c r="D118" s="107"/>
      <c r="E118" s="108"/>
      <c r="F118" s="108"/>
      <c r="G118" s="109"/>
      <c r="H118" s="73"/>
      <c r="I118" s="55"/>
      <c r="J118" s="74"/>
      <c r="K118" s="76">
        <v>10</v>
      </c>
      <c r="L118" s="110">
        <f t="shared" si="7"/>
        <v>0</v>
      </c>
      <c r="M118" s="111"/>
      <c r="N118" s="112"/>
      <c r="O118" s="75"/>
      <c r="P118" s="20"/>
    </row>
    <row r="119" spans="2:16" x14ac:dyDescent="0.25">
      <c r="B119" s="19"/>
      <c r="C119" s="76">
        <v>11</v>
      </c>
      <c r="D119" s="107"/>
      <c r="E119" s="108"/>
      <c r="F119" s="108"/>
      <c r="G119" s="109"/>
      <c r="H119" s="73"/>
      <c r="I119" s="55"/>
      <c r="J119" s="74"/>
      <c r="K119" s="76">
        <v>11</v>
      </c>
      <c r="L119" s="110">
        <f t="shared" si="7"/>
        <v>0</v>
      </c>
      <c r="M119" s="111"/>
      <c r="N119" s="112"/>
      <c r="O119" s="75"/>
      <c r="P119" s="20"/>
    </row>
    <row r="120" spans="2:16" x14ac:dyDescent="0.25">
      <c r="B120" s="19"/>
      <c r="C120" s="76">
        <v>12</v>
      </c>
      <c r="D120" s="107"/>
      <c r="E120" s="108"/>
      <c r="F120" s="108"/>
      <c r="G120" s="109"/>
      <c r="H120" s="73"/>
      <c r="I120" s="55"/>
      <c r="J120" s="74"/>
      <c r="K120" s="61">
        <v>12</v>
      </c>
      <c r="L120" s="110">
        <f t="shared" si="7"/>
        <v>0</v>
      </c>
      <c r="M120" s="111"/>
      <c r="N120" s="112"/>
      <c r="O120" s="75"/>
      <c r="P120" s="20"/>
    </row>
    <row r="121" spans="2:16" x14ac:dyDescent="0.25">
      <c r="B121" s="19"/>
      <c r="C121" s="76">
        <v>13</v>
      </c>
      <c r="D121" s="107"/>
      <c r="E121" s="108"/>
      <c r="F121" s="108"/>
      <c r="G121" s="109"/>
      <c r="H121" s="73"/>
      <c r="I121" s="55"/>
      <c r="J121" s="74"/>
      <c r="K121" s="61">
        <v>13</v>
      </c>
      <c r="L121" s="110">
        <f t="shared" si="7"/>
        <v>0</v>
      </c>
      <c r="M121" s="111"/>
      <c r="N121" s="112"/>
      <c r="O121" s="75"/>
      <c r="P121" s="20"/>
    </row>
    <row r="122" spans="2:16" x14ac:dyDescent="0.25">
      <c r="B122" s="19"/>
      <c r="C122" s="76">
        <v>14</v>
      </c>
      <c r="D122" s="107"/>
      <c r="E122" s="108"/>
      <c r="F122" s="108"/>
      <c r="G122" s="109"/>
      <c r="H122" s="73"/>
      <c r="I122" s="55"/>
      <c r="J122" s="74"/>
      <c r="K122" s="76">
        <v>14</v>
      </c>
      <c r="L122" s="110">
        <f t="shared" si="7"/>
        <v>0</v>
      </c>
      <c r="M122" s="111"/>
      <c r="N122" s="112"/>
      <c r="O122" s="75"/>
      <c r="P122" s="20"/>
    </row>
    <row r="123" spans="2:16" x14ac:dyDescent="0.25">
      <c r="B123" s="19"/>
      <c r="C123" s="76">
        <v>15</v>
      </c>
      <c r="D123" s="107"/>
      <c r="E123" s="108"/>
      <c r="F123" s="108"/>
      <c r="G123" s="109"/>
      <c r="H123" s="73"/>
      <c r="I123" s="55"/>
      <c r="J123" s="74"/>
      <c r="K123" s="61">
        <v>15</v>
      </c>
      <c r="L123" s="110">
        <f t="shared" si="7"/>
        <v>0</v>
      </c>
      <c r="M123" s="111"/>
      <c r="N123" s="112"/>
      <c r="O123" s="75"/>
      <c r="P123" s="20"/>
    </row>
    <row r="124" spans="2:16" x14ac:dyDescent="0.25">
      <c r="B124" s="19"/>
      <c r="C124" s="76">
        <v>16</v>
      </c>
      <c r="D124" s="107"/>
      <c r="E124" s="108"/>
      <c r="F124" s="108"/>
      <c r="G124" s="109"/>
      <c r="H124" s="73"/>
      <c r="I124" s="55"/>
      <c r="J124" s="74"/>
      <c r="K124" s="76">
        <v>16</v>
      </c>
      <c r="L124" s="110">
        <f t="shared" si="7"/>
        <v>0</v>
      </c>
      <c r="M124" s="111"/>
      <c r="N124" s="112"/>
      <c r="O124" s="75"/>
      <c r="P124" s="20"/>
    </row>
    <row r="125" spans="2:16" x14ac:dyDescent="0.25">
      <c r="B125" s="19"/>
      <c r="C125" s="76">
        <v>17</v>
      </c>
      <c r="D125" s="107"/>
      <c r="E125" s="108"/>
      <c r="F125" s="108"/>
      <c r="G125" s="109"/>
      <c r="H125" s="73"/>
      <c r="I125" s="55"/>
      <c r="J125" s="74"/>
      <c r="K125" s="76">
        <v>17</v>
      </c>
      <c r="L125" s="110">
        <f t="shared" si="7"/>
        <v>0</v>
      </c>
      <c r="M125" s="111"/>
      <c r="N125" s="112"/>
      <c r="O125" s="75"/>
      <c r="P125" s="20"/>
    </row>
    <row r="126" spans="2:16" x14ac:dyDescent="0.25">
      <c r="B126" s="19"/>
      <c r="C126" s="76">
        <v>18</v>
      </c>
      <c r="D126" s="107"/>
      <c r="E126" s="108"/>
      <c r="F126" s="108"/>
      <c r="G126" s="109"/>
      <c r="H126" s="73"/>
      <c r="I126" s="55"/>
      <c r="J126" s="74"/>
      <c r="K126" s="61">
        <v>18</v>
      </c>
      <c r="L126" s="110">
        <f t="shared" si="7"/>
        <v>0</v>
      </c>
      <c r="M126" s="111"/>
      <c r="N126" s="112"/>
      <c r="O126" s="75"/>
      <c r="P126" s="20"/>
    </row>
    <row r="127" spans="2:16" x14ac:dyDescent="0.25">
      <c r="B127" s="19"/>
      <c r="C127" s="76">
        <v>19</v>
      </c>
      <c r="D127" s="107"/>
      <c r="E127" s="108"/>
      <c r="F127" s="108"/>
      <c r="G127" s="109"/>
      <c r="H127" s="73"/>
      <c r="I127" s="55"/>
      <c r="J127" s="74"/>
      <c r="K127" s="76">
        <v>19</v>
      </c>
      <c r="L127" s="110">
        <f t="shared" si="7"/>
        <v>0</v>
      </c>
      <c r="M127" s="111"/>
      <c r="N127" s="112"/>
      <c r="O127" s="75"/>
      <c r="P127" s="20"/>
    </row>
    <row r="128" spans="2:16" ht="15.75" thickBot="1" x14ac:dyDescent="0.3">
      <c r="B128" s="19"/>
      <c r="C128" s="62">
        <v>20</v>
      </c>
      <c r="D128" s="116"/>
      <c r="E128" s="117"/>
      <c r="F128" s="117"/>
      <c r="G128" s="118"/>
      <c r="H128" s="73"/>
      <c r="I128" s="55"/>
      <c r="J128" s="74"/>
      <c r="K128" s="62">
        <v>20</v>
      </c>
      <c r="L128" s="113">
        <f t="shared" si="7"/>
        <v>0</v>
      </c>
      <c r="M128" s="114"/>
      <c r="N128" s="115"/>
      <c r="O128" s="77"/>
      <c r="P128" s="20"/>
    </row>
    <row r="129" spans="2:16" ht="16.5" thickTop="1" thickBot="1" x14ac:dyDescent="0.3">
      <c r="B129" s="21"/>
      <c r="C129" s="16"/>
      <c r="D129" s="16"/>
      <c r="E129" s="16"/>
      <c r="F129" s="16"/>
      <c r="G129" s="16"/>
      <c r="H129" s="22"/>
      <c r="J129" s="21"/>
      <c r="K129" s="127"/>
      <c r="L129" s="127"/>
      <c r="M129" s="16"/>
      <c r="N129" s="16"/>
      <c r="O129" s="16"/>
      <c r="P129" s="22"/>
    </row>
    <row r="130" spans="2:16" ht="16.5" thickTop="1" thickBot="1" x14ac:dyDescent="0.3">
      <c r="K130" s="128"/>
      <c r="L130" s="128"/>
    </row>
    <row r="131" spans="2:16" ht="17.25" thickTop="1" thickBot="1" x14ac:dyDescent="0.3">
      <c r="B131" s="80" t="s">
        <v>292</v>
      </c>
      <c r="C131" s="81"/>
      <c r="D131" s="81"/>
      <c r="E131" s="81"/>
      <c r="F131" s="81"/>
      <c r="G131" s="81"/>
      <c r="H131" s="81"/>
      <c r="I131" s="81"/>
      <c r="J131" s="81"/>
      <c r="K131" s="81"/>
      <c r="L131" s="81"/>
      <c r="M131" s="81"/>
      <c r="N131" s="81"/>
      <c r="O131" s="81"/>
      <c r="P131" s="82"/>
    </row>
    <row r="132" spans="2:16" ht="15.75" thickTop="1" x14ac:dyDescent="0.25">
      <c r="B132" s="23"/>
      <c r="C132" s="24"/>
      <c r="D132" s="24"/>
      <c r="E132" s="24"/>
      <c r="F132" s="24"/>
      <c r="G132" s="24"/>
      <c r="H132" s="24"/>
      <c r="I132" s="24"/>
      <c r="J132" s="24"/>
      <c r="K132" s="126"/>
      <c r="L132" s="126"/>
      <c r="M132" s="24"/>
      <c r="N132" s="24"/>
      <c r="O132" s="24"/>
      <c r="P132" s="25"/>
    </row>
    <row r="133" spans="2:16" x14ac:dyDescent="0.25">
      <c r="B133" s="19"/>
      <c r="C133" s="99" t="s">
        <v>293</v>
      </c>
      <c r="D133" s="100"/>
      <c r="E133" s="100"/>
      <c r="F133" s="100"/>
      <c r="G133" s="100"/>
      <c r="H133" s="100"/>
      <c r="I133" s="100"/>
      <c r="J133" s="100"/>
      <c r="K133" s="100"/>
      <c r="L133" s="100"/>
      <c r="M133" s="100"/>
      <c r="N133" s="100"/>
      <c r="O133" s="100"/>
      <c r="P133" s="37"/>
    </row>
    <row r="134" spans="2:16" ht="15.75" thickBot="1" x14ac:dyDescent="0.3">
      <c r="B134" s="19"/>
      <c r="C134" s="36"/>
      <c r="D134" s="36"/>
      <c r="E134" s="36"/>
      <c r="F134" s="36"/>
      <c r="G134" s="36"/>
      <c r="H134" s="36"/>
      <c r="I134" s="36"/>
      <c r="J134" s="36"/>
      <c r="K134" s="36"/>
      <c r="L134" s="36"/>
      <c r="M134" s="36"/>
      <c r="N134" s="36"/>
      <c r="O134" s="36"/>
      <c r="P134" s="37"/>
    </row>
    <row r="135" spans="2:16" ht="16.5" thickTop="1" thickBot="1" x14ac:dyDescent="0.3">
      <c r="B135" s="19"/>
      <c r="C135" s="36"/>
      <c r="D135" s="67" t="s">
        <v>277</v>
      </c>
      <c r="E135" s="101" t="s">
        <v>291</v>
      </c>
      <c r="F135" s="102"/>
      <c r="G135" s="102"/>
      <c r="H135" s="102"/>
      <c r="I135" s="102"/>
      <c r="J135" s="102"/>
      <c r="K135" s="103"/>
      <c r="L135" s="67" t="s">
        <v>18</v>
      </c>
      <c r="M135" s="101" t="s">
        <v>280</v>
      </c>
      <c r="N135" s="103"/>
      <c r="O135" s="36"/>
      <c r="P135" s="37"/>
    </row>
    <row r="136" spans="2:16" ht="15.75" thickTop="1" x14ac:dyDescent="0.25">
      <c r="B136" s="19"/>
      <c r="C136" s="39">
        <f>IF(L136="No trabajado",1,0)</f>
        <v>0</v>
      </c>
      <c r="D136" s="60">
        <v>1</v>
      </c>
      <c r="E136" s="154" t="str">
        <f t="shared" ref="E136:E155" si="8">D109</f>
        <v xml:space="preserve">Literatura: Literatura Medieval y renacentista. Modernismo y Generación 98. Literatura vanguardista
Ensayo filosófico. Literatura Barroca y Neoclásica. </v>
      </c>
      <c r="F136" s="155"/>
      <c r="G136" s="155"/>
      <c r="H136" s="155"/>
      <c r="I136" s="155"/>
      <c r="J136" s="155"/>
      <c r="K136" s="156"/>
      <c r="L136" s="52" t="str">
        <f t="shared" ref="L136:L155" si="9">O109</f>
        <v>Trabajado</v>
      </c>
      <c r="M136" s="129" t="s">
        <v>284</v>
      </c>
      <c r="N136" s="130"/>
      <c r="O136" s="39">
        <f>IF(M136="Bajo",1,0)</f>
        <v>0</v>
      </c>
      <c r="P136" s="41">
        <f>IF(M136="Básico",-3,0)</f>
        <v>0</v>
      </c>
    </row>
    <row r="137" spans="2:16" x14ac:dyDescent="0.25">
      <c r="B137" s="19"/>
      <c r="C137" s="39">
        <f t="shared" ref="C137:C155" si="10">IF(L137="No trabajado",1,0)</f>
        <v>0</v>
      </c>
      <c r="D137" s="61">
        <v>2</v>
      </c>
      <c r="E137" s="160" t="str">
        <f t="shared" si="8"/>
        <v xml:space="preserve">Estudio de la lengua: Pragmática. El texto como unidad lingüística (Los Rasgos de Coherencia y Cohesión) Los rasgos de coherencia y cohesión. 
La pragmática. Los actos del habla. Evolución histórica del español. </v>
      </c>
      <c r="F137" s="161"/>
      <c r="G137" s="161"/>
      <c r="H137" s="161"/>
      <c r="I137" s="161"/>
      <c r="J137" s="161"/>
      <c r="K137" s="162"/>
      <c r="L137" s="44" t="str">
        <f t="shared" si="9"/>
        <v>Trabajado</v>
      </c>
      <c r="M137" s="83" t="s">
        <v>281</v>
      </c>
      <c r="N137" s="84"/>
      <c r="O137" s="39">
        <f t="shared" ref="O137:O155" si="11">IF(M137="Bajo",1,0)</f>
        <v>0</v>
      </c>
      <c r="P137" s="41">
        <f t="shared" ref="P137:P155" si="12">IF(M137="Básico",-3,0)</f>
        <v>0</v>
      </c>
    </row>
    <row r="138" spans="2:16" x14ac:dyDescent="0.25">
      <c r="B138" s="19"/>
      <c r="C138" s="39">
        <f t="shared" si="10"/>
        <v>0</v>
      </c>
      <c r="D138" s="61">
        <v>3</v>
      </c>
      <c r="E138" s="160" t="str">
        <f t="shared" si="8"/>
        <v>Técnicas grupales: La asamblea</v>
      </c>
      <c r="F138" s="161"/>
      <c r="G138" s="161"/>
      <c r="H138" s="161"/>
      <c r="I138" s="161"/>
      <c r="J138" s="161"/>
      <c r="K138" s="162"/>
      <c r="L138" s="44" t="str">
        <f t="shared" si="9"/>
        <v>Trabajado</v>
      </c>
      <c r="M138" s="83" t="s">
        <v>281</v>
      </c>
      <c r="N138" s="84"/>
      <c r="O138" s="39">
        <f t="shared" si="11"/>
        <v>0</v>
      </c>
      <c r="P138" s="41">
        <f t="shared" si="12"/>
        <v>0</v>
      </c>
    </row>
    <row r="139" spans="2:16" x14ac:dyDescent="0.25">
      <c r="B139" s="19"/>
      <c r="C139" s="39">
        <f t="shared" si="10"/>
        <v>0</v>
      </c>
      <c r="D139" s="61">
        <v>4</v>
      </c>
      <c r="E139" s="160" t="str">
        <f t="shared" si="8"/>
        <v>Medios de comunicación y otros sistemas simbólicos: Medios masivos de comunicación. Técnicas de síntesis. Búsqueda de la información. 
La publicidad. Técnicas de trabajo.</v>
      </c>
      <c r="F139" s="161"/>
      <c r="G139" s="161"/>
      <c r="H139" s="161"/>
      <c r="I139" s="161"/>
      <c r="J139" s="161"/>
      <c r="K139" s="162"/>
      <c r="L139" s="44" t="str">
        <f t="shared" si="9"/>
        <v>Trabajado</v>
      </c>
      <c r="M139" s="83" t="s">
        <v>284</v>
      </c>
      <c r="N139" s="84"/>
      <c r="O139" s="39">
        <f t="shared" si="11"/>
        <v>0</v>
      </c>
      <c r="P139" s="41">
        <f t="shared" si="12"/>
        <v>0</v>
      </c>
    </row>
    <row r="140" spans="2:16" x14ac:dyDescent="0.25">
      <c r="B140" s="19"/>
      <c r="C140" s="39">
        <f t="shared" si="10"/>
        <v>0</v>
      </c>
      <c r="D140" s="61">
        <v>5</v>
      </c>
      <c r="E140" s="160" t="str">
        <f t="shared" si="8"/>
        <v xml:space="preserve">Ortografía: Casos especiales de la acentuación.  Como realizar un análisis sintáctico – Como realizar un análisis semántico.  </v>
      </c>
      <c r="F140" s="161"/>
      <c r="G140" s="161"/>
      <c r="H140" s="161"/>
      <c r="I140" s="161"/>
      <c r="J140" s="161"/>
      <c r="K140" s="162"/>
      <c r="L140" s="44" t="str">
        <f t="shared" si="9"/>
        <v>Trabajado</v>
      </c>
      <c r="M140" s="83" t="s">
        <v>281</v>
      </c>
      <c r="N140" s="84"/>
      <c r="O140" s="39">
        <f t="shared" si="11"/>
        <v>0</v>
      </c>
      <c r="P140" s="41">
        <f t="shared" si="12"/>
        <v>0</v>
      </c>
    </row>
    <row r="141" spans="2:16" x14ac:dyDescent="0.25">
      <c r="B141" s="19"/>
      <c r="C141" s="39">
        <f t="shared" si="10"/>
        <v>0</v>
      </c>
      <c r="D141" s="61">
        <v>6</v>
      </c>
      <c r="E141" s="157" t="str">
        <f t="shared" si="8"/>
        <v xml:space="preserve">Pragmática: La oración subordinada sustantiva, adjetiva y adverbial. </v>
      </c>
      <c r="F141" s="158"/>
      <c r="G141" s="158"/>
      <c r="H141" s="158"/>
      <c r="I141" s="158"/>
      <c r="J141" s="158"/>
      <c r="K141" s="159"/>
      <c r="L141" s="44" t="str">
        <f t="shared" si="9"/>
        <v>Trabajado</v>
      </c>
      <c r="M141" s="83" t="s">
        <v>282</v>
      </c>
      <c r="N141" s="84"/>
      <c r="O141" s="39">
        <f t="shared" si="11"/>
        <v>0</v>
      </c>
      <c r="P141" s="41">
        <f t="shared" si="12"/>
        <v>-3</v>
      </c>
    </row>
    <row r="142" spans="2:16" x14ac:dyDescent="0.25">
      <c r="B142" s="19"/>
      <c r="C142" s="39">
        <f t="shared" si="10"/>
        <v>0</v>
      </c>
      <c r="D142" s="61">
        <v>7</v>
      </c>
      <c r="E142" s="160" t="str">
        <f t="shared" si="8"/>
        <v xml:space="preserve">Técnicas de estudio: La pertinencia de las ideas de un texto. 
Técnicas de estudio:  Comentario de textos científicos.  </v>
      </c>
      <c r="F142" s="161"/>
      <c r="G142" s="161"/>
      <c r="H142" s="161"/>
      <c r="I142" s="161"/>
      <c r="J142" s="161"/>
      <c r="K142" s="162"/>
      <c r="L142" s="44" t="str">
        <f t="shared" si="9"/>
        <v>Trabajado</v>
      </c>
      <c r="M142" s="83" t="s">
        <v>281</v>
      </c>
      <c r="N142" s="84"/>
      <c r="O142" s="39">
        <f t="shared" si="11"/>
        <v>0</v>
      </c>
      <c r="P142" s="41">
        <f t="shared" si="12"/>
        <v>0</v>
      </c>
    </row>
    <row r="143" spans="2:16" x14ac:dyDescent="0.25">
      <c r="B143" s="19"/>
      <c r="C143" s="39">
        <f t="shared" si="10"/>
        <v>0</v>
      </c>
      <c r="D143" s="61">
        <v>8</v>
      </c>
      <c r="E143" s="92">
        <f t="shared" si="8"/>
        <v>0</v>
      </c>
      <c r="F143" s="93"/>
      <c r="G143" s="93"/>
      <c r="H143" s="93"/>
      <c r="I143" s="93"/>
      <c r="J143" s="93"/>
      <c r="K143" s="94"/>
      <c r="L143" s="44">
        <f t="shared" si="9"/>
        <v>0</v>
      </c>
      <c r="M143" s="83"/>
      <c r="N143" s="84"/>
      <c r="O143" s="39">
        <f t="shared" si="11"/>
        <v>0</v>
      </c>
      <c r="P143" s="41">
        <f t="shared" si="12"/>
        <v>0</v>
      </c>
    </row>
    <row r="144" spans="2:16" x14ac:dyDescent="0.25">
      <c r="B144" s="19"/>
      <c r="C144" s="39">
        <f t="shared" si="10"/>
        <v>0</v>
      </c>
      <c r="D144" s="61">
        <v>9</v>
      </c>
      <c r="E144" s="92">
        <f t="shared" si="8"/>
        <v>0</v>
      </c>
      <c r="F144" s="93"/>
      <c r="G144" s="93"/>
      <c r="H144" s="93"/>
      <c r="I144" s="93"/>
      <c r="J144" s="93"/>
      <c r="K144" s="94"/>
      <c r="L144" s="44">
        <f t="shared" si="9"/>
        <v>0</v>
      </c>
      <c r="M144" s="83"/>
      <c r="N144" s="84"/>
      <c r="O144" s="39">
        <f t="shared" si="11"/>
        <v>0</v>
      </c>
      <c r="P144" s="41">
        <f t="shared" si="12"/>
        <v>0</v>
      </c>
    </row>
    <row r="145" spans="2:16" x14ac:dyDescent="0.25">
      <c r="B145" s="19"/>
      <c r="C145" s="39">
        <f t="shared" si="10"/>
        <v>0</v>
      </c>
      <c r="D145" s="61">
        <v>10</v>
      </c>
      <c r="E145" s="92">
        <f t="shared" si="8"/>
        <v>0</v>
      </c>
      <c r="F145" s="93"/>
      <c r="G145" s="93"/>
      <c r="H145" s="93"/>
      <c r="I145" s="93"/>
      <c r="J145" s="93"/>
      <c r="K145" s="94"/>
      <c r="L145" s="44">
        <f t="shared" si="9"/>
        <v>0</v>
      </c>
      <c r="M145" s="83"/>
      <c r="N145" s="84"/>
      <c r="O145" s="39">
        <f t="shared" si="11"/>
        <v>0</v>
      </c>
      <c r="P145" s="41">
        <f t="shared" si="12"/>
        <v>0</v>
      </c>
    </row>
    <row r="146" spans="2:16" x14ac:dyDescent="0.25">
      <c r="B146" s="19"/>
      <c r="C146" s="39">
        <f t="shared" si="10"/>
        <v>0</v>
      </c>
      <c r="D146" s="61">
        <v>11</v>
      </c>
      <c r="E146" s="92">
        <f t="shared" si="8"/>
        <v>0</v>
      </c>
      <c r="F146" s="93"/>
      <c r="G146" s="93"/>
      <c r="H146" s="93"/>
      <c r="I146" s="93"/>
      <c r="J146" s="93"/>
      <c r="K146" s="94"/>
      <c r="L146" s="44">
        <f t="shared" si="9"/>
        <v>0</v>
      </c>
      <c r="M146" s="83"/>
      <c r="N146" s="84"/>
      <c r="O146" s="39">
        <f t="shared" si="11"/>
        <v>0</v>
      </c>
      <c r="P146" s="41">
        <f t="shared" si="12"/>
        <v>0</v>
      </c>
    </row>
    <row r="147" spans="2:16" x14ac:dyDescent="0.25">
      <c r="B147" s="19"/>
      <c r="C147" s="39">
        <f t="shared" si="10"/>
        <v>0</v>
      </c>
      <c r="D147" s="61">
        <v>12</v>
      </c>
      <c r="E147" s="92">
        <f t="shared" si="8"/>
        <v>0</v>
      </c>
      <c r="F147" s="93"/>
      <c r="G147" s="93"/>
      <c r="H147" s="93"/>
      <c r="I147" s="93"/>
      <c r="J147" s="93"/>
      <c r="K147" s="94"/>
      <c r="L147" s="44">
        <f t="shared" si="9"/>
        <v>0</v>
      </c>
      <c r="M147" s="83"/>
      <c r="N147" s="84"/>
      <c r="O147" s="39">
        <f t="shared" si="11"/>
        <v>0</v>
      </c>
      <c r="P147" s="41">
        <f t="shared" si="12"/>
        <v>0</v>
      </c>
    </row>
    <row r="148" spans="2:16" x14ac:dyDescent="0.25">
      <c r="B148" s="19"/>
      <c r="C148" s="39">
        <f t="shared" si="10"/>
        <v>0</v>
      </c>
      <c r="D148" s="61">
        <v>13</v>
      </c>
      <c r="E148" s="92">
        <f t="shared" si="8"/>
        <v>0</v>
      </c>
      <c r="F148" s="93"/>
      <c r="G148" s="93"/>
      <c r="H148" s="93"/>
      <c r="I148" s="93"/>
      <c r="J148" s="93"/>
      <c r="K148" s="94"/>
      <c r="L148" s="44">
        <f t="shared" si="9"/>
        <v>0</v>
      </c>
      <c r="M148" s="83"/>
      <c r="N148" s="84"/>
      <c r="O148" s="39">
        <f t="shared" si="11"/>
        <v>0</v>
      </c>
      <c r="P148" s="41">
        <f t="shared" si="12"/>
        <v>0</v>
      </c>
    </row>
    <row r="149" spans="2:16" x14ac:dyDescent="0.25">
      <c r="B149" s="19"/>
      <c r="C149" s="39">
        <f t="shared" si="10"/>
        <v>0</v>
      </c>
      <c r="D149" s="61">
        <v>14</v>
      </c>
      <c r="E149" s="92">
        <f t="shared" si="8"/>
        <v>0</v>
      </c>
      <c r="F149" s="93"/>
      <c r="G149" s="93"/>
      <c r="H149" s="93"/>
      <c r="I149" s="93"/>
      <c r="J149" s="93"/>
      <c r="K149" s="94"/>
      <c r="L149" s="44">
        <f t="shared" si="9"/>
        <v>0</v>
      </c>
      <c r="M149" s="83"/>
      <c r="N149" s="84"/>
      <c r="O149" s="39">
        <f t="shared" si="11"/>
        <v>0</v>
      </c>
      <c r="P149" s="41">
        <f t="shared" si="12"/>
        <v>0</v>
      </c>
    </row>
    <row r="150" spans="2:16" x14ac:dyDescent="0.25">
      <c r="B150" s="19"/>
      <c r="C150" s="39">
        <f t="shared" si="10"/>
        <v>0</v>
      </c>
      <c r="D150" s="61">
        <v>15</v>
      </c>
      <c r="E150" s="92">
        <f t="shared" si="8"/>
        <v>0</v>
      </c>
      <c r="F150" s="93"/>
      <c r="G150" s="93"/>
      <c r="H150" s="93"/>
      <c r="I150" s="93"/>
      <c r="J150" s="93"/>
      <c r="K150" s="94"/>
      <c r="L150" s="44">
        <f t="shared" si="9"/>
        <v>0</v>
      </c>
      <c r="M150" s="83"/>
      <c r="N150" s="84"/>
      <c r="O150" s="39">
        <f t="shared" si="11"/>
        <v>0</v>
      </c>
      <c r="P150" s="41">
        <f t="shared" si="12"/>
        <v>0</v>
      </c>
    </row>
    <row r="151" spans="2:16" x14ac:dyDescent="0.25">
      <c r="B151" s="19"/>
      <c r="C151" s="39">
        <f t="shared" si="10"/>
        <v>0</v>
      </c>
      <c r="D151" s="61">
        <v>16</v>
      </c>
      <c r="E151" s="92">
        <f t="shared" si="8"/>
        <v>0</v>
      </c>
      <c r="F151" s="93"/>
      <c r="G151" s="93"/>
      <c r="H151" s="93"/>
      <c r="I151" s="93"/>
      <c r="J151" s="93"/>
      <c r="K151" s="94"/>
      <c r="L151" s="44">
        <f t="shared" si="9"/>
        <v>0</v>
      </c>
      <c r="M151" s="83"/>
      <c r="N151" s="84"/>
      <c r="O151" s="39">
        <f t="shared" si="11"/>
        <v>0</v>
      </c>
      <c r="P151" s="41">
        <f t="shared" si="12"/>
        <v>0</v>
      </c>
    </row>
    <row r="152" spans="2:16" x14ac:dyDescent="0.25">
      <c r="B152" s="19"/>
      <c r="C152" s="39">
        <f t="shared" si="10"/>
        <v>0</v>
      </c>
      <c r="D152" s="61">
        <v>17</v>
      </c>
      <c r="E152" s="92">
        <f t="shared" si="8"/>
        <v>0</v>
      </c>
      <c r="F152" s="93"/>
      <c r="G152" s="93"/>
      <c r="H152" s="93"/>
      <c r="I152" s="93"/>
      <c r="J152" s="93"/>
      <c r="K152" s="94"/>
      <c r="L152" s="44">
        <f t="shared" si="9"/>
        <v>0</v>
      </c>
      <c r="M152" s="83"/>
      <c r="N152" s="84"/>
      <c r="O152" s="39">
        <f t="shared" si="11"/>
        <v>0</v>
      </c>
      <c r="P152" s="41">
        <f t="shared" si="12"/>
        <v>0</v>
      </c>
    </row>
    <row r="153" spans="2:16" x14ac:dyDescent="0.25">
      <c r="B153" s="19"/>
      <c r="C153" s="39">
        <f t="shared" si="10"/>
        <v>0</v>
      </c>
      <c r="D153" s="61">
        <v>18</v>
      </c>
      <c r="E153" s="92">
        <f t="shared" si="8"/>
        <v>0</v>
      </c>
      <c r="F153" s="93"/>
      <c r="G153" s="93"/>
      <c r="H153" s="93"/>
      <c r="I153" s="93"/>
      <c r="J153" s="93"/>
      <c r="K153" s="94"/>
      <c r="L153" s="44">
        <f t="shared" si="9"/>
        <v>0</v>
      </c>
      <c r="M153" s="83"/>
      <c r="N153" s="84"/>
      <c r="O153" s="39">
        <f t="shared" si="11"/>
        <v>0</v>
      </c>
      <c r="P153" s="41">
        <f t="shared" si="12"/>
        <v>0</v>
      </c>
    </row>
    <row r="154" spans="2:16" x14ac:dyDescent="0.25">
      <c r="B154" s="19"/>
      <c r="C154" s="39">
        <f t="shared" si="10"/>
        <v>0</v>
      </c>
      <c r="D154" s="61">
        <v>19</v>
      </c>
      <c r="E154" s="92">
        <f t="shared" si="8"/>
        <v>0</v>
      </c>
      <c r="F154" s="93"/>
      <c r="G154" s="93"/>
      <c r="H154" s="93"/>
      <c r="I154" s="93"/>
      <c r="J154" s="93"/>
      <c r="K154" s="94"/>
      <c r="L154" s="44">
        <f t="shared" si="9"/>
        <v>0</v>
      </c>
      <c r="M154" s="83"/>
      <c r="N154" s="84"/>
      <c r="O154" s="39">
        <f t="shared" si="11"/>
        <v>0</v>
      </c>
      <c r="P154" s="41">
        <f t="shared" si="12"/>
        <v>0</v>
      </c>
    </row>
    <row r="155" spans="2:16" ht="15.75" thickBot="1" x14ac:dyDescent="0.3">
      <c r="B155" s="19"/>
      <c r="C155" s="39">
        <f t="shared" si="10"/>
        <v>0</v>
      </c>
      <c r="D155" s="62">
        <v>20</v>
      </c>
      <c r="E155" s="95">
        <f t="shared" si="8"/>
        <v>0</v>
      </c>
      <c r="F155" s="96"/>
      <c r="G155" s="96"/>
      <c r="H155" s="96"/>
      <c r="I155" s="96"/>
      <c r="J155" s="96"/>
      <c r="K155" s="97"/>
      <c r="L155" s="45">
        <f t="shared" si="9"/>
        <v>0</v>
      </c>
      <c r="M155" s="85"/>
      <c r="N155" s="86"/>
      <c r="O155" s="39">
        <f t="shared" si="11"/>
        <v>0</v>
      </c>
      <c r="P155" s="41">
        <f t="shared" si="12"/>
        <v>0</v>
      </c>
    </row>
    <row r="156" spans="2:16" ht="16.5" thickTop="1" thickBot="1" x14ac:dyDescent="0.3">
      <c r="B156" s="21"/>
      <c r="C156" s="16"/>
      <c r="D156" s="16"/>
      <c r="E156" s="16"/>
      <c r="F156" s="16"/>
      <c r="G156" s="16"/>
      <c r="H156" s="16"/>
      <c r="I156" s="16"/>
      <c r="J156" s="40">
        <f>O129</f>
        <v>0</v>
      </c>
      <c r="K156" s="40"/>
      <c r="L156" s="40"/>
      <c r="M156" s="40"/>
      <c r="N156" s="40"/>
      <c r="O156" s="40"/>
      <c r="P156" s="22"/>
    </row>
    <row r="157" spans="2:16" ht="16.5" thickTop="1" thickBot="1" x14ac:dyDescent="0.3">
      <c r="J157" s="50"/>
      <c r="K157" s="50"/>
      <c r="L157" s="50"/>
      <c r="M157" s="50"/>
      <c r="N157" s="50"/>
      <c r="O157" s="50"/>
    </row>
    <row r="158" spans="2:16" ht="17.25" thickTop="1" thickBot="1" x14ac:dyDescent="0.3">
      <c r="B158" s="87" t="s">
        <v>285</v>
      </c>
      <c r="C158" s="88"/>
      <c r="D158" s="88"/>
      <c r="E158" s="88"/>
      <c r="F158" s="88"/>
      <c r="G158" s="88"/>
      <c r="H158" s="88"/>
      <c r="I158" s="88"/>
      <c r="J158" s="88"/>
      <c r="K158" s="88"/>
      <c r="L158" s="88"/>
      <c r="M158" s="88"/>
      <c r="N158" s="88"/>
      <c r="O158" s="88"/>
      <c r="P158" s="89"/>
    </row>
    <row r="159" spans="2:16" ht="15.75" thickTop="1" x14ac:dyDescent="0.25">
      <c r="B159" s="23"/>
      <c r="C159" s="24"/>
      <c r="D159" s="24"/>
      <c r="E159" s="24"/>
      <c r="F159" s="24"/>
      <c r="G159" s="24"/>
      <c r="H159" s="24"/>
      <c r="I159" s="24"/>
      <c r="J159" s="51"/>
      <c r="K159" s="51"/>
      <c r="L159" s="51"/>
      <c r="M159" s="51"/>
      <c r="N159" s="51"/>
      <c r="O159" s="51"/>
      <c r="P159" s="25"/>
    </row>
    <row r="160" spans="2:16" x14ac:dyDescent="0.25">
      <c r="B160" s="19"/>
      <c r="C160" s="90" t="s">
        <v>286</v>
      </c>
      <c r="D160" s="91"/>
      <c r="E160" s="91"/>
      <c r="F160" s="91"/>
      <c r="G160" s="91"/>
      <c r="H160" s="91"/>
      <c r="I160" s="91"/>
      <c r="J160" s="91"/>
      <c r="K160" s="91"/>
      <c r="L160" s="91"/>
      <c r="M160" s="91"/>
      <c r="N160" s="91"/>
      <c r="O160" s="91"/>
      <c r="P160" s="20"/>
    </row>
    <row r="161" spans="2:16" ht="15.75" thickBot="1" x14ac:dyDescent="0.3">
      <c r="B161" s="21"/>
      <c r="C161" s="16"/>
      <c r="D161" s="16"/>
      <c r="E161" s="16"/>
      <c r="F161" s="16"/>
      <c r="G161" s="16"/>
      <c r="H161" s="16"/>
      <c r="I161" s="16"/>
      <c r="J161" s="40"/>
      <c r="K161" s="40"/>
      <c r="L161" s="40"/>
      <c r="M161" s="40"/>
      <c r="N161" s="40"/>
      <c r="O161" s="40"/>
      <c r="P161" s="22"/>
    </row>
    <row r="162" spans="2:16" ht="16.5" thickTop="1" thickBot="1" x14ac:dyDescent="0.3"/>
    <row r="163" spans="2:16" ht="17.25" thickTop="1" thickBot="1" x14ac:dyDescent="0.3">
      <c r="B163" s="80" t="s">
        <v>278</v>
      </c>
      <c r="C163" s="81"/>
      <c r="D163" s="81"/>
      <c r="E163" s="81"/>
      <c r="F163" s="81"/>
      <c r="G163" s="81"/>
      <c r="H163" s="81"/>
      <c r="I163" s="81"/>
      <c r="J163" s="81"/>
      <c r="K163" s="81"/>
      <c r="L163" s="81"/>
      <c r="M163" s="81"/>
      <c r="N163" s="81"/>
      <c r="O163" s="81"/>
      <c r="P163" s="82"/>
    </row>
    <row r="164" spans="2:16" ht="15.75" thickTop="1" x14ac:dyDescent="0.25">
      <c r="B164" s="23"/>
      <c r="C164" s="24"/>
      <c r="D164" s="24"/>
      <c r="E164" s="24"/>
      <c r="F164" s="24"/>
      <c r="G164" s="24"/>
      <c r="H164" s="24"/>
      <c r="I164" s="24"/>
      <c r="J164" s="24"/>
      <c r="K164" s="24"/>
      <c r="L164" s="24"/>
      <c r="M164" s="24"/>
      <c r="N164" s="24"/>
      <c r="O164" s="24"/>
      <c r="P164" s="25"/>
    </row>
    <row r="165" spans="2:16" x14ac:dyDescent="0.25">
      <c r="B165" s="19"/>
      <c r="C165" s="79" t="s">
        <v>797</v>
      </c>
      <c r="D165" s="79"/>
      <c r="E165" s="79"/>
      <c r="F165" s="79"/>
      <c r="G165" s="79"/>
      <c r="H165" s="79"/>
      <c r="I165" s="79"/>
      <c r="J165" s="79"/>
      <c r="K165" s="79"/>
      <c r="L165" s="79"/>
      <c r="M165" s="79"/>
      <c r="N165" s="79"/>
      <c r="O165" s="79"/>
      <c r="P165" s="20"/>
    </row>
    <row r="166" spans="2:16" x14ac:dyDescent="0.25">
      <c r="B166" s="19"/>
      <c r="C166" s="79"/>
      <c r="D166" s="79"/>
      <c r="E166" s="79"/>
      <c r="F166" s="79"/>
      <c r="G166" s="79"/>
      <c r="H166" s="79"/>
      <c r="I166" s="79"/>
      <c r="J166" s="79"/>
      <c r="K166" s="79"/>
      <c r="L166" s="79"/>
      <c r="M166" s="79"/>
      <c r="N166" s="79"/>
      <c r="O166" s="79"/>
      <c r="P166" s="20"/>
    </row>
    <row r="167" spans="2:16" x14ac:dyDescent="0.25">
      <c r="B167" s="19"/>
      <c r="C167" s="79"/>
      <c r="D167" s="79"/>
      <c r="E167" s="79"/>
      <c r="F167" s="79"/>
      <c r="G167" s="79"/>
      <c r="H167" s="79"/>
      <c r="I167" s="79"/>
      <c r="J167" s="79"/>
      <c r="K167" s="79"/>
      <c r="L167" s="79"/>
      <c r="M167" s="79"/>
      <c r="N167" s="79"/>
      <c r="O167" s="79"/>
      <c r="P167" s="20"/>
    </row>
    <row r="168" spans="2:16" ht="15.75" thickBot="1" x14ac:dyDescent="0.3">
      <c r="B168" s="21"/>
      <c r="C168" s="16"/>
      <c r="D168" s="16"/>
      <c r="E168" s="16"/>
      <c r="F168" s="16"/>
      <c r="G168" s="16"/>
      <c r="H168" s="16"/>
      <c r="I168" s="16"/>
      <c r="J168" s="16"/>
      <c r="K168" s="16"/>
      <c r="L168" s="16"/>
      <c r="M168" s="16"/>
      <c r="N168" s="16"/>
      <c r="O168" s="16"/>
      <c r="P168" s="22"/>
    </row>
    <row r="169" spans="2:16" ht="15.75" thickTop="1" x14ac:dyDescent="0.25"/>
    <row r="171" spans="2:16" ht="15.75" thickBot="1" x14ac:dyDescent="0.3"/>
    <row r="172" spans="2:16" ht="18" thickTop="1" thickBot="1" x14ac:dyDescent="0.3">
      <c r="B172" s="135" t="s">
        <v>316</v>
      </c>
      <c r="C172" s="136"/>
      <c r="D172" s="136"/>
      <c r="E172" s="136"/>
      <c r="F172" s="136"/>
      <c r="G172" s="136"/>
      <c r="H172" s="136"/>
      <c r="I172" s="136"/>
      <c r="J172" s="136"/>
      <c r="K172" s="136"/>
      <c r="L172" s="136"/>
      <c r="M172" s="136"/>
      <c r="N172" s="136"/>
      <c r="O172" s="136"/>
      <c r="P172" s="137"/>
    </row>
    <row r="173" spans="2:16" ht="16.5" thickTop="1" thickBot="1" x14ac:dyDescent="0.3"/>
    <row r="174" spans="2:16" ht="17.25" thickTop="1" thickBot="1" x14ac:dyDescent="0.3">
      <c r="B174" s="80" t="s">
        <v>11</v>
      </c>
      <c r="C174" s="81"/>
      <c r="D174" s="81"/>
      <c r="E174" s="81"/>
      <c r="F174" s="81"/>
      <c r="G174" s="81"/>
      <c r="H174" s="81"/>
      <c r="I174" s="81"/>
      <c r="J174" s="81"/>
      <c r="K174" s="81"/>
      <c r="L174" s="81"/>
      <c r="M174" s="81"/>
      <c r="N174" s="81"/>
      <c r="O174" s="81"/>
      <c r="P174" s="82"/>
    </row>
    <row r="175" spans="2:16" ht="15.75" thickTop="1" x14ac:dyDescent="0.25">
      <c r="B175" s="17"/>
      <c r="C175" s="14"/>
      <c r="D175" s="14"/>
      <c r="E175" s="14"/>
      <c r="F175" s="14"/>
      <c r="G175" s="14"/>
      <c r="H175" s="14"/>
      <c r="I175" s="14"/>
      <c r="J175" s="14"/>
      <c r="K175" s="14"/>
      <c r="L175" s="14"/>
      <c r="M175" s="14"/>
      <c r="N175" s="14"/>
      <c r="O175" s="14"/>
      <c r="P175" s="20"/>
    </row>
    <row r="176" spans="2:16" x14ac:dyDescent="0.25">
      <c r="B176" s="53"/>
      <c r="C176" s="131" t="s">
        <v>279</v>
      </c>
      <c r="D176" s="131"/>
      <c r="E176" s="131"/>
      <c r="F176" s="131"/>
      <c r="G176" s="131"/>
      <c r="H176" s="131"/>
      <c r="I176" s="131"/>
      <c r="J176" s="131"/>
      <c r="K176" s="131"/>
      <c r="L176" s="131"/>
      <c r="M176" s="131"/>
      <c r="N176" s="131"/>
      <c r="O176" s="68"/>
      <c r="P176" s="20"/>
    </row>
    <row r="177" spans="2:16" ht="15.75" thickBot="1" x14ac:dyDescent="0.3">
      <c r="B177" s="53"/>
      <c r="C177" s="54"/>
      <c r="D177" s="54"/>
      <c r="E177" s="54"/>
      <c r="F177" s="54"/>
      <c r="G177" s="54"/>
      <c r="H177" s="54"/>
      <c r="I177" s="54"/>
      <c r="J177" s="54"/>
      <c r="K177" s="54"/>
      <c r="L177" s="54"/>
      <c r="M177" s="54"/>
      <c r="N177" s="54"/>
      <c r="O177" s="54"/>
      <c r="P177" s="20"/>
    </row>
    <row r="178" spans="2:16" ht="16.5" thickTop="1" thickBot="1" x14ac:dyDescent="0.3">
      <c r="B178" s="28"/>
      <c r="C178" s="141" t="s">
        <v>10</v>
      </c>
      <c r="D178" s="141"/>
      <c r="E178" s="54"/>
      <c r="F178" s="132" t="s">
        <v>552</v>
      </c>
      <c r="G178" s="134"/>
      <c r="H178" s="134"/>
      <c r="I178" s="134"/>
      <c r="J178" s="134"/>
      <c r="K178" s="133"/>
      <c r="L178" s="66" t="s">
        <v>13</v>
      </c>
      <c r="M178" s="55"/>
      <c r="N178" s="132">
        <v>354001004758</v>
      </c>
      <c r="O178" s="133"/>
      <c r="P178" s="20"/>
    </row>
    <row r="179" spans="2:16" ht="16.5" thickTop="1" thickBot="1" x14ac:dyDescent="0.3">
      <c r="B179" s="53"/>
      <c r="C179" s="68"/>
      <c r="D179" s="54"/>
      <c r="E179" s="54"/>
      <c r="F179" s="54"/>
      <c r="G179" s="54"/>
      <c r="H179" s="54"/>
      <c r="I179" s="54"/>
      <c r="J179" s="54"/>
      <c r="K179" s="54"/>
      <c r="L179" s="56"/>
      <c r="M179" s="55"/>
      <c r="N179" s="54"/>
      <c r="O179" s="54"/>
      <c r="P179" s="20"/>
    </row>
    <row r="180" spans="2:16" ht="16.5" thickTop="1" thickBot="1" x14ac:dyDescent="0.3">
      <c r="B180" s="28"/>
      <c r="C180" s="141" t="s">
        <v>12</v>
      </c>
      <c r="D180" s="141"/>
      <c r="E180" s="54"/>
      <c r="F180" s="132" t="s">
        <v>272</v>
      </c>
      <c r="G180" s="134"/>
      <c r="H180" s="134"/>
      <c r="I180" s="134"/>
      <c r="J180" s="134"/>
      <c r="K180" s="133"/>
      <c r="L180" s="66" t="s">
        <v>14</v>
      </c>
      <c r="M180" s="55"/>
      <c r="N180" s="132" t="s">
        <v>553</v>
      </c>
      <c r="O180" s="133"/>
      <c r="P180" s="20"/>
    </row>
    <row r="181" spans="2:16" ht="16.5" thickTop="1" thickBot="1" x14ac:dyDescent="0.3">
      <c r="B181" s="21"/>
      <c r="C181" s="16"/>
      <c r="D181" s="16"/>
      <c r="E181" s="16"/>
      <c r="F181" s="16"/>
      <c r="G181" s="16"/>
      <c r="H181" s="16"/>
      <c r="I181" s="16"/>
      <c r="J181" s="16"/>
      <c r="K181" s="16"/>
      <c r="L181" s="16"/>
      <c r="M181" s="16"/>
      <c r="N181" s="16"/>
      <c r="O181" s="16"/>
      <c r="P181" s="22"/>
    </row>
    <row r="182" spans="2:16" ht="16.5" thickTop="1" thickBot="1" x14ac:dyDescent="0.3"/>
    <row r="183" spans="2:16" ht="17.25" thickTop="1" thickBot="1" x14ac:dyDescent="0.3">
      <c r="B183" s="80" t="s">
        <v>275</v>
      </c>
      <c r="C183" s="81"/>
      <c r="D183" s="81"/>
      <c r="E183" s="81"/>
      <c r="F183" s="81"/>
      <c r="G183" s="81"/>
      <c r="H183" s="81"/>
      <c r="I183" s="81"/>
      <c r="J183" s="81"/>
      <c r="K183" s="81"/>
      <c r="L183" s="81"/>
      <c r="M183" s="81"/>
      <c r="N183" s="81"/>
      <c r="O183" s="81"/>
      <c r="P183" s="82"/>
    </row>
    <row r="184" spans="2:16" ht="15.75" thickTop="1" x14ac:dyDescent="0.25">
      <c r="B184" s="23"/>
      <c r="C184" s="24"/>
      <c r="D184" s="24"/>
      <c r="E184" s="24"/>
      <c r="F184" s="24"/>
      <c r="G184" s="24"/>
      <c r="H184" s="24"/>
      <c r="I184" s="24"/>
      <c r="J184" s="24"/>
      <c r="K184" s="24"/>
      <c r="L184" s="24"/>
      <c r="M184" s="24"/>
      <c r="N184" s="24"/>
      <c r="O184" s="24"/>
      <c r="P184" s="25"/>
    </row>
    <row r="185" spans="2:16" x14ac:dyDescent="0.25">
      <c r="B185" s="19"/>
      <c r="C185" s="131" t="s">
        <v>276</v>
      </c>
      <c r="D185" s="131"/>
      <c r="E185" s="131"/>
      <c r="F185" s="131"/>
      <c r="G185" s="131"/>
      <c r="H185" s="131"/>
      <c r="I185" s="131"/>
      <c r="J185" s="131"/>
      <c r="K185" s="131"/>
      <c r="L185" s="131"/>
      <c r="M185" s="131"/>
      <c r="N185" s="131"/>
      <c r="O185" s="68"/>
      <c r="P185" s="20"/>
    </row>
    <row r="186" spans="2:16" ht="15.75" thickBot="1" x14ac:dyDescent="0.3">
      <c r="B186" s="19"/>
      <c r="P186" s="20"/>
    </row>
    <row r="187" spans="2:16" ht="16.5" thickTop="1" thickBot="1" x14ac:dyDescent="0.3">
      <c r="B187" s="19"/>
      <c r="C187" s="54"/>
      <c r="D187" s="66" t="s">
        <v>0</v>
      </c>
      <c r="E187" s="54"/>
      <c r="F187" s="138" t="s">
        <v>554</v>
      </c>
      <c r="G187" s="139"/>
      <c r="H187" s="139"/>
      <c r="I187" s="139"/>
      <c r="J187" s="139"/>
      <c r="K187" s="140"/>
      <c r="L187" s="29" t="s">
        <v>15</v>
      </c>
      <c r="M187" s="55"/>
      <c r="N187" s="138" t="s">
        <v>32</v>
      </c>
      <c r="O187" s="140"/>
      <c r="P187" s="20"/>
    </row>
    <row r="188" spans="2:16" ht="16.5" thickTop="1" thickBot="1" x14ac:dyDescent="0.3">
      <c r="B188" s="21"/>
      <c r="C188" s="16"/>
      <c r="D188" s="16"/>
      <c r="E188" s="16"/>
      <c r="F188" s="16"/>
      <c r="G188" s="16"/>
      <c r="H188" s="16"/>
      <c r="I188" s="16"/>
      <c r="J188" s="16"/>
      <c r="K188" s="16"/>
      <c r="L188" s="16"/>
      <c r="M188" s="16"/>
      <c r="N188" s="16"/>
      <c r="O188" s="16"/>
      <c r="P188" s="22"/>
    </row>
    <row r="189" spans="2:16" ht="16.5" thickTop="1" thickBot="1" x14ac:dyDescent="0.3"/>
    <row r="190" spans="2:16" ht="17.25" thickTop="1" thickBot="1" x14ac:dyDescent="0.3">
      <c r="B190" s="80" t="s">
        <v>287</v>
      </c>
      <c r="C190" s="81"/>
      <c r="D190" s="81"/>
      <c r="E190" s="81"/>
      <c r="F190" s="81"/>
      <c r="G190" s="81"/>
      <c r="H190" s="82"/>
      <c r="J190" s="80" t="s">
        <v>289</v>
      </c>
      <c r="K190" s="81"/>
      <c r="L190" s="81"/>
      <c r="M190" s="81"/>
      <c r="N190" s="81"/>
      <c r="O190" s="81"/>
      <c r="P190" s="82"/>
    </row>
    <row r="191" spans="2:16" ht="15.75" thickTop="1" x14ac:dyDescent="0.25">
      <c r="B191" s="19"/>
      <c r="H191" s="20"/>
      <c r="J191" s="19"/>
      <c r="K191" s="24"/>
      <c r="L191" s="24"/>
      <c r="M191" s="24"/>
      <c r="N191" s="24"/>
      <c r="O191" s="24"/>
      <c r="P191" s="25"/>
    </row>
    <row r="192" spans="2:16" x14ac:dyDescent="0.25">
      <c r="B192" s="19"/>
      <c r="C192" s="119" t="s">
        <v>288</v>
      </c>
      <c r="D192" s="119"/>
      <c r="E192" s="119"/>
      <c r="F192" s="119"/>
      <c r="G192" s="119"/>
      <c r="H192" s="69"/>
      <c r="I192" s="70"/>
      <c r="J192" s="71"/>
      <c r="K192" s="119" t="s">
        <v>290</v>
      </c>
      <c r="L192" s="119"/>
      <c r="M192" s="119"/>
      <c r="N192" s="119"/>
      <c r="O192" s="119"/>
      <c r="P192" s="20"/>
    </row>
    <row r="193" spans="2:16" ht="15.75" thickBot="1" x14ac:dyDescent="0.3">
      <c r="B193" s="19"/>
      <c r="H193" s="20"/>
      <c r="J193" s="19"/>
      <c r="P193" s="20"/>
    </row>
    <row r="194" spans="2:16" ht="16.5" thickTop="1" thickBot="1" x14ac:dyDescent="0.3">
      <c r="B194" s="19"/>
      <c r="C194" s="67" t="s">
        <v>277</v>
      </c>
      <c r="D194" s="101" t="s">
        <v>291</v>
      </c>
      <c r="E194" s="102"/>
      <c r="F194" s="102"/>
      <c r="G194" s="103"/>
      <c r="H194" s="72"/>
      <c r="J194" s="19"/>
      <c r="K194" s="67" t="s">
        <v>277</v>
      </c>
      <c r="L194" s="98" t="s">
        <v>291</v>
      </c>
      <c r="M194" s="98"/>
      <c r="N194" s="98"/>
      <c r="O194" s="67" t="s">
        <v>18</v>
      </c>
      <c r="P194" s="20"/>
    </row>
    <row r="195" spans="2:16" ht="15.75" thickTop="1" x14ac:dyDescent="0.25">
      <c r="B195" s="19"/>
      <c r="C195" s="60">
        <v>1</v>
      </c>
      <c r="D195" s="120" t="s">
        <v>555</v>
      </c>
      <c r="E195" s="121"/>
      <c r="F195" s="121"/>
      <c r="G195" s="122"/>
      <c r="H195" s="73"/>
      <c r="I195" s="55"/>
      <c r="J195" s="74"/>
      <c r="K195" s="60">
        <v>1</v>
      </c>
      <c r="L195" s="123" t="str">
        <f>D195</f>
        <v>la materia</v>
      </c>
      <c r="M195" s="124"/>
      <c r="N195" s="125"/>
      <c r="O195" s="78" t="s">
        <v>19</v>
      </c>
      <c r="P195" s="20"/>
    </row>
    <row r="196" spans="2:16" x14ac:dyDescent="0.25">
      <c r="B196" s="19"/>
      <c r="C196" s="76">
        <v>2</v>
      </c>
      <c r="D196" s="148" t="s">
        <v>556</v>
      </c>
      <c r="E196" s="149"/>
      <c r="F196" s="149"/>
      <c r="G196" s="150"/>
      <c r="H196" s="73"/>
      <c r="I196" s="55"/>
      <c r="J196" s="74"/>
      <c r="K196" s="76">
        <v>2</v>
      </c>
      <c r="L196" s="151" t="str">
        <f>D196</f>
        <v>formulas quimicas, compuestos, estequiometria</v>
      </c>
      <c r="M196" s="152"/>
      <c r="N196" s="153"/>
      <c r="O196" s="75" t="s">
        <v>19</v>
      </c>
      <c r="P196" s="20"/>
    </row>
    <row r="197" spans="2:16" x14ac:dyDescent="0.25">
      <c r="B197" s="19"/>
      <c r="C197" s="76">
        <v>3</v>
      </c>
      <c r="D197" s="148" t="s">
        <v>557</v>
      </c>
      <c r="E197" s="149"/>
      <c r="F197" s="149"/>
      <c r="G197" s="150"/>
      <c r="H197" s="73"/>
      <c r="I197" s="55"/>
      <c r="J197" s="74"/>
      <c r="K197" s="61">
        <v>3</v>
      </c>
      <c r="L197" s="110" t="s">
        <v>557</v>
      </c>
      <c r="M197" s="111"/>
      <c r="N197" s="112"/>
      <c r="O197" s="75" t="s">
        <v>19</v>
      </c>
      <c r="P197" s="20"/>
    </row>
    <row r="198" spans="2:16" x14ac:dyDescent="0.25">
      <c r="B198" s="19"/>
      <c r="C198" s="76">
        <v>4</v>
      </c>
      <c r="D198" s="107" t="s">
        <v>558</v>
      </c>
      <c r="E198" s="108"/>
      <c r="F198" s="108"/>
      <c r="G198" s="109"/>
      <c r="H198" s="73"/>
      <c r="I198" s="55"/>
      <c r="J198" s="74"/>
      <c r="K198" s="76">
        <v>4</v>
      </c>
      <c r="L198" s="110" t="s">
        <v>558</v>
      </c>
      <c r="M198" s="111"/>
      <c r="N198" s="112"/>
      <c r="O198" s="75" t="s">
        <v>19</v>
      </c>
      <c r="P198" s="20"/>
    </row>
    <row r="199" spans="2:16" x14ac:dyDescent="0.25">
      <c r="B199" s="19"/>
      <c r="C199" s="76">
        <v>5</v>
      </c>
      <c r="D199" s="107" t="s">
        <v>331</v>
      </c>
      <c r="E199" s="108"/>
      <c r="F199" s="108"/>
      <c r="G199" s="109"/>
      <c r="H199" s="73"/>
      <c r="I199" s="55"/>
      <c r="J199" s="74"/>
      <c r="K199" s="76">
        <v>5</v>
      </c>
      <c r="L199" s="110" t="str">
        <f>D199</f>
        <v>Mecánica clásica</v>
      </c>
      <c r="M199" s="111"/>
      <c r="N199" s="112"/>
      <c r="O199" s="75" t="s">
        <v>19</v>
      </c>
      <c r="P199" s="20"/>
    </row>
    <row r="200" spans="2:16" x14ac:dyDescent="0.25">
      <c r="B200" s="19"/>
      <c r="C200" s="76">
        <v>6</v>
      </c>
      <c r="D200" s="107" t="s">
        <v>559</v>
      </c>
      <c r="E200" s="108"/>
      <c r="F200" s="108"/>
      <c r="G200" s="109"/>
      <c r="H200" s="73"/>
      <c r="I200" s="55"/>
      <c r="J200" s="74"/>
      <c r="K200" s="61">
        <v>6</v>
      </c>
      <c r="L200" s="110" t="str">
        <f>D200</f>
        <v>Dinámica y Estática</v>
      </c>
      <c r="M200" s="111"/>
      <c r="N200" s="112"/>
      <c r="O200" s="75" t="s">
        <v>19</v>
      </c>
      <c r="P200" s="20"/>
    </row>
    <row r="201" spans="2:16" x14ac:dyDescent="0.25">
      <c r="B201" s="19"/>
      <c r="C201" s="76">
        <v>7</v>
      </c>
      <c r="D201" s="107" t="s">
        <v>560</v>
      </c>
      <c r="E201" s="108"/>
      <c r="F201" s="108"/>
      <c r="G201" s="109"/>
      <c r="H201" s="73"/>
      <c r="I201" s="55"/>
      <c r="J201" s="74"/>
      <c r="K201" s="76">
        <v>7</v>
      </c>
      <c r="L201" s="110" t="str">
        <f>D201</f>
        <v>Trabajo y Energía</v>
      </c>
      <c r="M201" s="111"/>
      <c r="N201" s="112"/>
      <c r="O201" s="75" t="s">
        <v>19</v>
      </c>
      <c r="P201" s="20"/>
    </row>
    <row r="202" spans="2:16" x14ac:dyDescent="0.25">
      <c r="B202" s="19"/>
      <c r="C202" s="76">
        <v>8</v>
      </c>
      <c r="D202" s="148" t="s">
        <v>561</v>
      </c>
      <c r="E202" s="149"/>
      <c r="F202" s="149"/>
      <c r="G202" s="150"/>
      <c r="H202" s="73"/>
      <c r="I202" s="55"/>
      <c r="J202" s="74"/>
      <c r="K202" s="76">
        <v>8</v>
      </c>
      <c r="L202" s="151" t="str">
        <f>D202</f>
        <v xml:space="preserve">Mecánica de fluidos,Termodinámica.
</v>
      </c>
      <c r="M202" s="152"/>
      <c r="N202" s="153"/>
      <c r="O202" s="75" t="s">
        <v>19</v>
      </c>
      <c r="P202" s="20"/>
    </row>
    <row r="203" spans="2:16" x14ac:dyDescent="0.25">
      <c r="B203" s="19"/>
      <c r="C203" s="76">
        <v>9</v>
      </c>
      <c r="D203" s="107"/>
      <c r="E203" s="108"/>
      <c r="F203" s="108"/>
      <c r="G203" s="109"/>
      <c r="H203" s="73"/>
      <c r="I203" s="55"/>
      <c r="J203" s="74"/>
      <c r="K203" s="61">
        <v>9</v>
      </c>
      <c r="L203" s="110"/>
      <c r="M203" s="111"/>
      <c r="N203" s="112"/>
      <c r="O203" s="75"/>
      <c r="P203" s="20"/>
    </row>
    <row r="204" spans="2:16" x14ac:dyDescent="0.25">
      <c r="B204" s="19"/>
      <c r="C204" s="76">
        <v>10</v>
      </c>
      <c r="D204" s="107"/>
      <c r="E204" s="108"/>
      <c r="F204" s="108"/>
      <c r="G204" s="109"/>
      <c r="H204" s="73"/>
      <c r="I204" s="55"/>
      <c r="J204" s="74"/>
      <c r="K204" s="76">
        <v>10</v>
      </c>
      <c r="L204" s="110">
        <f t="shared" ref="L204:L214" si="13">D204</f>
        <v>0</v>
      </c>
      <c r="M204" s="111"/>
      <c r="N204" s="112"/>
      <c r="O204" s="75"/>
      <c r="P204" s="20"/>
    </row>
    <row r="205" spans="2:16" x14ac:dyDescent="0.25">
      <c r="B205" s="19"/>
      <c r="C205" s="76">
        <v>11</v>
      </c>
      <c r="D205" s="107"/>
      <c r="E205" s="108"/>
      <c r="F205" s="108"/>
      <c r="G205" s="109"/>
      <c r="H205" s="73"/>
      <c r="I205" s="55"/>
      <c r="J205" s="74"/>
      <c r="K205" s="76">
        <v>11</v>
      </c>
      <c r="L205" s="110">
        <f t="shared" si="13"/>
        <v>0</v>
      </c>
      <c r="M205" s="111"/>
      <c r="N205" s="112"/>
      <c r="O205" s="75"/>
      <c r="P205" s="20"/>
    </row>
    <row r="206" spans="2:16" x14ac:dyDescent="0.25">
      <c r="B206" s="19"/>
      <c r="C206" s="76">
        <v>12</v>
      </c>
      <c r="D206" s="107"/>
      <c r="E206" s="108"/>
      <c r="F206" s="108"/>
      <c r="G206" s="109"/>
      <c r="H206" s="73"/>
      <c r="I206" s="55"/>
      <c r="J206" s="74"/>
      <c r="K206" s="61">
        <v>12</v>
      </c>
      <c r="L206" s="110">
        <f t="shared" si="13"/>
        <v>0</v>
      </c>
      <c r="M206" s="111"/>
      <c r="N206" s="112"/>
      <c r="O206" s="75"/>
      <c r="P206" s="20"/>
    </row>
    <row r="207" spans="2:16" x14ac:dyDescent="0.25">
      <c r="B207" s="19"/>
      <c r="C207" s="76">
        <v>13</v>
      </c>
      <c r="D207" s="107"/>
      <c r="E207" s="108"/>
      <c r="F207" s="108"/>
      <c r="G207" s="109"/>
      <c r="H207" s="73"/>
      <c r="I207" s="55"/>
      <c r="J207" s="74"/>
      <c r="K207" s="61">
        <v>13</v>
      </c>
      <c r="L207" s="110">
        <f t="shared" si="13"/>
        <v>0</v>
      </c>
      <c r="M207" s="111"/>
      <c r="N207" s="112"/>
      <c r="O207" s="75"/>
      <c r="P207" s="20"/>
    </row>
    <row r="208" spans="2:16" x14ac:dyDescent="0.25">
      <c r="B208" s="19"/>
      <c r="C208" s="76">
        <v>14</v>
      </c>
      <c r="D208" s="107"/>
      <c r="E208" s="108"/>
      <c r="F208" s="108"/>
      <c r="G208" s="109"/>
      <c r="H208" s="73"/>
      <c r="I208" s="55"/>
      <c r="J208" s="74"/>
      <c r="K208" s="76">
        <v>14</v>
      </c>
      <c r="L208" s="110">
        <f t="shared" si="13"/>
        <v>0</v>
      </c>
      <c r="M208" s="111"/>
      <c r="N208" s="112"/>
      <c r="O208" s="75"/>
      <c r="P208" s="20"/>
    </row>
    <row r="209" spans="2:16" x14ac:dyDescent="0.25">
      <c r="B209" s="19"/>
      <c r="C209" s="76">
        <v>15</v>
      </c>
      <c r="D209" s="107"/>
      <c r="E209" s="108"/>
      <c r="F209" s="108"/>
      <c r="G209" s="109"/>
      <c r="H209" s="73"/>
      <c r="I209" s="55"/>
      <c r="J209" s="74"/>
      <c r="K209" s="61">
        <v>15</v>
      </c>
      <c r="L209" s="110">
        <f t="shared" si="13"/>
        <v>0</v>
      </c>
      <c r="M209" s="111"/>
      <c r="N209" s="112"/>
      <c r="O209" s="75"/>
      <c r="P209" s="20"/>
    </row>
    <row r="210" spans="2:16" x14ac:dyDescent="0.25">
      <c r="B210" s="19"/>
      <c r="C210" s="76">
        <v>16</v>
      </c>
      <c r="D210" s="107"/>
      <c r="E210" s="108"/>
      <c r="F210" s="108"/>
      <c r="G210" s="109"/>
      <c r="H210" s="73"/>
      <c r="I210" s="55"/>
      <c r="J210" s="74"/>
      <c r="K210" s="76">
        <v>16</v>
      </c>
      <c r="L210" s="110">
        <f t="shared" si="13"/>
        <v>0</v>
      </c>
      <c r="M210" s="111"/>
      <c r="N210" s="112"/>
      <c r="O210" s="75"/>
      <c r="P210" s="20"/>
    </row>
    <row r="211" spans="2:16" x14ac:dyDescent="0.25">
      <c r="B211" s="19"/>
      <c r="C211" s="76">
        <v>17</v>
      </c>
      <c r="D211" s="107"/>
      <c r="E211" s="108"/>
      <c r="F211" s="108"/>
      <c r="G211" s="109"/>
      <c r="H211" s="73"/>
      <c r="I211" s="55"/>
      <c r="J211" s="74"/>
      <c r="K211" s="76">
        <v>17</v>
      </c>
      <c r="L211" s="110">
        <f t="shared" si="13"/>
        <v>0</v>
      </c>
      <c r="M211" s="111"/>
      <c r="N211" s="112"/>
      <c r="O211" s="75"/>
      <c r="P211" s="20"/>
    </row>
    <row r="212" spans="2:16" x14ac:dyDescent="0.25">
      <c r="B212" s="19"/>
      <c r="C212" s="76">
        <v>18</v>
      </c>
      <c r="D212" s="107"/>
      <c r="E212" s="108"/>
      <c r="F212" s="108"/>
      <c r="G212" s="109"/>
      <c r="H212" s="73"/>
      <c r="I212" s="55"/>
      <c r="J212" s="74"/>
      <c r="K212" s="61">
        <v>18</v>
      </c>
      <c r="L212" s="110">
        <f t="shared" si="13"/>
        <v>0</v>
      </c>
      <c r="M212" s="111"/>
      <c r="N212" s="112"/>
      <c r="O212" s="75"/>
      <c r="P212" s="20"/>
    </row>
    <row r="213" spans="2:16" x14ac:dyDescent="0.25">
      <c r="B213" s="19"/>
      <c r="C213" s="76">
        <v>19</v>
      </c>
      <c r="D213" s="107"/>
      <c r="E213" s="108"/>
      <c r="F213" s="108"/>
      <c r="G213" s="109"/>
      <c r="H213" s="73"/>
      <c r="I213" s="55"/>
      <c r="J213" s="74"/>
      <c r="K213" s="76">
        <v>19</v>
      </c>
      <c r="L213" s="110">
        <f t="shared" si="13"/>
        <v>0</v>
      </c>
      <c r="M213" s="111"/>
      <c r="N213" s="112"/>
      <c r="O213" s="75"/>
      <c r="P213" s="20"/>
    </row>
    <row r="214" spans="2:16" ht="15.75" thickBot="1" x14ac:dyDescent="0.3">
      <c r="B214" s="19"/>
      <c r="C214" s="62">
        <v>20</v>
      </c>
      <c r="D214" s="116"/>
      <c r="E214" s="117"/>
      <c r="F214" s="117"/>
      <c r="G214" s="118"/>
      <c r="H214" s="73"/>
      <c r="I214" s="55"/>
      <c r="J214" s="74"/>
      <c r="K214" s="62">
        <v>20</v>
      </c>
      <c r="L214" s="113">
        <f t="shared" si="13"/>
        <v>0</v>
      </c>
      <c r="M214" s="114"/>
      <c r="N214" s="115"/>
      <c r="O214" s="77"/>
      <c r="P214" s="20"/>
    </row>
    <row r="215" spans="2:16" ht="16.5" thickTop="1" thickBot="1" x14ac:dyDescent="0.3">
      <c r="B215" s="21"/>
      <c r="C215" s="16"/>
      <c r="D215" s="16"/>
      <c r="E215" s="16"/>
      <c r="F215" s="16"/>
      <c r="G215" s="16"/>
      <c r="H215" s="22"/>
      <c r="J215" s="21"/>
      <c r="K215" s="127"/>
      <c r="L215" s="127"/>
      <c r="M215" s="16"/>
      <c r="N215" s="16"/>
      <c r="O215" s="16"/>
      <c r="P215" s="22"/>
    </row>
    <row r="216" spans="2:16" ht="16.5" thickTop="1" thickBot="1" x14ac:dyDescent="0.3">
      <c r="K216" s="128"/>
      <c r="L216" s="128"/>
    </row>
    <row r="217" spans="2:16" ht="17.25" thickTop="1" thickBot="1" x14ac:dyDescent="0.3">
      <c r="B217" s="80" t="s">
        <v>292</v>
      </c>
      <c r="C217" s="81"/>
      <c r="D217" s="81"/>
      <c r="E217" s="81"/>
      <c r="F217" s="81"/>
      <c r="G217" s="81"/>
      <c r="H217" s="81"/>
      <c r="I217" s="81"/>
      <c r="J217" s="81"/>
      <c r="K217" s="81"/>
      <c r="L217" s="81"/>
      <c r="M217" s="81"/>
      <c r="N217" s="81"/>
      <c r="O217" s="81"/>
      <c r="P217" s="82"/>
    </row>
    <row r="218" spans="2:16" ht="15.75" thickTop="1" x14ac:dyDescent="0.25">
      <c r="B218" s="23"/>
      <c r="C218" s="24"/>
      <c r="D218" s="24"/>
      <c r="E218" s="24"/>
      <c r="F218" s="24"/>
      <c r="G218" s="24"/>
      <c r="H218" s="24"/>
      <c r="I218" s="24"/>
      <c r="J218" s="24"/>
      <c r="K218" s="126"/>
      <c r="L218" s="126"/>
      <c r="M218" s="24"/>
      <c r="N218" s="24"/>
      <c r="O218" s="24"/>
      <c r="P218" s="25"/>
    </row>
    <row r="219" spans="2:16" x14ac:dyDescent="0.25">
      <c r="B219" s="19"/>
      <c r="C219" s="99" t="s">
        <v>293</v>
      </c>
      <c r="D219" s="100"/>
      <c r="E219" s="100"/>
      <c r="F219" s="100"/>
      <c r="G219" s="100"/>
      <c r="H219" s="100"/>
      <c r="I219" s="100"/>
      <c r="J219" s="100"/>
      <c r="K219" s="100"/>
      <c r="L219" s="100"/>
      <c r="M219" s="100"/>
      <c r="N219" s="100"/>
      <c r="O219" s="100"/>
      <c r="P219" s="37"/>
    </row>
    <row r="220" spans="2:16" ht="15.75" thickBot="1" x14ac:dyDescent="0.3">
      <c r="B220" s="19"/>
      <c r="C220" s="36"/>
      <c r="D220" s="36"/>
      <c r="E220" s="36"/>
      <c r="F220" s="36"/>
      <c r="G220" s="36"/>
      <c r="H220" s="36"/>
      <c r="I220" s="36"/>
      <c r="J220" s="36"/>
      <c r="K220" s="36"/>
      <c r="L220" s="36"/>
      <c r="M220" s="36"/>
      <c r="N220" s="36"/>
      <c r="O220" s="36"/>
      <c r="P220" s="37"/>
    </row>
    <row r="221" spans="2:16" ht="16.5" thickTop="1" thickBot="1" x14ac:dyDescent="0.3">
      <c r="B221" s="19"/>
      <c r="C221" s="36"/>
      <c r="D221" s="67" t="s">
        <v>277</v>
      </c>
      <c r="E221" s="101" t="s">
        <v>291</v>
      </c>
      <c r="F221" s="102"/>
      <c r="G221" s="102"/>
      <c r="H221" s="102"/>
      <c r="I221" s="102"/>
      <c r="J221" s="102"/>
      <c r="K221" s="103"/>
      <c r="L221" s="67" t="s">
        <v>18</v>
      </c>
      <c r="M221" s="101" t="s">
        <v>280</v>
      </c>
      <c r="N221" s="103"/>
      <c r="O221" s="36"/>
      <c r="P221" s="37"/>
    </row>
    <row r="222" spans="2:16" ht="15.75" thickTop="1" x14ac:dyDescent="0.25">
      <c r="B222" s="19"/>
      <c r="C222" s="39">
        <f t="shared" ref="C222:C241" si="14">IF(L222="No trabajado",1,0)</f>
        <v>0</v>
      </c>
      <c r="D222" s="60">
        <v>1</v>
      </c>
      <c r="E222" s="104" t="str">
        <f t="shared" ref="E222:E241" si="15">D195</f>
        <v>la materia</v>
      </c>
      <c r="F222" s="105"/>
      <c r="G222" s="105"/>
      <c r="H222" s="105"/>
      <c r="I222" s="105"/>
      <c r="J222" s="105"/>
      <c r="K222" s="106"/>
      <c r="L222" s="52" t="str">
        <f t="shared" ref="L222:L241" si="16">O195</f>
        <v>Trabajado</v>
      </c>
      <c r="M222" s="129" t="s">
        <v>281</v>
      </c>
      <c r="N222" s="130"/>
      <c r="O222" s="39">
        <f t="shared" ref="O222:O241" si="17">IF(M222="Bajo",1,0)</f>
        <v>0</v>
      </c>
      <c r="P222" s="41">
        <f t="shared" ref="P222:P241" si="18">IF(M222="Básico",-3,0)</f>
        <v>0</v>
      </c>
    </row>
    <row r="223" spans="2:16" x14ac:dyDescent="0.25">
      <c r="B223" s="19"/>
      <c r="C223" s="39">
        <f t="shared" si="14"/>
        <v>0</v>
      </c>
      <c r="D223" s="61">
        <v>2</v>
      </c>
      <c r="E223" s="248" t="str">
        <f t="shared" si="15"/>
        <v>formulas quimicas, compuestos, estequiometria</v>
      </c>
      <c r="F223" s="249"/>
      <c r="G223" s="249"/>
      <c r="H223" s="249"/>
      <c r="I223" s="249"/>
      <c r="J223" s="249"/>
      <c r="K223" s="250"/>
      <c r="L223" s="44" t="str">
        <f t="shared" si="16"/>
        <v>Trabajado</v>
      </c>
      <c r="M223" s="83" t="s">
        <v>282</v>
      </c>
      <c r="N223" s="84"/>
      <c r="O223" s="39">
        <f t="shared" si="17"/>
        <v>0</v>
      </c>
      <c r="P223" s="41">
        <f t="shared" si="18"/>
        <v>-3</v>
      </c>
    </row>
    <row r="224" spans="2:16" x14ac:dyDescent="0.25">
      <c r="B224" s="19"/>
      <c r="C224" s="39">
        <f t="shared" si="14"/>
        <v>0</v>
      </c>
      <c r="D224" s="61">
        <v>3</v>
      </c>
      <c r="E224" s="248" t="str">
        <f t="shared" si="15"/>
        <v>gases ideales, disoluciones quimicas</v>
      </c>
      <c r="F224" s="249"/>
      <c r="G224" s="249"/>
      <c r="H224" s="249"/>
      <c r="I224" s="249"/>
      <c r="J224" s="249"/>
      <c r="K224" s="250"/>
      <c r="L224" s="44" t="str">
        <f t="shared" si="16"/>
        <v>Trabajado</v>
      </c>
      <c r="M224" s="83" t="s">
        <v>282</v>
      </c>
      <c r="N224" s="84"/>
      <c r="O224" s="39">
        <f t="shared" si="17"/>
        <v>0</v>
      </c>
      <c r="P224" s="41">
        <f t="shared" si="18"/>
        <v>-3</v>
      </c>
    </row>
    <row r="225" spans="2:16" x14ac:dyDescent="0.25">
      <c r="B225" s="19"/>
      <c r="C225" s="39">
        <f t="shared" si="14"/>
        <v>0</v>
      </c>
      <c r="D225" s="61">
        <v>4</v>
      </c>
      <c r="E225" s="92" t="str">
        <f t="shared" si="15"/>
        <v>electroquimica</v>
      </c>
      <c r="F225" s="93"/>
      <c r="G225" s="93"/>
      <c r="H225" s="93"/>
      <c r="I225" s="93"/>
      <c r="J225" s="93"/>
      <c r="K225" s="94"/>
      <c r="L225" s="44" t="str">
        <f t="shared" si="16"/>
        <v>Trabajado</v>
      </c>
      <c r="M225" s="83"/>
      <c r="N225" s="84"/>
      <c r="O225" s="39">
        <f t="shared" si="17"/>
        <v>0</v>
      </c>
      <c r="P225" s="41">
        <f t="shared" si="18"/>
        <v>0</v>
      </c>
    </row>
    <row r="226" spans="2:16" x14ac:dyDescent="0.25">
      <c r="B226" s="19"/>
      <c r="C226" s="39">
        <f t="shared" si="14"/>
        <v>0</v>
      </c>
      <c r="D226" s="61">
        <v>5</v>
      </c>
      <c r="E226" s="92" t="str">
        <f t="shared" si="15"/>
        <v>Mecánica clásica</v>
      </c>
      <c r="F226" s="93"/>
      <c r="G226" s="93"/>
      <c r="H226" s="93"/>
      <c r="I226" s="93"/>
      <c r="J226" s="93"/>
      <c r="K226" s="94"/>
      <c r="L226" s="44" t="str">
        <f t="shared" si="16"/>
        <v>Trabajado</v>
      </c>
      <c r="M226" s="83" t="s">
        <v>281</v>
      </c>
      <c r="N226" s="84"/>
      <c r="O226" s="39">
        <f t="shared" si="17"/>
        <v>0</v>
      </c>
      <c r="P226" s="41">
        <f t="shared" si="18"/>
        <v>0</v>
      </c>
    </row>
    <row r="227" spans="2:16" x14ac:dyDescent="0.25">
      <c r="B227" s="19"/>
      <c r="C227" s="39">
        <f t="shared" si="14"/>
        <v>0</v>
      </c>
      <c r="D227" s="61">
        <v>6</v>
      </c>
      <c r="E227" s="248" t="str">
        <f t="shared" si="15"/>
        <v>Dinámica y Estática</v>
      </c>
      <c r="F227" s="249"/>
      <c r="G227" s="249"/>
      <c r="H227" s="249"/>
      <c r="I227" s="249"/>
      <c r="J227" s="249"/>
      <c r="K227" s="250"/>
      <c r="L227" s="44" t="str">
        <f t="shared" si="16"/>
        <v>Trabajado</v>
      </c>
      <c r="M227" s="83" t="s">
        <v>282</v>
      </c>
      <c r="N227" s="84"/>
      <c r="O227" s="39">
        <f t="shared" si="17"/>
        <v>0</v>
      </c>
      <c r="P227" s="41">
        <f t="shared" si="18"/>
        <v>-3</v>
      </c>
    </row>
    <row r="228" spans="2:16" x14ac:dyDescent="0.25">
      <c r="B228" s="19"/>
      <c r="C228" s="39">
        <f t="shared" si="14"/>
        <v>0</v>
      </c>
      <c r="D228" s="61">
        <v>7</v>
      </c>
      <c r="E228" s="92" t="str">
        <f t="shared" si="15"/>
        <v>Trabajo y Energía</v>
      </c>
      <c r="F228" s="93"/>
      <c r="G228" s="93"/>
      <c r="H228" s="93"/>
      <c r="I228" s="93"/>
      <c r="J228" s="93"/>
      <c r="K228" s="94"/>
      <c r="L228" s="44" t="str">
        <f t="shared" si="16"/>
        <v>Trabajado</v>
      </c>
      <c r="M228" s="83" t="s">
        <v>281</v>
      </c>
      <c r="N228" s="84"/>
      <c r="O228" s="39">
        <f t="shared" si="17"/>
        <v>0</v>
      </c>
      <c r="P228" s="41">
        <f t="shared" si="18"/>
        <v>0</v>
      </c>
    </row>
    <row r="229" spans="2:16" x14ac:dyDescent="0.25">
      <c r="B229" s="19"/>
      <c r="C229" s="39">
        <f t="shared" si="14"/>
        <v>0</v>
      </c>
      <c r="D229" s="61">
        <v>8</v>
      </c>
      <c r="E229" s="92" t="str">
        <f t="shared" si="15"/>
        <v xml:space="preserve">Mecánica de fluidos,Termodinámica.
</v>
      </c>
      <c r="F229" s="93"/>
      <c r="G229" s="93"/>
      <c r="H229" s="93"/>
      <c r="I229" s="93"/>
      <c r="J229" s="93"/>
      <c r="K229" s="94"/>
      <c r="L229" s="44" t="str">
        <f t="shared" si="16"/>
        <v>Trabajado</v>
      </c>
      <c r="M229" s="83"/>
      <c r="N229" s="84"/>
      <c r="O229" s="39">
        <f t="shared" si="17"/>
        <v>0</v>
      </c>
      <c r="P229" s="41">
        <f t="shared" si="18"/>
        <v>0</v>
      </c>
    </row>
    <row r="230" spans="2:16" x14ac:dyDescent="0.25">
      <c r="B230" s="19"/>
      <c r="C230" s="39">
        <f t="shared" si="14"/>
        <v>0</v>
      </c>
      <c r="D230" s="61">
        <v>9</v>
      </c>
      <c r="E230" s="92">
        <f t="shared" si="15"/>
        <v>0</v>
      </c>
      <c r="F230" s="93"/>
      <c r="G230" s="93"/>
      <c r="H230" s="93"/>
      <c r="I230" s="93"/>
      <c r="J230" s="93"/>
      <c r="K230" s="94"/>
      <c r="L230" s="44">
        <f t="shared" si="16"/>
        <v>0</v>
      </c>
      <c r="M230" s="83"/>
      <c r="N230" s="84"/>
      <c r="O230" s="39">
        <f t="shared" si="17"/>
        <v>0</v>
      </c>
      <c r="P230" s="41">
        <f t="shared" si="18"/>
        <v>0</v>
      </c>
    </row>
    <row r="231" spans="2:16" x14ac:dyDescent="0.25">
      <c r="B231" s="19"/>
      <c r="C231" s="39">
        <f t="shared" si="14"/>
        <v>0</v>
      </c>
      <c r="D231" s="61">
        <v>10</v>
      </c>
      <c r="E231" s="92">
        <f t="shared" si="15"/>
        <v>0</v>
      </c>
      <c r="F231" s="93"/>
      <c r="G231" s="93"/>
      <c r="H231" s="93"/>
      <c r="I231" s="93"/>
      <c r="J231" s="93"/>
      <c r="K231" s="94"/>
      <c r="L231" s="44">
        <f t="shared" si="16"/>
        <v>0</v>
      </c>
      <c r="M231" s="83"/>
      <c r="N231" s="84"/>
      <c r="O231" s="39">
        <f t="shared" si="17"/>
        <v>0</v>
      </c>
      <c r="P231" s="41">
        <f t="shared" si="18"/>
        <v>0</v>
      </c>
    </row>
    <row r="232" spans="2:16" x14ac:dyDescent="0.25">
      <c r="B232" s="19"/>
      <c r="C232" s="39">
        <f t="shared" si="14"/>
        <v>0</v>
      </c>
      <c r="D232" s="61">
        <v>11</v>
      </c>
      <c r="E232" s="92">
        <f t="shared" si="15"/>
        <v>0</v>
      </c>
      <c r="F232" s="93"/>
      <c r="G232" s="93"/>
      <c r="H232" s="93"/>
      <c r="I232" s="93"/>
      <c r="J232" s="93"/>
      <c r="K232" s="94"/>
      <c r="L232" s="44">
        <f t="shared" si="16"/>
        <v>0</v>
      </c>
      <c r="M232" s="83"/>
      <c r="N232" s="84"/>
      <c r="O232" s="39">
        <f t="shared" si="17"/>
        <v>0</v>
      </c>
      <c r="P232" s="41">
        <f t="shared" si="18"/>
        <v>0</v>
      </c>
    </row>
    <row r="233" spans="2:16" x14ac:dyDescent="0.25">
      <c r="B233" s="19"/>
      <c r="C233" s="39">
        <f t="shared" si="14"/>
        <v>0</v>
      </c>
      <c r="D233" s="61">
        <v>12</v>
      </c>
      <c r="E233" s="92">
        <f t="shared" si="15"/>
        <v>0</v>
      </c>
      <c r="F233" s="93"/>
      <c r="G233" s="93"/>
      <c r="H233" s="93"/>
      <c r="I233" s="93"/>
      <c r="J233" s="93"/>
      <c r="K233" s="94"/>
      <c r="L233" s="44">
        <f t="shared" si="16"/>
        <v>0</v>
      </c>
      <c r="M233" s="83"/>
      <c r="N233" s="84"/>
      <c r="O233" s="39">
        <f t="shared" si="17"/>
        <v>0</v>
      </c>
      <c r="P233" s="41">
        <f t="shared" si="18"/>
        <v>0</v>
      </c>
    </row>
    <row r="234" spans="2:16" x14ac:dyDescent="0.25">
      <c r="B234" s="19"/>
      <c r="C234" s="39">
        <f t="shared" si="14"/>
        <v>0</v>
      </c>
      <c r="D234" s="61">
        <v>13</v>
      </c>
      <c r="E234" s="92">
        <f t="shared" si="15"/>
        <v>0</v>
      </c>
      <c r="F234" s="93"/>
      <c r="G234" s="93"/>
      <c r="H234" s="93"/>
      <c r="I234" s="93"/>
      <c r="J234" s="93"/>
      <c r="K234" s="94"/>
      <c r="L234" s="44">
        <f t="shared" si="16"/>
        <v>0</v>
      </c>
      <c r="M234" s="83"/>
      <c r="N234" s="84"/>
      <c r="O234" s="39">
        <f t="shared" si="17"/>
        <v>0</v>
      </c>
      <c r="P234" s="41">
        <f t="shared" si="18"/>
        <v>0</v>
      </c>
    </row>
    <row r="235" spans="2:16" x14ac:dyDescent="0.25">
      <c r="B235" s="19"/>
      <c r="C235" s="39">
        <f t="shared" si="14"/>
        <v>0</v>
      </c>
      <c r="D235" s="61">
        <v>14</v>
      </c>
      <c r="E235" s="92">
        <f t="shared" si="15"/>
        <v>0</v>
      </c>
      <c r="F235" s="93"/>
      <c r="G235" s="93"/>
      <c r="H235" s="93"/>
      <c r="I235" s="93"/>
      <c r="J235" s="93"/>
      <c r="K235" s="94"/>
      <c r="L235" s="44">
        <f t="shared" si="16"/>
        <v>0</v>
      </c>
      <c r="M235" s="83"/>
      <c r="N235" s="84"/>
      <c r="O235" s="39">
        <f t="shared" si="17"/>
        <v>0</v>
      </c>
      <c r="P235" s="41">
        <f t="shared" si="18"/>
        <v>0</v>
      </c>
    </row>
    <row r="236" spans="2:16" x14ac:dyDescent="0.25">
      <c r="B236" s="19"/>
      <c r="C236" s="39">
        <f t="shared" si="14"/>
        <v>0</v>
      </c>
      <c r="D236" s="61">
        <v>15</v>
      </c>
      <c r="E236" s="92">
        <f t="shared" si="15"/>
        <v>0</v>
      </c>
      <c r="F236" s="93"/>
      <c r="G236" s="93"/>
      <c r="H236" s="93"/>
      <c r="I236" s="93"/>
      <c r="J236" s="93"/>
      <c r="K236" s="94"/>
      <c r="L236" s="44">
        <f t="shared" si="16"/>
        <v>0</v>
      </c>
      <c r="M236" s="83"/>
      <c r="N236" s="84"/>
      <c r="O236" s="39">
        <f t="shared" si="17"/>
        <v>0</v>
      </c>
      <c r="P236" s="41">
        <f t="shared" si="18"/>
        <v>0</v>
      </c>
    </row>
    <row r="237" spans="2:16" x14ac:dyDescent="0.25">
      <c r="B237" s="19"/>
      <c r="C237" s="39">
        <f t="shared" si="14"/>
        <v>0</v>
      </c>
      <c r="D237" s="61">
        <v>16</v>
      </c>
      <c r="E237" s="92">
        <f t="shared" si="15"/>
        <v>0</v>
      </c>
      <c r="F237" s="93"/>
      <c r="G237" s="93"/>
      <c r="H237" s="93"/>
      <c r="I237" s="93"/>
      <c r="J237" s="93"/>
      <c r="K237" s="94"/>
      <c r="L237" s="44">
        <f t="shared" si="16"/>
        <v>0</v>
      </c>
      <c r="M237" s="83"/>
      <c r="N237" s="84"/>
      <c r="O237" s="39">
        <f t="shared" si="17"/>
        <v>0</v>
      </c>
      <c r="P237" s="41">
        <f t="shared" si="18"/>
        <v>0</v>
      </c>
    </row>
    <row r="238" spans="2:16" x14ac:dyDescent="0.25">
      <c r="B238" s="19"/>
      <c r="C238" s="39">
        <f t="shared" si="14"/>
        <v>0</v>
      </c>
      <c r="D238" s="61">
        <v>17</v>
      </c>
      <c r="E238" s="92">
        <f t="shared" si="15"/>
        <v>0</v>
      </c>
      <c r="F238" s="93"/>
      <c r="G238" s="93"/>
      <c r="H238" s="93"/>
      <c r="I238" s="93"/>
      <c r="J238" s="93"/>
      <c r="K238" s="94"/>
      <c r="L238" s="44">
        <f t="shared" si="16"/>
        <v>0</v>
      </c>
      <c r="M238" s="83"/>
      <c r="N238" s="84"/>
      <c r="O238" s="39">
        <f t="shared" si="17"/>
        <v>0</v>
      </c>
      <c r="P238" s="41">
        <f t="shared" si="18"/>
        <v>0</v>
      </c>
    </row>
    <row r="239" spans="2:16" x14ac:dyDescent="0.25">
      <c r="B239" s="19"/>
      <c r="C239" s="39">
        <f t="shared" si="14"/>
        <v>0</v>
      </c>
      <c r="D239" s="61">
        <v>18</v>
      </c>
      <c r="E239" s="92">
        <f t="shared" si="15"/>
        <v>0</v>
      </c>
      <c r="F239" s="93"/>
      <c r="G239" s="93"/>
      <c r="H239" s="93"/>
      <c r="I239" s="93"/>
      <c r="J239" s="93"/>
      <c r="K239" s="94"/>
      <c r="L239" s="44">
        <f t="shared" si="16"/>
        <v>0</v>
      </c>
      <c r="M239" s="83"/>
      <c r="N239" s="84"/>
      <c r="O239" s="39">
        <f t="shared" si="17"/>
        <v>0</v>
      </c>
      <c r="P239" s="41">
        <f t="shared" si="18"/>
        <v>0</v>
      </c>
    </row>
    <row r="240" spans="2:16" x14ac:dyDescent="0.25">
      <c r="B240" s="19"/>
      <c r="C240" s="39">
        <f t="shared" si="14"/>
        <v>0</v>
      </c>
      <c r="D240" s="61">
        <v>19</v>
      </c>
      <c r="E240" s="92">
        <f t="shared" si="15"/>
        <v>0</v>
      </c>
      <c r="F240" s="93"/>
      <c r="G240" s="93"/>
      <c r="H240" s="93"/>
      <c r="I240" s="93"/>
      <c r="J240" s="93"/>
      <c r="K240" s="94"/>
      <c r="L240" s="44">
        <f t="shared" si="16"/>
        <v>0</v>
      </c>
      <c r="M240" s="83"/>
      <c r="N240" s="84"/>
      <c r="O240" s="39">
        <f t="shared" si="17"/>
        <v>0</v>
      </c>
      <c r="P240" s="41">
        <f t="shared" si="18"/>
        <v>0</v>
      </c>
    </row>
    <row r="241" spans="2:16" ht="15.75" thickBot="1" x14ac:dyDescent="0.3">
      <c r="B241" s="19"/>
      <c r="C241" s="39">
        <f t="shared" si="14"/>
        <v>0</v>
      </c>
      <c r="D241" s="62">
        <v>20</v>
      </c>
      <c r="E241" s="95">
        <f t="shared" si="15"/>
        <v>0</v>
      </c>
      <c r="F241" s="96"/>
      <c r="G241" s="96"/>
      <c r="H241" s="96"/>
      <c r="I241" s="96"/>
      <c r="J241" s="96"/>
      <c r="K241" s="97"/>
      <c r="L241" s="45">
        <f t="shared" si="16"/>
        <v>0</v>
      </c>
      <c r="M241" s="85"/>
      <c r="N241" s="86"/>
      <c r="O241" s="39">
        <f t="shared" si="17"/>
        <v>0</v>
      </c>
      <c r="P241" s="41">
        <f t="shared" si="18"/>
        <v>0</v>
      </c>
    </row>
    <row r="242" spans="2:16" ht="16.5" thickTop="1" thickBot="1" x14ac:dyDescent="0.3">
      <c r="B242" s="21"/>
      <c r="C242" s="16"/>
      <c r="D242" s="16"/>
      <c r="E242" s="16"/>
      <c r="F242" s="16"/>
      <c r="G242" s="16"/>
      <c r="H242" s="16"/>
      <c r="I242" s="16"/>
      <c r="J242" s="40">
        <f>O215</f>
        <v>0</v>
      </c>
      <c r="K242" s="40"/>
      <c r="L242" s="40"/>
      <c r="M242" s="40"/>
      <c r="N242" s="40"/>
      <c r="O242" s="40"/>
      <c r="P242" s="22"/>
    </row>
    <row r="243" spans="2:16" ht="16.5" thickTop="1" thickBot="1" x14ac:dyDescent="0.3">
      <c r="J243" s="50"/>
      <c r="K243" s="50"/>
      <c r="L243" s="50"/>
      <c r="M243" s="50"/>
      <c r="N243" s="50"/>
      <c r="O243" s="50"/>
    </row>
    <row r="244" spans="2:16" ht="17.25" thickTop="1" thickBot="1" x14ac:dyDescent="0.3">
      <c r="B244" s="87" t="s">
        <v>285</v>
      </c>
      <c r="C244" s="88"/>
      <c r="D244" s="88"/>
      <c r="E244" s="88"/>
      <c r="F244" s="88"/>
      <c r="G244" s="88"/>
      <c r="H244" s="88"/>
      <c r="I244" s="88"/>
      <c r="J244" s="88"/>
      <c r="K244" s="88"/>
      <c r="L244" s="88"/>
      <c r="M244" s="88"/>
      <c r="N244" s="88"/>
      <c r="O244" s="88"/>
      <c r="P244" s="89"/>
    </row>
    <row r="245" spans="2:16" ht="15.75" thickTop="1" x14ac:dyDescent="0.25">
      <c r="B245" s="23"/>
      <c r="C245" s="24"/>
      <c r="D245" s="24"/>
      <c r="E245" s="24"/>
      <c r="F245" s="24"/>
      <c r="G245" s="24"/>
      <c r="H245" s="24"/>
      <c r="I245" s="24"/>
      <c r="J245" s="51"/>
      <c r="K245" s="51"/>
      <c r="L245" s="51"/>
      <c r="M245" s="51"/>
      <c r="N245" s="51"/>
      <c r="O245" s="51"/>
      <c r="P245" s="25"/>
    </row>
    <row r="246" spans="2:16" x14ac:dyDescent="0.25">
      <c r="B246" s="19"/>
      <c r="C246" s="90" t="s">
        <v>286</v>
      </c>
      <c r="D246" s="91"/>
      <c r="E246" s="91"/>
      <c r="F246" s="91"/>
      <c r="G246" s="91"/>
      <c r="H246" s="91"/>
      <c r="I246" s="91"/>
      <c r="J246" s="91"/>
      <c r="K246" s="91"/>
      <c r="L246" s="91"/>
      <c r="M246" s="91"/>
      <c r="N246" s="91"/>
      <c r="O246" s="91"/>
      <c r="P246" s="20"/>
    </row>
    <row r="247" spans="2:16" ht="15.75" thickBot="1" x14ac:dyDescent="0.3">
      <c r="B247" s="21"/>
      <c r="C247" s="16"/>
      <c r="D247" s="16"/>
      <c r="E247" s="16"/>
      <c r="F247" s="16"/>
      <c r="G247" s="16"/>
      <c r="H247" s="16"/>
      <c r="I247" s="16"/>
      <c r="J247" s="40"/>
      <c r="K247" s="40"/>
      <c r="L247" s="40"/>
      <c r="M247" s="40"/>
      <c r="N247" s="40"/>
      <c r="O247" s="40"/>
      <c r="P247" s="22"/>
    </row>
    <row r="248" spans="2:16" ht="16.5" thickTop="1" thickBot="1" x14ac:dyDescent="0.3"/>
    <row r="249" spans="2:16" ht="17.25" thickTop="1" thickBot="1" x14ac:dyDescent="0.3">
      <c r="B249" s="80" t="s">
        <v>278</v>
      </c>
      <c r="C249" s="81"/>
      <c r="D249" s="81"/>
      <c r="E249" s="81"/>
      <c r="F249" s="81"/>
      <c r="G249" s="81"/>
      <c r="H249" s="81"/>
      <c r="I249" s="81"/>
      <c r="J249" s="81"/>
      <c r="K249" s="81"/>
      <c r="L249" s="81"/>
      <c r="M249" s="81"/>
      <c r="N249" s="81"/>
      <c r="O249" s="81"/>
      <c r="P249" s="82"/>
    </row>
    <row r="250" spans="2:16" ht="15.75" thickTop="1" x14ac:dyDescent="0.25">
      <c r="B250" s="23"/>
      <c r="C250" s="24"/>
      <c r="D250" s="24"/>
      <c r="E250" s="24"/>
      <c r="F250" s="24"/>
      <c r="G250" s="24"/>
      <c r="H250" s="24"/>
      <c r="I250" s="24"/>
      <c r="J250" s="24"/>
      <c r="K250" s="24"/>
      <c r="L250" s="24"/>
      <c r="M250" s="24"/>
      <c r="N250" s="24"/>
      <c r="O250" s="24"/>
      <c r="P250" s="25"/>
    </row>
    <row r="251" spans="2:16" x14ac:dyDescent="0.25">
      <c r="B251" s="19"/>
      <c r="C251" s="79" t="s">
        <v>562</v>
      </c>
      <c r="D251" s="79"/>
      <c r="E251" s="79"/>
      <c r="F251" s="79"/>
      <c r="G251" s="79"/>
      <c r="H251" s="79"/>
      <c r="I251" s="79"/>
      <c r="J251" s="79"/>
      <c r="K251" s="79"/>
      <c r="L251" s="79"/>
      <c r="M251" s="79"/>
      <c r="N251" s="79"/>
      <c r="O251" s="79"/>
      <c r="P251" s="20"/>
    </row>
    <row r="252" spans="2:16" x14ac:dyDescent="0.25">
      <c r="B252" s="19"/>
      <c r="C252" s="79"/>
      <c r="D252" s="79"/>
      <c r="E252" s="79"/>
      <c r="F252" s="79"/>
      <c r="G252" s="79"/>
      <c r="H252" s="79"/>
      <c r="I252" s="79"/>
      <c r="J252" s="79"/>
      <c r="K252" s="79"/>
      <c r="L252" s="79"/>
      <c r="M252" s="79"/>
      <c r="N252" s="79"/>
      <c r="O252" s="79"/>
      <c r="P252" s="20"/>
    </row>
    <row r="253" spans="2:16" x14ac:dyDescent="0.25">
      <c r="B253" s="19"/>
      <c r="C253" s="79"/>
      <c r="D253" s="79"/>
      <c r="E253" s="79"/>
      <c r="F253" s="79"/>
      <c r="G253" s="79"/>
      <c r="H253" s="79"/>
      <c r="I253" s="79"/>
      <c r="J253" s="79"/>
      <c r="K253" s="79"/>
      <c r="L253" s="79"/>
      <c r="M253" s="79"/>
      <c r="N253" s="79"/>
      <c r="O253" s="79"/>
      <c r="P253" s="20"/>
    </row>
    <row r="254" spans="2:16" ht="15.75" thickBot="1" x14ac:dyDescent="0.3">
      <c r="B254" s="21"/>
      <c r="C254" s="16"/>
      <c r="D254" s="16"/>
      <c r="E254" s="16"/>
      <c r="F254" s="16"/>
      <c r="G254" s="16"/>
      <c r="H254" s="16"/>
      <c r="I254" s="16"/>
      <c r="J254" s="16"/>
      <c r="K254" s="16"/>
      <c r="L254" s="16"/>
      <c r="M254" s="16"/>
      <c r="N254" s="16"/>
      <c r="O254" s="16"/>
      <c r="P254" s="22"/>
    </row>
    <row r="255" spans="2:16" ht="15.75" thickTop="1" x14ac:dyDescent="0.25"/>
    <row r="256" spans="2:16" ht="15.75" thickBot="1" x14ac:dyDescent="0.3"/>
    <row r="257" spans="2:16" ht="18" thickTop="1" thickBot="1" x14ac:dyDescent="0.3">
      <c r="B257" s="135" t="s">
        <v>316</v>
      </c>
      <c r="C257" s="136"/>
      <c r="D257" s="136"/>
      <c r="E257" s="136"/>
      <c r="F257" s="136"/>
      <c r="G257" s="136"/>
      <c r="H257" s="136"/>
      <c r="I257" s="136"/>
      <c r="J257" s="136"/>
      <c r="K257" s="136"/>
      <c r="L257" s="136"/>
      <c r="M257" s="136"/>
      <c r="N257" s="136"/>
      <c r="O257" s="136"/>
      <c r="P257" s="137"/>
    </row>
    <row r="258" spans="2:16" ht="16.5" thickTop="1" thickBot="1" x14ac:dyDescent="0.3"/>
    <row r="259" spans="2:16" ht="17.25" thickTop="1" thickBot="1" x14ac:dyDescent="0.3">
      <c r="B259" s="80" t="s">
        <v>11</v>
      </c>
      <c r="C259" s="81"/>
      <c r="D259" s="81"/>
      <c r="E259" s="81"/>
      <c r="F259" s="81"/>
      <c r="G259" s="81"/>
      <c r="H259" s="81"/>
      <c r="I259" s="81"/>
      <c r="J259" s="81"/>
      <c r="K259" s="81"/>
      <c r="L259" s="81"/>
      <c r="M259" s="81"/>
      <c r="N259" s="81"/>
      <c r="O259" s="81"/>
      <c r="P259" s="82"/>
    </row>
    <row r="260" spans="2:16" ht="15.75" thickTop="1" x14ac:dyDescent="0.25">
      <c r="B260" s="17"/>
      <c r="C260" s="14"/>
      <c r="D260" s="14"/>
      <c r="E260" s="14"/>
      <c r="F260" s="14"/>
      <c r="G260" s="14"/>
      <c r="H260" s="14"/>
      <c r="I260" s="14"/>
      <c r="J260" s="14"/>
      <c r="K260" s="14"/>
      <c r="L260" s="14"/>
      <c r="M260" s="14"/>
      <c r="N260" s="14"/>
      <c r="O260" s="14"/>
      <c r="P260" s="20"/>
    </row>
    <row r="261" spans="2:16" x14ac:dyDescent="0.25">
      <c r="B261" s="53"/>
      <c r="C261" s="131" t="s">
        <v>279</v>
      </c>
      <c r="D261" s="131"/>
      <c r="E261" s="131"/>
      <c r="F261" s="131"/>
      <c r="G261" s="131"/>
      <c r="H261" s="131"/>
      <c r="I261" s="131"/>
      <c r="J261" s="131"/>
      <c r="K261" s="131"/>
      <c r="L261" s="131"/>
      <c r="M261" s="131"/>
      <c r="N261" s="131"/>
      <c r="O261" s="68"/>
      <c r="P261" s="20"/>
    </row>
    <row r="262" spans="2:16" ht="15.75" thickBot="1" x14ac:dyDescent="0.3">
      <c r="B262" s="53"/>
      <c r="C262" s="54"/>
      <c r="D262" s="54"/>
      <c r="E262" s="54"/>
      <c r="F262" s="54"/>
      <c r="G262" s="54"/>
      <c r="H262" s="54"/>
      <c r="I262" s="54"/>
      <c r="J262" s="54"/>
      <c r="K262" s="54"/>
      <c r="L262" s="54"/>
      <c r="M262" s="54"/>
      <c r="N262" s="54"/>
      <c r="O262" s="54"/>
      <c r="P262" s="20"/>
    </row>
    <row r="263" spans="2:16" ht="16.5" thickTop="1" thickBot="1" x14ac:dyDescent="0.3">
      <c r="B263" s="28"/>
      <c r="C263" s="141" t="s">
        <v>10</v>
      </c>
      <c r="D263" s="141"/>
      <c r="E263" s="54"/>
      <c r="F263" s="132" t="s">
        <v>596</v>
      </c>
      <c r="G263" s="134"/>
      <c r="H263" s="134"/>
      <c r="I263" s="134"/>
      <c r="J263" s="134"/>
      <c r="K263" s="133"/>
      <c r="L263" s="66" t="s">
        <v>13</v>
      </c>
      <c r="M263" s="55"/>
      <c r="N263" s="132">
        <v>354001004758</v>
      </c>
      <c r="O263" s="133"/>
      <c r="P263" s="20"/>
    </row>
    <row r="264" spans="2:16" ht="16.5" thickTop="1" thickBot="1" x14ac:dyDescent="0.3">
      <c r="B264" s="53"/>
      <c r="C264" s="68"/>
      <c r="D264" s="54"/>
      <c r="E264" s="54"/>
      <c r="F264" s="54"/>
      <c r="G264" s="54"/>
      <c r="H264" s="54"/>
      <c r="I264" s="54"/>
      <c r="J264" s="54"/>
      <c r="K264" s="54"/>
      <c r="L264" s="56"/>
      <c r="M264" s="55"/>
      <c r="N264" s="54"/>
      <c r="O264" s="54"/>
      <c r="P264" s="20"/>
    </row>
    <row r="265" spans="2:16" ht="16.5" thickTop="1" thickBot="1" x14ac:dyDescent="0.3">
      <c r="B265" s="28"/>
      <c r="C265" s="141" t="s">
        <v>12</v>
      </c>
      <c r="D265" s="141"/>
      <c r="E265" s="54"/>
      <c r="F265" s="132" t="s">
        <v>272</v>
      </c>
      <c r="G265" s="134"/>
      <c r="H265" s="134"/>
      <c r="I265" s="134"/>
      <c r="J265" s="134"/>
      <c r="K265" s="133"/>
      <c r="L265" s="66" t="s">
        <v>14</v>
      </c>
      <c r="M265" s="55"/>
      <c r="N265" s="132" t="s">
        <v>597</v>
      </c>
      <c r="O265" s="133"/>
      <c r="P265" s="20"/>
    </row>
    <row r="266" spans="2:16" ht="16.5" thickTop="1" thickBot="1" x14ac:dyDescent="0.3">
      <c r="B266" s="21"/>
      <c r="C266" s="16"/>
      <c r="D266" s="16"/>
      <c r="E266" s="16"/>
      <c r="F266" s="16"/>
      <c r="G266" s="16"/>
      <c r="H266" s="16"/>
      <c r="I266" s="16"/>
      <c r="J266" s="16"/>
      <c r="K266" s="16"/>
      <c r="L266" s="16"/>
      <c r="M266" s="16"/>
      <c r="N266" s="16"/>
      <c r="O266" s="16"/>
      <c r="P266" s="22"/>
    </row>
    <row r="267" spans="2:16" ht="16.5" thickTop="1" thickBot="1" x14ac:dyDescent="0.3"/>
    <row r="268" spans="2:16" ht="17.25" thickTop="1" thickBot="1" x14ac:dyDescent="0.3">
      <c r="B268" s="80" t="s">
        <v>275</v>
      </c>
      <c r="C268" s="81"/>
      <c r="D268" s="81"/>
      <c r="E268" s="81"/>
      <c r="F268" s="81"/>
      <c r="G268" s="81"/>
      <c r="H268" s="81"/>
      <c r="I268" s="81"/>
      <c r="J268" s="81"/>
      <c r="K268" s="81"/>
      <c r="L268" s="81"/>
      <c r="M268" s="81"/>
      <c r="N268" s="81"/>
      <c r="O268" s="81"/>
      <c r="P268" s="82"/>
    </row>
    <row r="269" spans="2:16" ht="15.75" thickTop="1" x14ac:dyDescent="0.25">
      <c r="B269" s="23"/>
      <c r="C269" s="24"/>
      <c r="D269" s="24"/>
      <c r="E269" s="24"/>
      <c r="F269" s="24"/>
      <c r="G269" s="24"/>
      <c r="H269" s="24"/>
      <c r="I269" s="24"/>
      <c r="J269" s="24"/>
      <c r="K269" s="24"/>
      <c r="L269" s="24"/>
      <c r="M269" s="24"/>
      <c r="N269" s="24"/>
      <c r="O269" s="24"/>
      <c r="P269" s="25"/>
    </row>
    <row r="270" spans="2:16" x14ac:dyDescent="0.25">
      <c r="B270" s="19"/>
      <c r="C270" s="131" t="s">
        <v>276</v>
      </c>
      <c r="D270" s="131"/>
      <c r="E270" s="131"/>
      <c r="F270" s="131"/>
      <c r="G270" s="131"/>
      <c r="H270" s="131"/>
      <c r="I270" s="131"/>
      <c r="J270" s="131"/>
      <c r="K270" s="131"/>
      <c r="L270" s="131"/>
      <c r="M270" s="131"/>
      <c r="N270" s="131"/>
      <c r="O270" s="68"/>
      <c r="P270" s="20"/>
    </row>
    <row r="271" spans="2:16" ht="15.75" thickBot="1" x14ac:dyDescent="0.3">
      <c r="B271" s="19"/>
      <c r="P271" s="20"/>
    </row>
    <row r="272" spans="2:16" ht="16.5" thickTop="1" thickBot="1" x14ac:dyDescent="0.3">
      <c r="B272" s="19"/>
      <c r="C272" s="54"/>
      <c r="D272" s="66" t="s">
        <v>0</v>
      </c>
      <c r="E272" s="54"/>
      <c r="F272" s="138" t="s">
        <v>598</v>
      </c>
      <c r="G272" s="139"/>
      <c r="H272" s="139"/>
      <c r="I272" s="139"/>
      <c r="J272" s="139"/>
      <c r="K272" s="140"/>
      <c r="L272" s="29" t="s">
        <v>15</v>
      </c>
      <c r="M272" s="55"/>
      <c r="N272" s="138" t="s">
        <v>32</v>
      </c>
      <c r="O272" s="140"/>
      <c r="P272" s="20"/>
    </row>
    <row r="273" spans="2:16" ht="16.5" thickTop="1" thickBot="1" x14ac:dyDescent="0.3">
      <c r="B273" s="21"/>
      <c r="C273" s="16"/>
      <c r="D273" s="16"/>
      <c r="E273" s="16"/>
      <c r="F273" s="16"/>
      <c r="G273" s="16"/>
      <c r="H273" s="16"/>
      <c r="I273" s="16"/>
      <c r="J273" s="16"/>
      <c r="K273" s="16"/>
      <c r="L273" s="16"/>
      <c r="M273" s="16"/>
      <c r="N273" s="16"/>
      <c r="O273" s="16"/>
      <c r="P273" s="22"/>
    </row>
    <row r="274" spans="2:16" ht="16.5" thickTop="1" thickBot="1" x14ac:dyDescent="0.3"/>
    <row r="275" spans="2:16" ht="17.25" thickTop="1" thickBot="1" x14ac:dyDescent="0.3">
      <c r="B275" s="80" t="s">
        <v>287</v>
      </c>
      <c r="C275" s="81"/>
      <c r="D275" s="81"/>
      <c r="E275" s="81"/>
      <c r="F275" s="81"/>
      <c r="G275" s="81"/>
      <c r="H275" s="82"/>
      <c r="J275" s="80" t="s">
        <v>289</v>
      </c>
      <c r="K275" s="81"/>
      <c r="L275" s="81"/>
      <c r="M275" s="81"/>
      <c r="N275" s="81"/>
      <c r="O275" s="81"/>
      <c r="P275" s="82"/>
    </row>
    <row r="276" spans="2:16" ht="15.75" thickTop="1" x14ac:dyDescent="0.25">
      <c r="B276" s="19"/>
      <c r="H276" s="20"/>
      <c r="J276" s="19"/>
      <c r="K276" s="24"/>
      <c r="L276" s="24"/>
      <c r="M276" s="24"/>
      <c r="N276" s="24" t="s">
        <v>599</v>
      </c>
      <c r="O276" s="24"/>
      <c r="P276" s="25"/>
    </row>
    <row r="277" spans="2:16" x14ac:dyDescent="0.25">
      <c r="B277" s="19"/>
      <c r="C277" s="119" t="s">
        <v>288</v>
      </c>
      <c r="D277" s="119"/>
      <c r="E277" s="119"/>
      <c r="F277" s="119"/>
      <c r="G277" s="119"/>
      <c r="H277" s="69"/>
      <c r="I277" s="70"/>
      <c r="J277" s="71"/>
      <c r="K277" s="119" t="s">
        <v>290</v>
      </c>
      <c r="L277" s="119"/>
      <c r="M277" s="119"/>
      <c r="N277" s="119"/>
      <c r="O277" s="119"/>
      <c r="P277" s="20"/>
    </row>
    <row r="278" spans="2:16" ht="15.75" thickBot="1" x14ac:dyDescent="0.3">
      <c r="B278" s="19"/>
      <c r="H278" s="20"/>
      <c r="J278" s="19"/>
      <c r="P278" s="20"/>
    </row>
    <row r="279" spans="2:16" ht="16.5" thickTop="1" thickBot="1" x14ac:dyDescent="0.3">
      <c r="B279" s="19"/>
      <c r="C279" s="67" t="s">
        <v>277</v>
      </c>
      <c r="D279" s="101" t="s">
        <v>291</v>
      </c>
      <c r="E279" s="102"/>
      <c r="F279" s="102"/>
      <c r="G279" s="103"/>
      <c r="H279" s="72"/>
      <c r="J279" s="19"/>
      <c r="K279" s="67" t="s">
        <v>277</v>
      </c>
      <c r="L279" s="98" t="s">
        <v>291</v>
      </c>
      <c r="M279" s="98"/>
      <c r="N279" s="98"/>
      <c r="O279" s="67" t="s">
        <v>18</v>
      </c>
      <c r="P279" s="20"/>
    </row>
    <row r="280" spans="2:16" ht="15.75" thickTop="1" x14ac:dyDescent="0.25">
      <c r="B280" s="19"/>
      <c r="C280" s="60">
        <v>1</v>
      </c>
      <c r="D280" s="120" t="s">
        <v>600</v>
      </c>
      <c r="E280" s="121"/>
      <c r="F280" s="121"/>
      <c r="G280" s="122"/>
      <c r="H280" s="73"/>
      <c r="I280" s="55"/>
      <c r="J280" s="74"/>
      <c r="K280" s="60">
        <v>1</v>
      </c>
      <c r="L280" s="123" t="str">
        <f t="shared" ref="L280:L299" si="19">D280</f>
        <v>La historia una ciencia social</v>
      </c>
      <c r="M280" s="124"/>
      <c r="N280" s="125"/>
      <c r="O280" s="75" t="s">
        <v>19</v>
      </c>
      <c r="P280" s="20"/>
    </row>
    <row r="281" spans="2:16" x14ac:dyDescent="0.25">
      <c r="B281" s="19"/>
      <c r="C281" s="76">
        <v>2</v>
      </c>
      <c r="D281" s="107" t="s">
        <v>601</v>
      </c>
      <c r="E281" s="108"/>
      <c r="F281" s="108"/>
      <c r="G281" s="109"/>
      <c r="H281" s="73"/>
      <c r="I281" s="55"/>
      <c r="J281" s="74"/>
      <c r="K281" s="76">
        <v>2</v>
      </c>
      <c r="L281" s="110" t="str">
        <f t="shared" si="19"/>
        <v>La prehistoria</v>
      </c>
      <c r="M281" s="111"/>
      <c r="N281" s="112"/>
      <c r="O281" s="75" t="s">
        <v>19</v>
      </c>
      <c r="P281" s="20"/>
    </row>
    <row r="282" spans="2:16" x14ac:dyDescent="0.25">
      <c r="B282" s="19"/>
      <c r="C282" s="76">
        <v>3</v>
      </c>
      <c r="D282" s="107" t="s">
        <v>602</v>
      </c>
      <c r="E282" s="108"/>
      <c r="F282" s="108"/>
      <c r="G282" s="109"/>
      <c r="H282" s="73"/>
      <c r="I282" s="55"/>
      <c r="J282" s="74"/>
      <c r="K282" s="61">
        <v>3</v>
      </c>
      <c r="L282" s="110" t="str">
        <f t="shared" si="19"/>
        <v>Economia de la prehistoria</v>
      </c>
      <c r="M282" s="111"/>
      <c r="N282" s="112"/>
      <c r="O282" s="75" t="s">
        <v>19</v>
      </c>
      <c r="P282" s="20"/>
    </row>
    <row r="283" spans="2:16" x14ac:dyDescent="0.25">
      <c r="B283" s="19"/>
      <c r="C283" s="76">
        <v>4</v>
      </c>
      <c r="D283" s="107" t="s">
        <v>603</v>
      </c>
      <c r="E283" s="108"/>
      <c r="F283" s="108"/>
      <c r="G283" s="109"/>
      <c r="H283" s="73"/>
      <c r="I283" s="55"/>
      <c r="J283" s="74"/>
      <c r="K283" s="76">
        <v>4</v>
      </c>
      <c r="L283" s="110" t="str">
        <f t="shared" si="19"/>
        <v xml:space="preserve">Edad antigua </v>
      </c>
      <c r="M283" s="111"/>
      <c r="N283" s="112"/>
      <c r="O283" s="75" t="s">
        <v>19</v>
      </c>
      <c r="P283" s="20"/>
    </row>
    <row r="284" spans="2:16" x14ac:dyDescent="0.25">
      <c r="B284" s="19"/>
      <c r="C284" s="76">
        <v>5</v>
      </c>
      <c r="D284" s="107" t="s">
        <v>604</v>
      </c>
      <c r="E284" s="108"/>
      <c r="F284" s="108"/>
      <c r="G284" s="109"/>
      <c r="H284" s="73"/>
      <c r="I284" s="55"/>
      <c r="J284" s="74"/>
      <c r="K284" s="76">
        <v>5</v>
      </c>
      <c r="L284" s="110" t="str">
        <f t="shared" si="19"/>
        <v>Edad media</v>
      </c>
      <c r="M284" s="111"/>
      <c r="N284" s="112"/>
      <c r="O284" s="75" t="s">
        <v>19</v>
      </c>
      <c r="P284" s="20"/>
    </row>
    <row r="285" spans="2:16" x14ac:dyDescent="0.25">
      <c r="B285" s="19"/>
      <c r="C285" s="76">
        <v>6</v>
      </c>
      <c r="D285" s="107" t="s">
        <v>605</v>
      </c>
      <c r="E285" s="108"/>
      <c r="F285" s="108"/>
      <c r="G285" s="109"/>
      <c r="H285" s="73"/>
      <c r="I285" s="55"/>
      <c r="J285" s="74"/>
      <c r="K285" s="61">
        <v>6</v>
      </c>
      <c r="L285" s="110" t="str">
        <f t="shared" si="19"/>
        <v>Colombia prehispanica</v>
      </c>
      <c r="M285" s="111"/>
      <c r="N285" s="112"/>
      <c r="O285" s="75" t="s">
        <v>19</v>
      </c>
      <c r="P285" s="20"/>
    </row>
    <row r="286" spans="2:16" x14ac:dyDescent="0.25">
      <c r="B286" s="19"/>
      <c r="C286" s="76">
        <v>7</v>
      </c>
      <c r="D286" s="107" t="s">
        <v>606</v>
      </c>
      <c r="E286" s="108"/>
      <c r="F286" s="108"/>
      <c r="G286" s="109"/>
      <c r="H286" s="73"/>
      <c r="I286" s="55"/>
      <c r="J286" s="74"/>
      <c r="K286" s="76">
        <v>7</v>
      </c>
      <c r="L286" s="110" t="str">
        <f t="shared" si="19"/>
        <v>¿Qué es la geografia?</v>
      </c>
      <c r="M286" s="111"/>
      <c r="N286" s="112"/>
      <c r="O286" s="75" t="s">
        <v>19</v>
      </c>
      <c r="P286" s="20"/>
    </row>
    <row r="287" spans="2:16" x14ac:dyDescent="0.25">
      <c r="B287" s="19"/>
      <c r="C287" s="76">
        <v>8</v>
      </c>
      <c r="D287" s="107" t="s">
        <v>607</v>
      </c>
      <c r="E287" s="108"/>
      <c r="F287" s="108"/>
      <c r="G287" s="109"/>
      <c r="H287" s="73"/>
      <c r="I287" s="55"/>
      <c r="J287" s="74"/>
      <c r="K287" s="76">
        <v>8</v>
      </c>
      <c r="L287" s="110" t="str">
        <f t="shared" si="19"/>
        <v>la geografia humana</v>
      </c>
      <c r="M287" s="111"/>
      <c r="N287" s="112"/>
      <c r="O287" s="75" t="s">
        <v>19</v>
      </c>
      <c r="P287" s="20"/>
    </row>
    <row r="288" spans="2:16" x14ac:dyDescent="0.25">
      <c r="B288" s="19"/>
      <c r="C288" s="76">
        <v>9</v>
      </c>
      <c r="D288" s="107" t="s">
        <v>608</v>
      </c>
      <c r="E288" s="108"/>
      <c r="F288" s="108"/>
      <c r="G288" s="109"/>
      <c r="H288" s="73"/>
      <c r="I288" s="55"/>
      <c r="J288" s="74"/>
      <c r="K288" s="61">
        <v>9</v>
      </c>
      <c r="L288" s="110" t="str">
        <f t="shared" si="19"/>
        <v>el sistema  mundo</v>
      </c>
      <c r="M288" s="111"/>
      <c r="N288" s="112"/>
      <c r="O288" s="75" t="s">
        <v>19</v>
      </c>
      <c r="P288" s="20"/>
    </row>
    <row r="289" spans="2:16" x14ac:dyDescent="0.25">
      <c r="B289" s="19"/>
      <c r="C289" s="76">
        <v>10</v>
      </c>
      <c r="D289" s="107" t="s">
        <v>609</v>
      </c>
      <c r="E289" s="108"/>
      <c r="F289" s="108"/>
      <c r="G289" s="109"/>
      <c r="H289" s="73"/>
      <c r="I289" s="55"/>
      <c r="J289" s="74"/>
      <c r="K289" s="76">
        <v>10</v>
      </c>
      <c r="L289" s="110" t="str">
        <f t="shared" si="19"/>
        <v>pensamiento politico social y moderno</v>
      </c>
      <c r="M289" s="111"/>
      <c r="N289" s="112"/>
      <c r="O289" s="75" t="s">
        <v>19</v>
      </c>
      <c r="P289" s="20"/>
    </row>
    <row r="290" spans="2:16" x14ac:dyDescent="0.25">
      <c r="B290" s="19"/>
      <c r="C290" s="76">
        <v>11</v>
      </c>
      <c r="D290" s="107" t="s">
        <v>610</v>
      </c>
      <c r="E290" s="108"/>
      <c r="F290" s="108"/>
      <c r="G290" s="109"/>
      <c r="H290" s="73"/>
      <c r="I290" s="55"/>
      <c r="J290" s="74"/>
      <c r="K290" s="76">
        <v>11</v>
      </c>
      <c r="L290" s="110" t="str">
        <f t="shared" si="19"/>
        <v>violencia y conflicto armado en Colombia</v>
      </c>
      <c r="M290" s="111"/>
      <c r="N290" s="112"/>
      <c r="O290" s="75" t="s">
        <v>19</v>
      </c>
      <c r="P290" s="20"/>
    </row>
    <row r="291" spans="2:16" x14ac:dyDescent="0.25">
      <c r="B291" s="19"/>
      <c r="C291" s="76">
        <v>12</v>
      </c>
      <c r="D291" s="107"/>
      <c r="E291" s="108"/>
      <c r="F291" s="108"/>
      <c r="G291" s="109"/>
      <c r="H291" s="73"/>
      <c r="I291" s="55"/>
      <c r="J291" s="74"/>
      <c r="K291" s="61">
        <v>12</v>
      </c>
      <c r="L291" s="110">
        <f t="shared" si="19"/>
        <v>0</v>
      </c>
      <c r="M291" s="111"/>
      <c r="N291" s="112"/>
      <c r="O291" s="75"/>
      <c r="P291" s="20"/>
    </row>
    <row r="292" spans="2:16" x14ac:dyDescent="0.25">
      <c r="B292" s="19"/>
      <c r="C292" s="76">
        <v>13</v>
      </c>
      <c r="D292" s="107"/>
      <c r="E292" s="108"/>
      <c r="F292" s="108"/>
      <c r="G292" s="109"/>
      <c r="H292" s="73"/>
      <c r="I292" s="55"/>
      <c r="J292" s="74"/>
      <c r="K292" s="61">
        <v>13</v>
      </c>
      <c r="L292" s="110">
        <f t="shared" si="19"/>
        <v>0</v>
      </c>
      <c r="M292" s="111"/>
      <c r="N292" s="112"/>
      <c r="O292" s="75"/>
      <c r="P292" s="20"/>
    </row>
    <row r="293" spans="2:16" x14ac:dyDescent="0.25">
      <c r="B293" s="19"/>
      <c r="C293" s="76">
        <v>14</v>
      </c>
      <c r="D293" s="107"/>
      <c r="E293" s="108"/>
      <c r="F293" s="108"/>
      <c r="G293" s="109"/>
      <c r="H293" s="73"/>
      <c r="I293" s="55"/>
      <c r="J293" s="74"/>
      <c r="K293" s="76">
        <v>14</v>
      </c>
      <c r="L293" s="110">
        <f t="shared" si="19"/>
        <v>0</v>
      </c>
      <c r="M293" s="111"/>
      <c r="N293" s="112"/>
      <c r="O293" s="75"/>
      <c r="P293" s="20"/>
    </row>
    <row r="294" spans="2:16" x14ac:dyDescent="0.25">
      <c r="B294" s="19"/>
      <c r="C294" s="76">
        <v>15</v>
      </c>
      <c r="D294" s="107"/>
      <c r="E294" s="108"/>
      <c r="F294" s="108"/>
      <c r="G294" s="109"/>
      <c r="H294" s="73"/>
      <c r="I294" s="55"/>
      <c r="J294" s="74"/>
      <c r="K294" s="61">
        <v>15</v>
      </c>
      <c r="L294" s="110">
        <f t="shared" si="19"/>
        <v>0</v>
      </c>
      <c r="M294" s="111"/>
      <c r="N294" s="112"/>
      <c r="O294" s="75"/>
      <c r="P294" s="20"/>
    </row>
    <row r="295" spans="2:16" x14ac:dyDescent="0.25">
      <c r="B295" s="19"/>
      <c r="C295" s="76">
        <v>16</v>
      </c>
      <c r="D295" s="107"/>
      <c r="E295" s="108"/>
      <c r="F295" s="108"/>
      <c r="G295" s="109"/>
      <c r="H295" s="73"/>
      <c r="I295" s="55"/>
      <c r="J295" s="74"/>
      <c r="K295" s="76">
        <v>16</v>
      </c>
      <c r="L295" s="110">
        <f t="shared" si="19"/>
        <v>0</v>
      </c>
      <c r="M295" s="111"/>
      <c r="N295" s="112"/>
      <c r="O295" s="75"/>
      <c r="P295" s="20"/>
    </row>
    <row r="296" spans="2:16" x14ac:dyDescent="0.25">
      <c r="B296" s="19"/>
      <c r="C296" s="76">
        <v>17</v>
      </c>
      <c r="D296" s="107"/>
      <c r="E296" s="108"/>
      <c r="F296" s="108"/>
      <c r="G296" s="109"/>
      <c r="H296" s="73"/>
      <c r="I296" s="55"/>
      <c r="J296" s="74"/>
      <c r="K296" s="76">
        <v>17</v>
      </c>
      <c r="L296" s="110">
        <f t="shared" si="19"/>
        <v>0</v>
      </c>
      <c r="M296" s="111"/>
      <c r="N296" s="112"/>
      <c r="O296" s="75"/>
      <c r="P296" s="20"/>
    </row>
    <row r="297" spans="2:16" x14ac:dyDescent="0.25">
      <c r="B297" s="19"/>
      <c r="C297" s="76">
        <v>18</v>
      </c>
      <c r="D297" s="107"/>
      <c r="E297" s="108"/>
      <c r="F297" s="108"/>
      <c r="G297" s="109"/>
      <c r="H297" s="73"/>
      <c r="I297" s="55"/>
      <c r="J297" s="74"/>
      <c r="K297" s="61">
        <v>18</v>
      </c>
      <c r="L297" s="110">
        <f t="shared" si="19"/>
        <v>0</v>
      </c>
      <c r="M297" s="111"/>
      <c r="N297" s="112"/>
      <c r="O297" s="75"/>
      <c r="P297" s="20"/>
    </row>
    <row r="298" spans="2:16" x14ac:dyDescent="0.25">
      <c r="B298" s="19"/>
      <c r="C298" s="76">
        <v>19</v>
      </c>
      <c r="D298" s="107"/>
      <c r="E298" s="108"/>
      <c r="F298" s="108"/>
      <c r="G298" s="109"/>
      <c r="H298" s="73"/>
      <c r="I298" s="55"/>
      <c r="J298" s="74"/>
      <c r="K298" s="76">
        <v>19</v>
      </c>
      <c r="L298" s="110">
        <f t="shared" si="19"/>
        <v>0</v>
      </c>
      <c r="M298" s="111"/>
      <c r="N298" s="112"/>
      <c r="O298" s="75"/>
      <c r="P298" s="20"/>
    </row>
    <row r="299" spans="2:16" ht="15.75" thickBot="1" x14ac:dyDescent="0.3">
      <c r="B299" s="19"/>
      <c r="C299" s="62">
        <v>20</v>
      </c>
      <c r="D299" s="116"/>
      <c r="E299" s="117"/>
      <c r="F299" s="117"/>
      <c r="G299" s="118"/>
      <c r="H299" s="73"/>
      <c r="I299" s="55"/>
      <c r="J299" s="74"/>
      <c r="K299" s="62">
        <v>20</v>
      </c>
      <c r="L299" s="113">
        <f t="shared" si="19"/>
        <v>0</v>
      </c>
      <c r="M299" s="114"/>
      <c r="N299" s="115"/>
      <c r="O299" s="77"/>
      <c r="P299" s="20"/>
    </row>
    <row r="300" spans="2:16" ht="16.5" thickTop="1" thickBot="1" x14ac:dyDescent="0.3">
      <c r="B300" s="21"/>
      <c r="C300" s="16"/>
      <c r="D300" s="16"/>
      <c r="E300" s="16"/>
      <c r="F300" s="16"/>
      <c r="G300" s="16"/>
      <c r="H300" s="22"/>
      <c r="J300" s="21"/>
      <c r="K300" s="127"/>
      <c r="L300" s="127"/>
      <c r="M300" s="16"/>
      <c r="N300" s="16"/>
      <c r="O300" s="16"/>
      <c r="P300" s="22"/>
    </row>
    <row r="301" spans="2:16" ht="16.5" thickTop="1" thickBot="1" x14ac:dyDescent="0.3">
      <c r="K301" s="128"/>
      <c r="L301" s="128"/>
    </row>
    <row r="302" spans="2:16" ht="17.25" thickTop="1" thickBot="1" x14ac:dyDescent="0.3">
      <c r="B302" s="80" t="s">
        <v>292</v>
      </c>
      <c r="C302" s="81"/>
      <c r="D302" s="81"/>
      <c r="E302" s="81"/>
      <c r="F302" s="81"/>
      <c r="G302" s="81"/>
      <c r="H302" s="81"/>
      <c r="I302" s="81"/>
      <c r="J302" s="81"/>
      <c r="K302" s="81"/>
      <c r="L302" s="81"/>
      <c r="M302" s="81"/>
      <c r="N302" s="81"/>
      <c r="O302" s="81"/>
      <c r="P302" s="82"/>
    </row>
    <row r="303" spans="2:16" ht="15.75" thickTop="1" x14ac:dyDescent="0.25">
      <c r="B303" s="23"/>
      <c r="C303" s="24"/>
      <c r="D303" s="24"/>
      <c r="E303" s="24"/>
      <c r="F303" s="24"/>
      <c r="G303" s="24"/>
      <c r="H303" s="24"/>
      <c r="I303" s="24"/>
      <c r="J303" s="24"/>
      <c r="K303" s="126"/>
      <c r="L303" s="126"/>
      <c r="M303" s="24"/>
      <c r="N303" s="24"/>
      <c r="O303" s="24"/>
      <c r="P303" s="25"/>
    </row>
    <row r="304" spans="2:16" x14ac:dyDescent="0.25">
      <c r="B304" s="19"/>
      <c r="C304" s="99" t="s">
        <v>293</v>
      </c>
      <c r="D304" s="100"/>
      <c r="E304" s="100"/>
      <c r="F304" s="100"/>
      <c r="G304" s="100"/>
      <c r="H304" s="100"/>
      <c r="I304" s="100"/>
      <c r="J304" s="100"/>
      <c r="K304" s="100"/>
      <c r="L304" s="100"/>
      <c r="M304" s="100"/>
      <c r="N304" s="100"/>
      <c r="O304" s="100"/>
      <c r="P304" s="37"/>
    </row>
    <row r="305" spans="2:16" ht="15.75" thickBot="1" x14ac:dyDescent="0.3">
      <c r="B305" s="19"/>
      <c r="C305" s="36"/>
      <c r="D305" s="36"/>
      <c r="E305" s="36"/>
      <c r="F305" s="36"/>
      <c r="G305" s="36"/>
      <c r="H305" s="36"/>
      <c r="I305" s="36"/>
      <c r="J305" s="36"/>
      <c r="K305" s="36"/>
      <c r="L305" s="36"/>
      <c r="M305" s="36"/>
      <c r="N305" s="36"/>
      <c r="O305" s="36"/>
      <c r="P305" s="37"/>
    </row>
    <row r="306" spans="2:16" ht="16.5" thickTop="1" thickBot="1" x14ac:dyDescent="0.3">
      <c r="B306" s="19"/>
      <c r="C306" s="36"/>
      <c r="D306" s="67" t="s">
        <v>277</v>
      </c>
      <c r="E306" s="101" t="s">
        <v>291</v>
      </c>
      <c r="F306" s="102"/>
      <c r="G306" s="102"/>
      <c r="H306" s="102"/>
      <c r="I306" s="102"/>
      <c r="J306" s="102"/>
      <c r="K306" s="103"/>
      <c r="L306" s="67" t="s">
        <v>18</v>
      </c>
      <c r="M306" s="101" t="s">
        <v>280</v>
      </c>
      <c r="N306" s="103"/>
      <c r="O306" s="36"/>
      <c r="P306" s="37"/>
    </row>
    <row r="307" spans="2:16" ht="15.75" thickTop="1" x14ac:dyDescent="0.25">
      <c r="B307" s="19"/>
      <c r="C307" s="39">
        <f t="shared" ref="C307:C326" si="20">IF(L307="No trabajado",1,0)</f>
        <v>0</v>
      </c>
      <c r="D307" s="60">
        <v>1</v>
      </c>
      <c r="E307" s="104" t="str">
        <f>D280</f>
        <v>La historia una ciencia social</v>
      </c>
      <c r="F307" s="105"/>
      <c r="G307" s="105"/>
      <c r="H307" s="105"/>
      <c r="I307" s="105"/>
      <c r="J307" s="105"/>
      <c r="K307" s="106"/>
      <c r="L307" s="52" t="str">
        <f t="shared" ref="L307:L326" si="21">O280</f>
        <v>Trabajado</v>
      </c>
      <c r="M307" s="129"/>
      <c r="N307" s="130"/>
      <c r="O307" s="39">
        <f t="shared" ref="O307:O326" si="22">IF(M307="Bajo",1,0)</f>
        <v>0</v>
      </c>
      <c r="P307" s="41">
        <f t="shared" ref="P307:P326" si="23">IF(M307="Básico",-3,0)</f>
        <v>0</v>
      </c>
    </row>
    <row r="308" spans="2:16" x14ac:dyDescent="0.25">
      <c r="B308" s="19"/>
      <c r="C308" s="39">
        <f t="shared" si="20"/>
        <v>0</v>
      </c>
      <c r="D308" s="61">
        <v>2</v>
      </c>
      <c r="E308" s="92" t="str">
        <f>D281</f>
        <v>La prehistoria</v>
      </c>
      <c r="F308" s="93"/>
      <c r="G308" s="93"/>
      <c r="H308" s="93"/>
      <c r="I308" s="93"/>
      <c r="J308" s="93"/>
      <c r="K308" s="94"/>
      <c r="L308" s="44" t="str">
        <f t="shared" si="21"/>
        <v>Trabajado</v>
      </c>
      <c r="M308" s="83"/>
      <c r="N308" s="84"/>
      <c r="O308" s="39">
        <f t="shared" si="22"/>
        <v>0</v>
      </c>
      <c r="P308" s="41">
        <f t="shared" si="23"/>
        <v>0</v>
      </c>
    </row>
    <row r="309" spans="2:16" x14ac:dyDescent="0.25">
      <c r="B309" s="19"/>
      <c r="C309" s="39">
        <f t="shared" si="20"/>
        <v>0</v>
      </c>
      <c r="D309" s="61">
        <v>3</v>
      </c>
      <c r="E309" s="92" t="str">
        <f>D282</f>
        <v>Economia de la prehistoria</v>
      </c>
      <c r="F309" s="93"/>
      <c r="G309" s="93"/>
      <c r="H309" s="93"/>
      <c r="I309" s="93"/>
      <c r="J309" s="93"/>
      <c r="K309" s="94"/>
      <c r="L309" s="44" t="str">
        <f t="shared" si="21"/>
        <v>Trabajado</v>
      </c>
      <c r="M309" s="83"/>
      <c r="N309" s="84"/>
      <c r="O309" s="39">
        <f t="shared" si="22"/>
        <v>0</v>
      </c>
      <c r="P309" s="41">
        <f t="shared" si="23"/>
        <v>0</v>
      </c>
    </row>
    <row r="310" spans="2:16" x14ac:dyDescent="0.25">
      <c r="B310" s="19"/>
      <c r="C310" s="39">
        <f t="shared" si="20"/>
        <v>0</v>
      </c>
      <c r="D310" s="61">
        <v>4</v>
      </c>
      <c r="E310" s="92" t="s">
        <v>611</v>
      </c>
      <c r="F310" s="93"/>
      <c r="G310" s="93"/>
      <c r="H310" s="93"/>
      <c r="I310" s="93"/>
      <c r="J310" s="93"/>
      <c r="K310" s="94"/>
      <c r="L310" s="44" t="str">
        <f t="shared" si="21"/>
        <v>Trabajado</v>
      </c>
      <c r="M310" s="83"/>
      <c r="N310" s="84"/>
      <c r="O310" s="39">
        <f t="shared" si="22"/>
        <v>0</v>
      </c>
      <c r="P310" s="41">
        <f t="shared" si="23"/>
        <v>0</v>
      </c>
    </row>
    <row r="311" spans="2:16" x14ac:dyDescent="0.25">
      <c r="B311" s="19"/>
      <c r="C311" s="39">
        <f t="shared" si="20"/>
        <v>0</v>
      </c>
      <c r="D311" s="61">
        <v>5</v>
      </c>
      <c r="E311" s="248" t="s">
        <v>612</v>
      </c>
      <c r="F311" s="249"/>
      <c r="G311" s="249"/>
      <c r="H311" s="249"/>
      <c r="I311" s="249"/>
      <c r="J311" s="249"/>
      <c r="K311" s="250"/>
      <c r="L311" s="44" t="str">
        <f t="shared" si="21"/>
        <v>Trabajado</v>
      </c>
      <c r="M311" s="83" t="s">
        <v>282</v>
      </c>
      <c r="N311" s="84"/>
      <c r="O311" s="39">
        <f t="shared" si="22"/>
        <v>0</v>
      </c>
      <c r="P311" s="41">
        <f t="shared" si="23"/>
        <v>-3</v>
      </c>
    </row>
    <row r="312" spans="2:16" x14ac:dyDescent="0.25">
      <c r="B312" s="19"/>
      <c r="C312" s="39">
        <f t="shared" si="20"/>
        <v>0</v>
      </c>
      <c r="D312" s="61">
        <v>6</v>
      </c>
      <c r="E312" s="248" t="s">
        <v>613</v>
      </c>
      <c r="F312" s="249"/>
      <c r="G312" s="249"/>
      <c r="H312" s="249"/>
      <c r="I312" s="249"/>
      <c r="J312" s="249"/>
      <c r="K312" s="250"/>
      <c r="L312" s="44" t="str">
        <f t="shared" si="21"/>
        <v>Trabajado</v>
      </c>
      <c r="M312" s="83" t="s">
        <v>282</v>
      </c>
      <c r="N312" s="84"/>
      <c r="O312" s="39">
        <f t="shared" si="22"/>
        <v>0</v>
      </c>
      <c r="P312" s="41">
        <f t="shared" si="23"/>
        <v>-3</v>
      </c>
    </row>
    <row r="313" spans="2:16" x14ac:dyDescent="0.25">
      <c r="B313" s="19"/>
      <c r="C313" s="39">
        <f t="shared" si="20"/>
        <v>0</v>
      </c>
      <c r="D313" s="61">
        <v>7</v>
      </c>
      <c r="E313" s="92" t="s">
        <v>614</v>
      </c>
      <c r="F313" s="93"/>
      <c r="G313" s="93"/>
      <c r="H313" s="93"/>
      <c r="I313" s="93"/>
      <c r="J313" s="93"/>
      <c r="K313" s="94"/>
      <c r="L313" s="44" t="str">
        <f t="shared" si="21"/>
        <v>Trabajado</v>
      </c>
      <c r="M313" s="83"/>
      <c r="N313" s="84"/>
      <c r="O313" s="39">
        <f t="shared" si="22"/>
        <v>0</v>
      </c>
      <c r="P313" s="41">
        <f t="shared" si="23"/>
        <v>0</v>
      </c>
    </row>
    <row r="314" spans="2:16" x14ac:dyDescent="0.25">
      <c r="B314" s="19"/>
      <c r="C314" s="39">
        <f t="shared" si="20"/>
        <v>0</v>
      </c>
      <c r="D314" s="61">
        <v>8</v>
      </c>
      <c r="E314" s="92" t="s">
        <v>615</v>
      </c>
      <c r="F314" s="93"/>
      <c r="G314" s="93"/>
      <c r="H314" s="93"/>
      <c r="I314" s="93"/>
      <c r="J314" s="93"/>
      <c r="K314" s="94"/>
      <c r="L314" s="44" t="str">
        <f t="shared" si="21"/>
        <v>Trabajado</v>
      </c>
      <c r="M314" s="83"/>
      <c r="N314" s="84"/>
      <c r="O314" s="39">
        <f t="shared" si="22"/>
        <v>0</v>
      </c>
      <c r="P314" s="41">
        <f t="shared" si="23"/>
        <v>0</v>
      </c>
    </row>
    <row r="315" spans="2:16" x14ac:dyDescent="0.25">
      <c r="B315" s="19"/>
      <c r="C315" s="39">
        <f t="shared" si="20"/>
        <v>0</v>
      </c>
      <c r="D315" s="61">
        <v>9</v>
      </c>
      <c r="E315" s="92" t="str">
        <f t="shared" ref="E315:E326" si="24">D288</f>
        <v>el sistema  mundo</v>
      </c>
      <c r="F315" s="93"/>
      <c r="G315" s="93"/>
      <c r="H315" s="93"/>
      <c r="I315" s="93"/>
      <c r="J315" s="93"/>
      <c r="K315" s="94"/>
      <c r="L315" s="44" t="str">
        <f t="shared" si="21"/>
        <v>Trabajado</v>
      </c>
      <c r="M315" s="83"/>
      <c r="N315" s="84"/>
      <c r="O315" s="39">
        <f t="shared" si="22"/>
        <v>0</v>
      </c>
      <c r="P315" s="41">
        <f t="shared" si="23"/>
        <v>0</v>
      </c>
    </row>
    <row r="316" spans="2:16" x14ac:dyDescent="0.25">
      <c r="B316" s="19"/>
      <c r="C316" s="39">
        <f t="shared" si="20"/>
        <v>0</v>
      </c>
      <c r="D316" s="61">
        <v>10</v>
      </c>
      <c r="E316" s="248" t="str">
        <f t="shared" si="24"/>
        <v>pensamiento politico social y moderno</v>
      </c>
      <c r="F316" s="249"/>
      <c r="G316" s="249"/>
      <c r="H316" s="249"/>
      <c r="I316" s="249"/>
      <c r="J316" s="249"/>
      <c r="K316" s="250"/>
      <c r="L316" s="44" t="str">
        <f t="shared" si="21"/>
        <v>Trabajado</v>
      </c>
      <c r="M316" s="83" t="s">
        <v>282</v>
      </c>
      <c r="N316" s="84"/>
      <c r="O316" s="39">
        <f t="shared" si="22"/>
        <v>0</v>
      </c>
      <c r="P316" s="41">
        <f t="shared" si="23"/>
        <v>-3</v>
      </c>
    </row>
    <row r="317" spans="2:16" x14ac:dyDescent="0.25">
      <c r="B317" s="19"/>
      <c r="C317" s="39">
        <f t="shared" si="20"/>
        <v>0</v>
      </c>
      <c r="D317" s="61">
        <v>11</v>
      </c>
      <c r="E317" s="92" t="str">
        <f t="shared" si="24"/>
        <v>violencia y conflicto armado en Colombia</v>
      </c>
      <c r="F317" s="93"/>
      <c r="G317" s="93"/>
      <c r="H317" s="93"/>
      <c r="I317" s="93"/>
      <c r="J317" s="93"/>
      <c r="K317" s="94"/>
      <c r="L317" s="44" t="str">
        <f t="shared" si="21"/>
        <v>Trabajado</v>
      </c>
      <c r="M317" s="83" t="s">
        <v>281</v>
      </c>
      <c r="N317" s="84"/>
      <c r="O317" s="39">
        <f t="shared" si="22"/>
        <v>0</v>
      </c>
      <c r="P317" s="41">
        <f t="shared" si="23"/>
        <v>0</v>
      </c>
    </row>
    <row r="318" spans="2:16" x14ac:dyDescent="0.25">
      <c r="B318" s="19"/>
      <c r="C318" s="39">
        <f t="shared" si="20"/>
        <v>0</v>
      </c>
      <c r="D318" s="61">
        <v>12</v>
      </c>
      <c r="E318" s="92">
        <f t="shared" si="24"/>
        <v>0</v>
      </c>
      <c r="F318" s="93"/>
      <c r="G318" s="93"/>
      <c r="H318" s="93"/>
      <c r="I318" s="93"/>
      <c r="J318" s="93"/>
      <c r="K318" s="94"/>
      <c r="L318" s="44">
        <f t="shared" si="21"/>
        <v>0</v>
      </c>
      <c r="M318" s="83"/>
      <c r="N318" s="84"/>
      <c r="O318" s="39">
        <f t="shared" si="22"/>
        <v>0</v>
      </c>
      <c r="P318" s="41">
        <f t="shared" si="23"/>
        <v>0</v>
      </c>
    </row>
    <row r="319" spans="2:16" x14ac:dyDescent="0.25">
      <c r="B319" s="19"/>
      <c r="C319" s="39">
        <f t="shared" si="20"/>
        <v>0</v>
      </c>
      <c r="D319" s="61">
        <v>13</v>
      </c>
      <c r="E319" s="92">
        <f t="shared" si="24"/>
        <v>0</v>
      </c>
      <c r="F319" s="93"/>
      <c r="G319" s="93"/>
      <c r="H319" s="93"/>
      <c r="I319" s="93"/>
      <c r="J319" s="93"/>
      <c r="K319" s="94"/>
      <c r="L319" s="44">
        <f t="shared" si="21"/>
        <v>0</v>
      </c>
      <c r="M319" s="83"/>
      <c r="N319" s="84"/>
      <c r="O319" s="39">
        <f t="shared" si="22"/>
        <v>0</v>
      </c>
      <c r="P319" s="41">
        <f t="shared" si="23"/>
        <v>0</v>
      </c>
    </row>
    <row r="320" spans="2:16" x14ac:dyDescent="0.25">
      <c r="B320" s="19"/>
      <c r="C320" s="39">
        <f t="shared" si="20"/>
        <v>0</v>
      </c>
      <c r="D320" s="61">
        <v>14</v>
      </c>
      <c r="E320" s="92">
        <f t="shared" si="24"/>
        <v>0</v>
      </c>
      <c r="F320" s="93"/>
      <c r="G320" s="93"/>
      <c r="H320" s="93"/>
      <c r="I320" s="93"/>
      <c r="J320" s="93"/>
      <c r="K320" s="94"/>
      <c r="L320" s="44">
        <f t="shared" si="21"/>
        <v>0</v>
      </c>
      <c r="M320" s="83"/>
      <c r="N320" s="84"/>
      <c r="O320" s="39">
        <f t="shared" si="22"/>
        <v>0</v>
      </c>
      <c r="P320" s="41">
        <f t="shared" si="23"/>
        <v>0</v>
      </c>
    </row>
    <row r="321" spans="2:16" x14ac:dyDescent="0.25">
      <c r="B321" s="19"/>
      <c r="C321" s="39">
        <f t="shared" si="20"/>
        <v>0</v>
      </c>
      <c r="D321" s="61">
        <v>15</v>
      </c>
      <c r="E321" s="92">
        <f t="shared" si="24"/>
        <v>0</v>
      </c>
      <c r="F321" s="93"/>
      <c r="G321" s="93"/>
      <c r="H321" s="93"/>
      <c r="I321" s="93"/>
      <c r="J321" s="93"/>
      <c r="K321" s="94"/>
      <c r="L321" s="44">
        <f t="shared" si="21"/>
        <v>0</v>
      </c>
      <c r="M321" s="83"/>
      <c r="N321" s="84"/>
      <c r="O321" s="39">
        <f t="shared" si="22"/>
        <v>0</v>
      </c>
      <c r="P321" s="41">
        <f t="shared" si="23"/>
        <v>0</v>
      </c>
    </row>
    <row r="322" spans="2:16" x14ac:dyDescent="0.25">
      <c r="B322" s="19"/>
      <c r="C322" s="39">
        <f t="shared" si="20"/>
        <v>0</v>
      </c>
      <c r="D322" s="61">
        <v>16</v>
      </c>
      <c r="E322" s="92">
        <f t="shared" si="24"/>
        <v>0</v>
      </c>
      <c r="F322" s="93"/>
      <c r="G322" s="93"/>
      <c r="H322" s="93"/>
      <c r="I322" s="93"/>
      <c r="J322" s="93"/>
      <c r="K322" s="94"/>
      <c r="L322" s="44">
        <f t="shared" si="21"/>
        <v>0</v>
      </c>
      <c r="M322" s="83"/>
      <c r="N322" s="84"/>
      <c r="O322" s="39">
        <f t="shared" si="22"/>
        <v>0</v>
      </c>
      <c r="P322" s="41">
        <f t="shared" si="23"/>
        <v>0</v>
      </c>
    </row>
    <row r="323" spans="2:16" x14ac:dyDescent="0.25">
      <c r="B323" s="19"/>
      <c r="C323" s="39">
        <f t="shared" si="20"/>
        <v>0</v>
      </c>
      <c r="D323" s="61">
        <v>17</v>
      </c>
      <c r="E323" s="92">
        <f t="shared" si="24"/>
        <v>0</v>
      </c>
      <c r="F323" s="93"/>
      <c r="G323" s="93"/>
      <c r="H323" s="93"/>
      <c r="I323" s="93"/>
      <c r="J323" s="93"/>
      <c r="K323" s="94"/>
      <c r="L323" s="44">
        <f t="shared" si="21"/>
        <v>0</v>
      </c>
      <c r="M323" s="83"/>
      <c r="N323" s="84"/>
      <c r="O323" s="39">
        <f t="shared" si="22"/>
        <v>0</v>
      </c>
      <c r="P323" s="41">
        <f t="shared" si="23"/>
        <v>0</v>
      </c>
    </row>
    <row r="324" spans="2:16" x14ac:dyDescent="0.25">
      <c r="B324" s="19"/>
      <c r="C324" s="39">
        <f t="shared" si="20"/>
        <v>0</v>
      </c>
      <c r="D324" s="61">
        <v>18</v>
      </c>
      <c r="E324" s="92">
        <f t="shared" si="24"/>
        <v>0</v>
      </c>
      <c r="F324" s="93"/>
      <c r="G324" s="93"/>
      <c r="H324" s="93"/>
      <c r="I324" s="93"/>
      <c r="J324" s="93"/>
      <c r="K324" s="94"/>
      <c r="L324" s="44">
        <f t="shared" si="21"/>
        <v>0</v>
      </c>
      <c r="M324" s="83"/>
      <c r="N324" s="84"/>
      <c r="O324" s="39">
        <f t="shared" si="22"/>
        <v>0</v>
      </c>
      <c r="P324" s="41">
        <f t="shared" si="23"/>
        <v>0</v>
      </c>
    </row>
    <row r="325" spans="2:16" x14ac:dyDescent="0.25">
      <c r="B325" s="19"/>
      <c r="C325" s="39">
        <f t="shared" si="20"/>
        <v>0</v>
      </c>
      <c r="D325" s="61">
        <v>19</v>
      </c>
      <c r="E325" s="92">
        <f t="shared" si="24"/>
        <v>0</v>
      </c>
      <c r="F325" s="93"/>
      <c r="G325" s="93"/>
      <c r="H325" s="93"/>
      <c r="I325" s="93"/>
      <c r="J325" s="93"/>
      <c r="K325" s="94"/>
      <c r="L325" s="44">
        <f t="shared" si="21"/>
        <v>0</v>
      </c>
      <c r="M325" s="83"/>
      <c r="N325" s="84"/>
      <c r="O325" s="39">
        <f t="shared" si="22"/>
        <v>0</v>
      </c>
      <c r="P325" s="41">
        <f t="shared" si="23"/>
        <v>0</v>
      </c>
    </row>
    <row r="326" spans="2:16" ht="15.75" thickBot="1" x14ac:dyDescent="0.3">
      <c r="B326" s="19"/>
      <c r="C326" s="39">
        <f t="shared" si="20"/>
        <v>0</v>
      </c>
      <c r="D326" s="62">
        <v>20</v>
      </c>
      <c r="E326" s="95">
        <f t="shared" si="24"/>
        <v>0</v>
      </c>
      <c r="F326" s="96"/>
      <c r="G326" s="96"/>
      <c r="H326" s="96"/>
      <c r="I326" s="96"/>
      <c r="J326" s="96"/>
      <c r="K326" s="97"/>
      <c r="L326" s="45">
        <f t="shared" si="21"/>
        <v>0</v>
      </c>
      <c r="M326" s="85"/>
      <c r="N326" s="86"/>
      <c r="O326" s="39">
        <f t="shared" si="22"/>
        <v>0</v>
      </c>
      <c r="P326" s="41">
        <f t="shared" si="23"/>
        <v>0</v>
      </c>
    </row>
    <row r="327" spans="2:16" ht="16.5" thickTop="1" thickBot="1" x14ac:dyDescent="0.3">
      <c r="B327" s="21"/>
      <c r="C327" s="16"/>
      <c r="D327" s="16"/>
      <c r="E327" s="16"/>
      <c r="F327" s="16"/>
      <c r="G327" s="16"/>
      <c r="H327" s="16"/>
      <c r="I327" s="16"/>
      <c r="J327" s="40">
        <f>O300</f>
        <v>0</v>
      </c>
      <c r="K327" s="40"/>
      <c r="L327" s="40"/>
      <c r="M327" s="40"/>
      <c r="N327" s="40"/>
      <c r="O327" s="40"/>
      <c r="P327" s="22"/>
    </row>
    <row r="328" spans="2:16" ht="16.5" thickTop="1" thickBot="1" x14ac:dyDescent="0.3">
      <c r="J328" s="50"/>
      <c r="K328" s="50"/>
      <c r="L328" s="50"/>
      <c r="M328" s="50"/>
      <c r="N328" s="50"/>
      <c r="O328" s="50"/>
    </row>
    <row r="329" spans="2:16" ht="17.25" thickTop="1" thickBot="1" x14ac:dyDescent="0.3">
      <c r="B329" s="87" t="s">
        <v>285</v>
      </c>
      <c r="C329" s="88"/>
      <c r="D329" s="88"/>
      <c r="E329" s="88"/>
      <c r="F329" s="88"/>
      <c r="G329" s="88"/>
      <c r="H329" s="88"/>
      <c r="I329" s="88"/>
      <c r="J329" s="88"/>
      <c r="K329" s="88"/>
      <c r="L329" s="88"/>
      <c r="M329" s="88"/>
      <c r="N329" s="88"/>
      <c r="O329" s="88"/>
      <c r="P329" s="89"/>
    </row>
    <row r="330" spans="2:16" ht="15.75" thickTop="1" x14ac:dyDescent="0.25">
      <c r="B330" s="23"/>
      <c r="C330" s="24"/>
      <c r="D330" s="24"/>
      <c r="E330" s="24"/>
      <c r="F330" s="24"/>
      <c r="G330" s="24"/>
      <c r="H330" s="24"/>
      <c r="I330" s="24"/>
      <c r="J330" s="51"/>
      <c r="K330" s="51"/>
      <c r="L330" s="51"/>
      <c r="M330" s="51"/>
      <c r="N330" s="51"/>
      <c r="O330" s="51"/>
      <c r="P330" s="25"/>
    </row>
    <row r="331" spans="2:16" x14ac:dyDescent="0.25">
      <c r="B331" s="19"/>
      <c r="C331" s="90" t="s">
        <v>286</v>
      </c>
      <c r="D331" s="91"/>
      <c r="E331" s="91"/>
      <c r="F331" s="91"/>
      <c r="G331" s="91"/>
      <c r="H331" s="91"/>
      <c r="I331" s="91"/>
      <c r="J331" s="91"/>
      <c r="K331" s="91"/>
      <c r="L331" s="91"/>
      <c r="M331" s="91"/>
      <c r="N331" s="91"/>
      <c r="O331" s="91"/>
      <c r="P331" s="20"/>
    </row>
    <row r="332" spans="2:16" ht="15.75" thickBot="1" x14ac:dyDescent="0.3">
      <c r="B332" s="21"/>
      <c r="C332" s="16"/>
      <c r="D332" s="16"/>
      <c r="E332" s="16"/>
      <c r="F332" s="16"/>
      <c r="G332" s="16"/>
      <c r="H332" s="16"/>
      <c r="I332" s="16"/>
      <c r="J332" s="40"/>
      <c r="K332" s="40"/>
      <c r="L332" s="40"/>
      <c r="M332" s="40"/>
      <c r="N332" s="40"/>
      <c r="O332" s="40"/>
      <c r="P332" s="22"/>
    </row>
    <row r="333" spans="2:16" ht="16.5" thickTop="1" thickBot="1" x14ac:dyDescent="0.3"/>
    <row r="334" spans="2:16" ht="17.25" thickTop="1" thickBot="1" x14ac:dyDescent="0.3">
      <c r="B334" s="80" t="s">
        <v>278</v>
      </c>
      <c r="C334" s="81"/>
      <c r="D334" s="81"/>
      <c r="E334" s="81"/>
      <c r="F334" s="81"/>
      <c r="G334" s="81"/>
      <c r="H334" s="81"/>
      <c r="I334" s="81"/>
      <c r="J334" s="81"/>
      <c r="K334" s="81"/>
      <c r="L334" s="81"/>
      <c r="M334" s="81"/>
      <c r="N334" s="81"/>
      <c r="O334" s="81"/>
      <c r="P334" s="82"/>
    </row>
    <row r="335" spans="2:16" ht="15.75" thickTop="1" x14ac:dyDescent="0.25">
      <c r="B335" s="23"/>
      <c r="C335" s="24"/>
      <c r="D335" s="24"/>
      <c r="E335" s="24"/>
      <c r="F335" s="24"/>
      <c r="G335" s="24"/>
      <c r="H335" s="24"/>
      <c r="I335" s="24"/>
      <c r="J335" s="24"/>
      <c r="K335" s="24"/>
      <c r="L335" s="24"/>
      <c r="M335" s="24"/>
      <c r="N335" s="24"/>
      <c r="O335" s="24"/>
      <c r="P335" s="25"/>
    </row>
    <row r="336" spans="2:16" x14ac:dyDescent="0.25">
      <c r="B336" s="19"/>
      <c r="C336" s="79" t="s">
        <v>616</v>
      </c>
      <c r="D336" s="79"/>
      <c r="E336" s="79"/>
      <c r="F336" s="79"/>
      <c r="G336" s="79"/>
      <c r="H336" s="79"/>
      <c r="I336" s="79"/>
      <c r="J336" s="79"/>
      <c r="K336" s="79"/>
      <c r="L336" s="79"/>
      <c r="M336" s="79"/>
      <c r="N336" s="79"/>
      <c r="O336" s="79"/>
      <c r="P336" s="20"/>
    </row>
    <row r="337" spans="2:16" x14ac:dyDescent="0.25">
      <c r="B337" s="19"/>
      <c r="C337" s="79" t="s">
        <v>617</v>
      </c>
      <c r="D337" s="79"/>
      <c r="E337" s="79"/>
      <c r="F337" s="79"/>
      <c r="G337" s="79"/>
      <c r="H337" s="79"/>
      <c r="I337" s="79"/>
      <c r="J337" s="79"/>
      <c r="K337" s="79"/>
      <c r="L337" s="79"/>
      <c r="M337" s="79"/>
      <c r="N337" s="79"/>
      <c r="O337" s="79"/>
      <c r="P337" s="20"/>
    </row>
    <row r="338" spans="2:16" x14ac:dyDescent="0.25">
      <c r="B338" s="19"/>
      <c r="C338" s="79"/>
      <c r="D338" s="79"/>
      <c r="E338" s="79"/>
      <c r="F338" s="79"/>
      <c r="G338" s="79"/>
      <c r="H338" s="79"/>
      <c r="I338" s="79"/>
      <c r="J338" s="79"/>
      <c r="K338" s="79"/>
      <c r="L338" s="79"/>
      <c r="M338" s="79"/>
      <c r="N338" s="79"/>
      <c r="O338" s="79"/>
      <c r="P338" s="20"/>
    </row>
    <row r="339" spans="2:16" ht="15.75" thickBot="1" x14ac:dyDescent="0.3">
      <c r="B339" s="21"/>
      <c r="C339" s="16"/>
      <c r="D339" s="16"/>
      <c r="E339" s="16"/>
      <c r="F339" s="16"/>
      <c r="G339" s="16"/>
      <c r="H339" s="16"/>
      <c r="I339" s="16"/>
      <c r="J339" s="16"/>
      <c r="K339" s="16"/>
      <c r="L339" s="16"/>
      <c r="M339" s="16"/>
      <c r="N339" s="16"/>
      <c r="O339" s="16"/>
      <c r="P339" s="22"/>
    </row>
    <row r="340" spans="2:16" ht="15.75" thickTop="1" x14ac:dyDescent="0.25"/>
    <row r="342" spans="2:16" ht="15.75" thickBot="1" x14ac:dyDescent="0.3"/>
    <row r="343" spans="2:16" ht="18" thickTop="1" thickBot="1" x14ac:dyDescent="0.3">
      <c r="B343" s="135" t="s">
        <v>316</v>
      </c>
      <c r="C343" s="136"/>
      <c r="D343" s="136"/>
      <c r="E343" s="136"/>
      <c r="F343" s="136"/>
      <c r="G343" s="136"/>
      <c r="H343" s="136"/>
      <c r="I343" s="136"/>
      <c r="J343" s="136"/>
      <c r="K343" s="136"/>
      <c r="L343" s="136"/>
      <c r="M343" s="136"/>
      <c r="N343" s="136"/>
      <c r="O343" s="136"/>
      <c r="P343" s="137"/>
    </row>
    <row r="344" spans="2:16" ht="16.5" thickTop="1" thickBot="1" x14ac:dyDescent="0.3"/>
    <row r="345" spans="2:16" ht="17.25" thickTop="1" thickBot="1" x14ac:dyDescent="0.3">
      <c r="B345" s="80" t="s">
        <v>11</v>
      </c>
      <c r="C345" s="81"/>
      <c r="D345" s="81"/>
      <c r="E345" s="81"/>
      <c r="F345" s="81"/>
      <c r="G345" s="81"/>
      <c r="H345" s="81"/>
      <c r="I345" s="81"/>
      <c r="J345" s="81"/>
      <c r="K345" s="81"/>
      <c r="L345" s="81"/>
      <c r="M345" s="81"/>
      <c r="N345" s="81"/>
      <c r="O345" s="81"/>
      <c r="P345" s="82"/>
    </row>
    <row r="346" spans="2:16" ht="15.75" thickTop="1" x14ac:dyDescent="0.25">
      <c r="B346" s="17"/>
      <c r="C346" s="14"/>
      <c r="D346" s="14"/>
      <c r="E346" s="14"/>
      <c r="F346" s="14"/>
      <c r="G346" s="14"/>
      <c r="H346" s="14"/>
      <c r="I346" s="14"/>
      <c r="J346" s="14"/>
      <c r="K346" s="14"/>
      <c r="L346" s="14"/>
      <c r="M346" s="14"/>
      <c r="N346" s="14"/>
      <c r="O346" s="14"/>
      <c r="P346" s="20"/>
    </row>
    <row r="347" spans="2:16" x14ac:dyDescent="0.25">
      <c r="B347" s="53"/>
      <c r="C347" s="131" t="s">
        <v>279</v>
      </c>
      <c r="D347" s="131"/>
      <c r="E347" s="131"/>
      <c r="F347" s="131"/>
      <c r="G347" s="131"/>
      <c r="H347" s="131"/>
      <c r="I347" s="131"/>
      <c r="J347" s="131"/>
      <c r="K347" s="131"/>
      <c r="L347" s="131"/>
      <c r="M347" s="131"/>
      <c r="N347" s="131"/>
      <c r="O347" s="68"/>
      <c r="P347" s="20"/>
    </row>
    <row r="348" spans="2:16" ht="15.75" thickBot="1" x14ac:dyDescent="0.3">
      <c r="B348" s="53"/>
      <c r="C348" s="54"/>
      <c r="D348" s="54"/>
      <c r="E348" s="54"/>
      <c r="F348" s="54"/>
      <c r="G348" s="54"/>
      <c r="H348" s="54"/>
      <c r="I348" s="54"/>
      <c r="J348" s="54"/>
      <c r="K348" s="54"/>
      <c r="L348" s="54"/>
      <c r="M348" s="54"/>
      <c r="N348" s="54"/>
      <c r="O348" s="54"/>
      <c r="P348" s="20"/>
    </row>
    <row r="349" spans="2:16" ht="16.5" thickTop="1" thickBot="1" x14ac:dyDescent="0.3">
      <c r="B349" s="28"/>
      <c r="C349" s="141" t="s">
        <v>10</v>
      </c>
      <c r="D349" s="141"/>
      <c r="E349" s="54"/>
      <c r="F349" s="132" t="s">
        <v>829</v>
      </c>
      <c r="G349" s="134"/>
      <c r="H349" s="134"/>
      <c r="I349" s="134"/>
      <c r="J349" s="134"/>
      <c r="K349" s="133"/>
      <c r="L349" s="66" t="s">
        <v>13</v>
      </c>
      <c r="M349" s="55"/>
      <c r="N349" s="132">
        <v>354001004758</v>
      </c>
      <c r="O349" s="133"/>
      <c r="P349" s="20"/>
    </row>
    <row r="350" spans="2:16" ht="16.5" thickTop="1" thickBot="1" x14ac:dyDescent="0.3">
      <c r="B350" s="53"/>
      <c r="C350" s="68"/>
      <c r="D350" s="54"/>
      <c r="E350" s="54"/>
      <c r="F350" s="54"/>
      <c r="G350" s="54"/>
      <c r="H350" s="54"/>
      <c r="I350" s="54"/>
      <c r="J350" s="54"/>
      <c r="K350" s="54"/>
      <c r="L350" s="56"/>
      <c r="M350" s="55"/>
      <c r="N350" s="54"/>
      <c r="O350" s="54"/>
      <c r="P350" s="20"/>
    </row>
    <row r="351" spans="2:16" ht="16.5" thickTop="1" thickBot="1" x14ac:dyDescent="0.3">
      <c r="B351" s="28"/>
      <c r="C351" s="141" t="s">
        <v>12</v>
      </c>
      <c r="D351" s="141"/>
      <c r="E351" s="54"/>
      <c r="F351" s="132" t="s">
        <v>272</v>
      </c>
      <c r="G351" s="134"/>
      <c r="H351" s="134"/>
      <c r="I351" s="134"/>
      <c r="J351" s="134"/>
      <c r="K351" s="133"/>
      <c r="L351" s="66" t="s">
        <v>14</v>
      </c>
      <c r="M351" s="55"/>
      <c r="N351" s="132" t="s">
        <v>830</v>
      </c>
      <c r="O351" s="133"/>
      <c r="P351" s="20"/>
    </row>
    <row r="352" spans="2:16" ht="16.5" thickTop="1" thickBot="1" x14ac:dyDescent="0.3">
      <c r="B352" s="21"/>
      <c r="C352" s="16"/>
      <c r="D352" s="16"/>
      <c r="E352" s="16"/>
      <c r="F352" s="16"/>
      <c r="G352" s="16"/>
      <c r="H352" s="16"/>
      <c r="I352" s="16"/>
      <c r="J352" s="16"/>
      <c r="K352" s="16"/>
      <c r="L352" s="16"/>
      <c r="M352" s="16"/>
      <c r="N352" s="16"/>
      <c r="O352" s="16"/>
      <c r="P352" s="22"/>
    </row>
    <row r="353" spans="2:16" ht="16.5" thickTop="1" thickBot="1" x14ac:dyDescent="0.3"/>
    <row r="354" spans="2:16" ht="17.25" thickTop="1" thickBot="1" x14ac:dyDescent="0.3">
      <c r="B354" s="80" t="s">
        <v>275</v>
      </c>
      <c r="C354" s="81"/>
      <c r="D354" s="81"/>
      <c r="E354" s="81"/>
      <c r="F354" s="81"/>
      <c r="G354" s="81"/>
      <c r="H354" s="81"/>
      <c r="I354" s="81"/>
      <c r="J354" s="81"/>
      <c r="K354" s="81"/>
      <c r="L354" s="81"/>
      <c r="M354" s="81"/>
      <c r="N354" s="81"/>
      <c r="O354" s="81"/>
      <c r="P354" s="82"/>
    </row>
    <row r="355" spans="2:16" ht="15.75" thickTop="1" x14ac:dyDescent="0.25">
      <c r="B355" s="23"/>
      <c r="C355" s="24"/>
      <c r="D355" s="24"/>
      <c r="E355" s="24"/>
      <c r="F355" s="24"/>
      <c r="G355" s="24"/>
      <c r="H355" s="24"/>
      <c r="I355" s="24"/>
      <c r="J355" s="24"/>
      <c r="K355" s="24"/>
      <c r="L355" s="24"/>
      <c r="M355" s="24"/>
      <c r="N355" s="24"/>
      <c r="O355" s="24"/>
      <c r="P355" s="25"/>
    </row>
    <row r="356" spans="2:16" x14ac:dyDescent="0.25">
      <c r="B356" s="19"/>
      <c r="C356" s="131" t="s">
        <v>276</v>
      </c>
      <c r="D356" s="131"/>
      <c r="E356" s="131"/>
      <c r="F356" s="131"/>
      <c r="G356" s="131"/>
      <c r="H356" s="131"/>
      <c r="I356" s="131"/>
      <c r="J356" s="131"/>
      <c r="K356" s="131"/>
      <c r="L356" s="131"/>
      <c r="M356" s="131"/>
      <c r="N356" s="131"/>
      <c r="O356" s="68"/>
      <c r="P356" s="20"/>
    </row>
    <row r="357" spans="2:16" ht="15.75" thickBot="1" x14ac:dyDescent="0.3">
      <c r="B357" s="19"/>
      <c r="P357" s="20"/>
    </row>
    <row r="358" spans="2:16" ht="16.5" thickTop="1" thickBot="1" x14ac:dyDescent="0.3">
      <c r="B358" s="19"/>
      <c r="C358" s="54"/>
      <c r="D358" s="66" t="s">
        <v>0</v>
      </c>
      <c r="E358" s="54"/>
      <c r="F358" s="138" t="s">
        <v>831</v>
      </c>
      <c r="G358" s="139"/>
      <c r="H358" s="139"/>
      <c r="I358" s="139"/>
      <c r="J358" s="139"/>
      <c r="K358" s="140"/>
      <c r="L358" s="29" t="s">
        <v>15</v>
      </c>
      <c r="M358" s="55"/>
      <c r="N358" s="138" t="s">
        <v>32</v>
      </c>
      <c r="O358" s="140"/>
      <c r="P358" s="20"/>
    </row>
    <row r="359" spans="2:16" ht="16.5" thickTop="1" thickBot="1" x14ac:dyDescent="0.3">
      <c r="B359" s="21"/>
      <c r="C359" s="16"/>
      <c r="D359" s="16"/>
      <c r="E359" s="16"/>
      <c r="F359" s="16"/>
      <c r="G359" s="16"/>
      <c r="H359" s="16"/>
      <c r="I359" s="16"/>
      <c r="J359" s="16"/>
      <c r="K359" s="16"/>
      <c r="L359" s="16"/>
      <c r="M359" s="16"/>
      <c r="N359" s="16"/>
      <c r="O359" s="16"/>
      <c r="P359" s="22"/>
    </row>
    <row r="360" spans="2:16" ht="16.5" thickTop="1" thickBot="1" x14ac:dyDescent="0.3"/>
    <row r="361" spans="2:16" ht="17.25" thickTop="1" thickBot="1" x14ac:dyDescent="0.3">
      <c r="B361" s="80" t="s">
        <v>287</v>
      </c>
      <c r="C361" s="81"/>
      <c r="D361" s="81"/>
      <c r="E361" s="81"/>
      <c r="F361" s="81"/>
      <c r="G361" s="81"/>
      <c r="H361" s="82"/>
      <c r="J361" s="80" t="s">
        <v>289</v>
      </c>
      <c r="K361" s="81"/>
      <c r="L361" s="81"/>
      <c r="M361" s="81"/>
      <c r="N361" s="81"/>
      <c r="O361" s="81"/>
      <c r="P361" s="82"/>
    </row>
    <row r="362" spans="2:16" ht="15.75" thickTop="1" x14ac:dyDescent="0.25">
      <c r="B362" s="19"/>
      <c r="H362" s="20"/>
      <c r="J362" s="19"/>
      <c r="K362" s="24"/>
      <c r="L362" s="24"/>
      <c r="M362" s="24"/>
      <c r="N362" s="24"/>
      <c r="O362" s="24"/>
      <c r="P362" s="25"/>
    </row>
    <row r="363" spans="2:16" x14ac:dyDescent="0.25">
      <c r="B363" s="19"/>
      <c r="C363" s="119" t="s">
        <v>288</v>
      </c>
      <c r="D363" s="119"/>
      <c r="E363" s="119"/>
      <c r="F363" s="119"/>
      <c r="G363" s="119"/>
      <c r="H363" s="69"/>
      <c r="I363" s="70"/>
      <c r="J363" s="71"/>
      <c r="K363" s="119" t="s">
        <v>290</v>
      </c>
      <c r="L363" s="119"/>
      <c r="M363" s="119"/>
      <c r="N363" s="119"/>
      <c r="O363" s="119"/>
      <c r="P363" s="20"/>
    </row>
    <row r="364" spans="2:16" ht="15.75" thickBot="1" x14ac:dyDescent="0.3">
      <c r="B364" s="19"/>
      <c r="H364" s="20"/>
      <c r="J364" s="19"/>
      <c r="P364" s="20"/>
    </row>
    <row r="365" spans="2:16" ht="16.5" thickTop="1" thickBot="1" x14ac:dyDescent="0.3">
      <c r="B365" s="19"/>
      <c r="C365" s="67" t="s">
        <v>277</v>
      </c>
      <c r="D365" s="101" t="s">
        <v>291</v>
      </c>
      <c r="E365" s="102"/>
      <c r="F365" s="102"/>
      <c r="G365" s="103"/>
      <c r="H365" s="72"/>
      <c r="J365" s="19"/>
      <c r="K365" s="67" t="s">
        <v>277</v>
      </c>
      <c r="L365" s="98" t="s">
        <v>291</v>
      </c>
      <c r="M365" s="98"/>
      <c r="N365" s="98"/>
      <c r="O365" s="67" t="s">
        <v>18</v>
      </c>
      <c r="P365" s="20"/>
    </row>
    <row r="366" spans="2:16" ht="15.75" thickTop="1" x14ac:dyDescent="0.25">
      <c r="B366" s="19"/>
      <c r="C366" s="60">
        <v>1</v>
      </c>
      <c r="D366" s="120" t="s">
        <v>869</v>
      </c>
      <c r="E366" s="121"/>
      <c r="F366" s="121"/>
      <c r="G366" s="122"/>
      <c r="H366" s="73"/>
      <c r="I366" s="55"/>
      <c r="J366" s="74"/>
      <c r="K366" s="60">
        <v>1</v>
      </c>
      <c r="L366" s="123" t="str">
        <f>D366</f>
        <v xml:space="preserve">tiempos verbales </v>
      </c>
      <c r="M366" s="124"/>
      <c r="N366" s="125"/>
      <c r="O366" s="75" t="s">
        <v>19</v>
      </c>
      <c r="P366" s="20"/>
    </row>
    <row r="367" spans="2:16" x14ac:dyDescent="0.25">
      <c r="B367" s="19"/>
      <c r="C367" s="76">
        <v>2</v>
      </c>
      <c r="D367" s="107" t="s">
        <v>870</v>
      </c>
      <c r="E367" s="108"/>
      <c r="F367" s="108"/>
      <c r="G367" s="109"/>
      <c r="H367" s="73"/>
      <c r="I367" s="55"/>
      <c r="J367" s="74"/>
      <c r="K367" s="76">
        <v>2</v>
      </c>
      <c r="L367" s="110" t="str">
        <f t="shared" ref="L367:L385" si="25">D367</f>
        <v>preguntas y palabras preguntas Wh</v>
      </c>
      <c r="M367" s="111"/>
      <c r="N367" s="112"/>
      <c r="O367" s="75" t="s">
        <v>19</v>
      </c>
      <c r="P367" s="20"/>
    </row>
    <row r="368" spans="2:16" x14ac:dyDescent="0.25">
      <c r="B368" s="19"/>
      <c r="C368" s="76">
        <v>3</v>
      </c>
      <c r="D368" s="107" t="s">
        <v>871</v>
      </c>
      <c r="E368" s="108"/>
      <c r="F368" s="108"/>
      <c r="G368" s="109"/>
      <c r="H368" s="73"/>
      <c r="I368" s="55"/>
      <c r="J368" s="74"/>
      <c r="K368" s="61">
        <v>3</v>
      </c>
      <c r="L368" s="110" t="str">
        <f t="shared" si="25"/>
        <v>preguntas indirectas</v>
      </c>
      <c r="M368" s="111"/>
      <c r="N368" s="112"/>
      <c r="O368" s="75" t="s">
        <v>19</v>
      </c>
      <c r="P368" s="20"/>
    </row>
    <row r="369" spans="2:16" x14ac:dyDescent="0.25">
      <c r="B369" s="19"/>
      <c r="C369" s="76">
        <v>4</v>
      </c>
      <c r="D369" s="107" t="s">
        <v>872</v>
      </c>
      <c r="E369" s="108"/>
      <c r="F369" s="108"/>
      <c r="G369" s="109"/>
      <c r="H369" s="73"/>
      <c r="I369" s="55"/>
      <c r="J369" s="74"/>
      <c r="K369" s="76">
        <v>4</v>
      </c>
      <c r="L369" s="110" t="str">
        <f t="shared" si="25"/>
        <v xml:space="preserve">tiempos pasados </v>
      </c>
      <c r="M369" s="111"/>
      <c r="N369" s="112"/>
      <c r="O369" s="75" t="s">
        <v>19</v>
      </c>
      <c r="P369" s="20"/>
    </row>
    <row r="370" spans="2:16" x14ac:dyDescent="0.25">
      <c r="B370" s="19"/>
      <c r="C370" s="76">
        <v>5</v>
      </c>
      <c r="D370" s="107" t="s">
        <v>873</v>
      </c>
      <c r="E370" s="108"/>
      <c r="F370" s="108"/>
      <c r="G370" s="109"/>
      <c r="H370" s="73"/>
      <c r="I370" s="55"/>
      <c r="J370" s="74"/>
      <c r="K370" s="76">
        <v>5</v>
      </c>
      <c r="L370" s="110" t="str">
        <f t="shared" si="25"/>
        <v>soler hacer: used to/ be used to/ get used to</v>
      </c>
      <c r="M370" s="111"/>
      <c r="N370" s="112"/>
      <c r="O370" s="75" t="s">
        <v>19</v>
      </c>
      <c r="P370" s="20"/>
    </row>
    <row r="371" spans="2:16" x14ac:dyDescent="0.25">
      <c r="B371" s="19"/>
      <c r="C371" s="76">
        <v>6</v>
      </c>
      <c r="D371" s="107" t="s">
        <v>874</v>
      </c>
      <c r="E371" s="108"/>
      <c r="F371" s="108"/>
      <c r="G371" s="109"/>
      <c r="H371" s="73"/>
      <c r="I371" s="55"/>
      <c r="J371" s="74"/>
      <c r="K371" s="61">
        <v>6</v>
      </c>
      <c r="L371" s="110" t="str">
        <f t="shared" si="25"/>
        <v>clausulas relativas</v>
      </c>
      <c r="M371" s="111"/>
      <c r="N371" s="112"/>
      <c r="O371" s="75" t="s">
        <v>19</v>
      </c>
      <c r="P371" s="20"/>
    </row>
    <row r="372" spans="2:16" x14ac:dyDescent="0.25">
      <c r="B372" s="19"/>
      <c r="C372" s="76">
        <v>7</v>
      </c>
      <c r="D372" s="107" t="s">
        <v>875</v>
      </c>
      <c r="E372" s="108"/>
      <c r="F372" s="108"/>
      <c r="G372" s="109"/>
      <c r="H372" s="73"/>
      <c r="I372" s="55"/>
      <c r="J372" s="74"/>
      <c r="K372" s="76">
        <v>7</v>
      </c>
      <c r="L372" s="110" t="str">
        <f t="shared" si="25"/>
        <v>presente perfecto vs presente perfecto continuo</v>
      </c>
      <c r="M372" s="111"/>
      <c r="N372" s="112"/>
      <c r="O372" s="75" t="s">
        <v>19</v>
      </c>
      <c r="P372" s="20"/>
    </row>
    <row r="373" spans="2:16" x14ac:dyDescent="0.25">
      <c r="B373" s="19"/>
      <c r="C373" s="76">
        <v>8</v>
      </c>
      <c r="D373" s="107" t="s">
        <v>876</v>
      </c>
      <c r="E373" s="108"/>
      <c r="F373" s="108"/>
      <c r="G373" s="109"/>
      <c r="H373" s="73"/>
      <c r="I373" s="55"/>
      <c r="J373" s="74"/>
      <c r="K373" s="76">
        <v>8</v>
      </c>
      <c r="L373" s="110" t="str">
        <f t="shared" si="25"/>
        <v>pasado perfecto</v>
      </c>
      <c r="M373" s="111"/>
      <c r="N373" s="112"/>
      <c r="O373" s="75" t="s">
        <v>19</v>
      </c>
      <c r="P373" s="20"/>
    </row>
    <row r="374" spans="2:16" x14ac:dyDescent="0.25">
      <c r="B374" s="19"/>
      <c r="C374" s="76">
        <v>9</v>
      </c>
      <c r="D374" s="107" t="s">
        <v>877</v>
      </c>
      <c r="E374" s="108"/>
      <c r="F374" s="108"/>
      <c r="G374" s="109"/>
      <c r="H374" s="73"/>
      <c r="I374" s="55"/>
      <c r="J374" s="74"/>
      <c r="K374" s="61">
        <v>9</v>
      </c>
      <c r="L374" s="110" t="str">
        <f t="shared" si="25"/>
        <v>pasado simple vs pasado perfecto</v>
      </c>
      <c r="M374" s="111"/>
      <c r="N374" s="112"/>
      <c r="O374" s="75" t="s">
        <v>19</v>
      </c>
      <c r="P374" s="20"/>
    </row>
    <row r="375" spans="2:16" x14ac:dyDescent="0.25">
      <c r="B375" s="19"/>
      <c r="C375" s="76">
        <v>10</v>
      </c>
      <c r="D375" s="107" t="s">
        <v>878</v>
      </c>
      <c r="E375" s="108"/>
      <c r="F375" s="108"/>
      <c r="G375" s="109"/>
      <c r="H375" s="73"/>
      <c r="I375" s="55"/>
      <c r="J375" s="74"/>
      <c r="K375" s="76">
        <v>10</v>
      </c>
      <c r="L375" s="110" t="str">
        <f t="shared" si="25"/>
        <v>Futuro: Will vs. Be going to</v>
      </c>
      <c r="M375" s="111"/>
      <c r="N375" s="112"/>
      <c r="O375" s="75" t="s">
        <v>19</v>
      </c>
      <c r="P375" s="20"/>
    </row>
    <row r="376" spans="2:16" x14ac:dyDescent="0.25">
      <c r="B376" s="19"/>
      <c r="C376" s="76">
        <v>11</v>
      </c>
      <c r="D376" s="107" t="s">
        <v>879</v>
      </c>
      <c r="E376" s="108"/>
      <c r="F376" s="108"/>
      <c r="G376" s="109"/>
      <c r="H376" s="73"/>
      <c r="I376" s="55"/>
      <c r="J376" s="74"/>
      <c r="K376" s="76">
        <v>11</v>
      </c>
      <c r="L376" s="110" t="str">
        <f t="shared" si="25"/>
        <v>Futuro continuo vs. futuro perfecto</v>
      </c>
      <c r="M376" s="111"/>
      <c r="N376" s="112"/>
      <c r="O376" s="75" t="s">
        <v>19</v>
      </c>
      <c r="P376" s="20"/>
    </row>
    <row r="377" spans="2:16" x14ac:dyDescent="0.25">
      <c r="B377" s="19"/>
      <c r="C377" s="76">
        <v>12</v>
      </c>
      <c r="D377" s="107" t="s">
        <v>880</v>
      </c>
      <c r="E377" s="108"/>
      <c r="F377" s="108"/>
      <c r="G377" s="109"/>
      <c r="H377" s="73"/>
      <c r="I377" s="55"/>
      <c r="J377" s="74"/>
      <c r="K377" s="61">
        <v>12</v>
      </c>
      <c r="L377" s="110" t="str">
        <f t="shared" si="25"/>
        <v xml:space="preserve">Artículos definidos e indefinidos </v>
      </c>
      <c r="M377" s="111"/>
      <c r="N377" s="112"/>
      <c r="O377" s="75" t="s">
        <v>19</v>
      </c>
      <c r="P377" s="20"/>
    </row>
    <row r="378" spans="2:16" x14ac:dyDescent="0.25">
      <c r="B378" s="19"/>
      <c r="C378" s="76">
        <v>13</v>
      </c>
      <c r="D378" s="107"/>
      <c r="E378" s="108"/>
      <c r="F378" s="108"/>
      <c r="G378" s="109"/>
      <c r="H378" s="73"/>
      <c r="I378" s="55"/>
      <c r="J378" s="74"/>
      <c r="K378" s="61">
        <v>13</v>
      </c>
      <c r="L378" s="110">
        <f t="shared" si="25"/>
        <v>0</v>
      </c>
      <c r="M378" s="111"/>
      <c r="N378" s="112"/>
      <c r="O378" s="75"/>
      <c r="P378" s="20"/>
    </row>
    <row r="379" spans="2:16" x14ac:dyDescent="0.25">
      <c r="B379" s="19"/>
      <c r="C379" s="76">
        <v>14</v>
      </c>
      <c r="D379" s="107"/>
      <c r="E379" s="108"/>
      <c r="F379" s="108"/>
      <c r="G379" s="109"/>
      <c r="H379" s="73"/>
      <c r="I379" s="55"/>
      <c r="J379" s="74"/>
      <c r="K379" s="76">
        <v>14</v>
      </c>
      <c r="L379" s="110">
        <f t="shared" si="25"/>
        <v>0</v>
      </c>
      <c r="M379" s="111"/>
      <c r="N379" s="112"/>
      <c r="O379" s="75"/>
      <c r="P379" s="20"/>
    </row>
    <row r="380" spans="2:16" x14ac:dyDescent="0.25">
      <c r="B380" s="19"/>
      <c r="C380" s="76">
        <v>15</v>
      </c>
      <c r="D380" s="107"/>
      <c r="E380" s="108"/>
      <c r="F380" s="108"/>
      <c r="G380" s="109"/>
      <c r="H380" s="73"/>
      <c r="I380" s="55"/>
      <c r="J380" s="74"/>
      <c r="K380" s="61">
        <v>15</v>
      </c>
      <c r="L380" s="110">
        <f t="shared" si="25"/>
        <v>0</v>
      </c>
      <c r="M380" s="111"/>
      <c r="N380" s="112"/>
      <c r="O380" s="75"/>
      <c r="P380" s="20"/>
    </row>
    <row r="381" spans="2:16" x14ac:dyDescent="0.25">
      <c r="B381" s="19"/>
      <c r="C381" s="76">
        <v>16</v>
      </c>
      <c r="D381" s="107"/>
      <c r="E381" s="108"/>
      <c r="F381" s="108"/>
      <c r="G381" s="109"/>
      <c r="H381" s="73"/>
      <c r="I381" s="55"/>
      <c r="J381" s="74"/>
      <c r="K381" s="76">
        <v>16</v>
      </c>
      <c r="L381" s="110">
        <f t="shared" si="25"/>
        <v>0</v>
      </c>
      <c r="M381" s="111"/>
      <c r="N381" s="112"/>
      <c r="O381" s="75"/>
      <c r="P381" s="20"/>
    </row>
    <row r="382" spans="2:16" x14ac:dyDescent="0.25">
      <c r="B382" s="19"/>
      <c r="C382" s="76">
        <v>17</v>
      </c>
      <c r="D382" s="107"/>
      <c r="E382" s="108"/>
      <c r="F382" s="108"/>
      <c r="G382" s="109"/>
      <c r="H382" s="73"/>
      <c r="I382" s="55"/>
      <c r="J382" s="74"/>
      <c r="K382" s="76">
        <v>17</v>
      </c>
      <c r="L382" s="110">
        <f t="shared" si="25"/>
        <v>0</v>
      </c>
      <c r="M382" s="111"/>
      <c r="N382" s="112"/>
      <c r="O382" s="75"/>
      <c r="P382" s="20"/>
    </row>
    <row r="383" spans="2:16" x14ac:dyDescent="0.25">
      <c r="B383" s="19"/>
      <c r="C383" s="76">
        <v>18</v>
      </c>
      <c r="D383" s="107"/>
      <c r="E383" s="108"/>
      <c r="F383" s="108"/>
      <c r="G383" s="109"/>
      <c r="H383" s="73"/>
      <c r="I383" s="55"/>
      <c r="J383" s="74"/>
      <c r="K383" s="61">
        <v>18</v>
      </c>
      <c r="L383" s="110">
        <f t="shared" si="25"/>
        <v>0</v>
      </c>
      <c r="M383" s="111"/>
      <c r="N383" s="112"/>
      <c r="O383" s="75"/>
      <c r="P383" s="20"/>
    </row>
    <row r="384" spans="2:16" x14ac:dyDescent="0.25">
      <c r="B384" s="19"/>
      <c r="C384" s="76">
        <v>19</v>
      </c>
      <c r="D384" s="107"/>
      <c r="E384" s="108"/>
      <c r="F384" s="108"/>
      <c r="G384" s="109"/>
      <c r="H384" s="73"/>
      <c r="I384" s="55"/>
      <c r="J384" s="74"/>
      <c r="K384" s="76">
        <v>19</v>
      </c>
      <c r="L384" s="110">
        <f t="shared" si="25"/>
        <v>0</v>
      </c>
      <c r="M384" s="111"/>
      <c r="N384" s="112"/>
      <c r="O384" s="75"/>
      <c r="P384" s="20"/>
    </row>
    <row r="385" spans="2:16" ht="15.75" thickBot="1" x14ac:dyDescent="0.3">
      <c r="B385" s="19"/>
      <c r="C385" s="62">
        <v>20</v>
      </c>
      <c r="D385" s="116"/>
      <c r="E385" s="117"/>
      <c r="F385" s="117"/>
      <c r="G385" s="118"/>
      <c r="H385" s="73"/>
      <c r="I385" s="55"/>
      <c r="J385" s="74"/>
      <c r="K385" s="62">
        <v>20</v>
      </c>
      <c r="L385" s="113">
        <f t="shared" si="25"/>
        <v>0</v>
      </c>
      <c r="M385" s="114"/>
      <c r="N385" s="115"/>
      <c r="O385" s="77"/>
      <c r="P385" s="20"/>
    </row>
    <row r="386" spans="2:16" ht="16.5" thickTop="1" thickBot="1" x14ac:dyDescent="0.3">
      <c r="B386" s="21"/>
      <c r="C386" s="16"/>
      <c r="D386" s="16"/>
      <c r="E386" s="16"/>
      <c r="F386" s="16"/>
      <c r="G386" s="16"/>
      <c r="H386" s="22"/>
      <c r="J386" s="21"/>
      <c r="K386" s="127"/>
      <c r="L386" s="127"/>
      <c r="M386" s="16"/>
      <c r="N386" s="16"/>
      <c r="O386" s="16"/>
      <c r="P386" s="22"/>
    </row>
    <row r="387" spans="2:16" ht="16.5" thickTop="1" thickBot="1" x14ac:dyDescent="0.3">
      <c r="K387" s="128"/>
      <c r="L387" s="128"/>
    </row>
    <row r="388" spans="2:16" ht="17.25" thickTop="1" thickBot="1" x14ac:dyDescent="0.3">
      <c r="B388" s="80" t="s">
        <v>292</v>
      </c>
      <c r="C388" s="81"/>
      <c r="D388" s="81"/>
      <c r="E388" s="81"/>
      <c r="F388" s="81"/>
      <c r="G388" s="81"/>
      <c r="H388" s="81"/>
      <c r="I388" s="81"/>
      <c r="J388" s="81"/>
      <c r="K388" s="81"/>
      <c r="L388" s="81"/>
      <c r="M388" s="81"/>
      <c r="N388" s="81"/>
      <c r="O388" s="81"/>
      <c r="P388" s="82"/>
    </row>
    <row r="389" spans="2:16" ht="15.75" thickTop="1" x14ac:dyDescent="0.25">
      <c r="B389" s="23"/>
      <c r="C389" s="24"/>
      <c r="D389" s="24"/>
      <c r="E389" s="24"/>
      <c r="F389" s="24"/>
      <c r="G389" s="24"/>
      <c r="H389" s="24"/>
      <c r="I389" s="24"/>
      <c r="J389" s="24"/>
      <c r="K389" s="126"/>
      <c r="L389" s="126"/>
      <c r="M389" s="24"/>
      <c r="N389" s="24"/>
      <c r="O389" s="24"/>
      <c r="P389" s="25"/>
    </row>
    <row r="390" spans="2:16" x14ac:dyDescent="0.25">
      <c r="B390" s="19"/>
      <c r="C390" s="99" t="s">
        <v>293</v>
      </c>
      <c r="D390" s="100"/>
      <c r="E390" s="100"/>
      <c r="F390" s="100"/>
      <c r="G390" s="100"/>
      <c r="H390" s="100"/>
      <c r="I390" s="100"/>
      <c r="J390" s="100"/>
      <c r="K390" s="100"/>
      <c r="L390" s="100"/>
      <c r="M390" s="100"/>
      <c r="N390" s="100"/>
      <c r="O390" s="100"/>
      <c r="P390" s="37"/>
    </row>
    <row r="391" spans="2:16" ht="15.75" thickBot="1" x14ac:dyDescent="0.3">
      <c r="B391" s="19"/>
      <c r="C391" s="36"/>
      <c r="D391" s="36"/>
      <c r="E391" s="36"/>
      <c r="F391" s="36"/>
      <c r="G391" s="36"/>
      <c r="H391" s="36"/>
      <c r="I391" s="36"/>
      <c r="J391" s="36"/>
      <c r="K391" s="36"/>
      <c r="L391" s="36"/>
      <c r="M391" s="36"/>
      <c r="N391" s="36"/>
      <c r="O391" s="36"/>
      <c r="P391" s="37"/>
    </row>
    <row r="392" spans="2:16" ht="16.5" thickTop="1" thickBot="1" x14ac:dyDescent="0.3">
      <c r="B392" s="19"/>
      <c r="C392" s="36"/>
      <c r="D392" s="67" t="s">
        <v>277</v>
      </c>
      <c r="E392" s="101" t="s">
        <v>291</v>
      </c>
      <c r="F392" s="102"/>
      <c r="G392" s="102"/>
      <c r="H392" s="102"/>
      <c r="I392" s="102"/>
      <c r="J392" s="102"/>
      <c r="K392" s="103"/>
      <c r="L392" s="67" t="s">
        <v>18</v>
      </c>
      <c r="M392" s="101" t="s">
        <v>280</v>
      </c>
      <c r="N392" s="103"/>
      <c r="O392" s="36"/>
      <c r="P392" s="37"/>
    </row>
    <row r="393" spans="2:16" ht="15.75" thickTop="1" x14ac:dyDescent="0.25">
      <c r="B393" s="19"/>
      <c r="C393" s="39">
        <f>IF(L393="No trabajado",1,0)</f>
        <v>0</v>
      </c>
      <c r="D393" s="60">
        <v>1</v>
      </c>
      <c r="E393" s="104" t="str">
        <f t="shared" ref="E393:E412" si="26">D366</f>
        <v xml:space="preserve">tiempos verbales </v>
      </c>
      <c r="F393" s="105"/>
      <c r="G393" s="105"/>
      <c r="H393" s="105"/>
      <c r="I393" s="105"/>
      <c r="J393" s="105"/>
      <c r="K393" s="106"/>
      <c r="L393" s="52" t="str">
        <f t="shared" ref="L393:L412" si="27">O366</f>
        <v>Trabajado</v>
      </c>
      <c r="M393" s="129" t="s">
        <v>281</v>
      </c>
      <c r="N393" s="130"/>
      <c r="O393" s="39">
        <f>IF(M393="Bajo",1,0)</f>
        <v>0</v>
      </c>
      <c r="P393" s="41">
        <f>IF(M393="Básico",-3,0)</f>
        <v>0</v>
      </c>
    </row>
    <row r="394" spans="2:16" x14ac:dyDescent="0.25">
      <c r="B394" s="19"/>
      <c r="C394" s="39">
        <f t="shared" ref="C394:C412" si="28">IF(L394="No trabajado",1,0)</f>
        <v>0</v>
      </c>
      <c r="D394" s="61">
        <v>2</v>
      </c>
      <c r="E394" s="92" t="str">
        <f t="shared" si="26"/>
        <v>preguntas y palabras preguntas Wh</v>
      </c>
      <c r="F394" s="93"/>
      <c r="G394" s="93"/>
      <c r="H394" s="93"/>
      <c r="I394" s="93"/>
      <c r="J394" s="93"/>
      <c r="K394" s="94"/>
      <c r="L394" s="44" t="str">
        <f t="shared" si="27"/>
        <v>Trabajado</v>
      </c>
      <c r="M394" s="83" t="s">
        <v>281</v>
      </c>
      <c r="N394" s="84"/>
      <c r="O394" s="39">
        <f t="shared" ref="O394:O412" si="29">IF(M394="Bajo",1,0)</f>
        <v>0</v>
      </c>
      <c r="P394" s="41">
        <f t="shared" ref="P394:P412" si="30">IF(M394="Básico",-3,0)</f>
        <v>0</v>
      </c>
    </row>
    <row r="395" spans="2:16" x14ac:dyDescent="0.25">
      <c r="B395" s="19"/>
      <c r="C395" s="39">
        <f t="shared" si="28"/>
        <v>0</v>
      </c>
      <c r="D395" s="61">
        <v>3</v>
      </c>
      <c r="E395" s="92" t="str">
        <f t="shared" si="26"/>
        <v>preguntas indirectas</v>
      </c>
      <c r="F395" s="93"/>
      <c r="G395" s="93"/>
      <c r="H395" s="93"/>
      <c r="I395" s="93"/>
      <c r="J395" s="93"/>
      <c r="K395" s="94"/>
      <c r="L395" s="44" t="str">
        <f t="shared" si="27"/>
        <v>Trabajado</v>
      </c>
      <c r="M395" s="83" t="s">
        <v>281</v>
      </c>
      <c r="N395" s="84"/>
      <c r="O395" s="39">
        <f t="shared" si="29"/>
        <v>0</v>
      </c>
      <c r="P395" s="41">
        <f t="shared" si="30"/>
        <v>0</v>
      </c>
    </row>
    <row r="396" spans="2:16" x14ac:dyDescent="0.25">
      <c r="B396" s="19"/>
      <c r="C396" s="39">
        <f t="shared" si="28"/>
        <v>0</v>
      </c>
      <c r="D396" s="61">
        <v>4</v>
      </c>
      <c r="E396" s="248" t="str">
        <f t="shared" si="26"/>
        <v xml:space="preserve">tiempos pasados </v>
      </c>
      <c r="F396" s="249"/>
      <c r="G396" s="249"/>
      <c r="H396" s="249"/>
      <c r="I396" s="249"/>
      <c r="J396" s="249"/>
      <c r="K396" s="250"/>
      <c r="L396" s="44" t="str">
        <f t="shared" si="27"/>
        <v>Trabajado</v>
      </c>
      <c r="M396" s="83" t="s">
        <v>282</v>
      </c>
      <c r="N396" s="84"/>
      <c r="O396" s="39">
        <f t="shared" si="29"/>
        <v>0</v>
      </c>
      <c r="P396" s="41">
        <f t="shared" si="30"/>
        <v>-3</v>
      </c>
    </row>
    <row r="397" spans="2:16" x14ac:dyDescent="0.25">
      <c r="B397" s="19"/>
      <c r="C397" s="39">
        <f t="shared" si="28"/>
        <v>0</v>
      </c>
      <c r="D397" s="61">
        <v>5</v>
      </c>
      <c r="E397" s="248" t="str">
        <f t="shared" si="26"/>
        <v>soler hacer: used to/ be used to/ get used to</v>
      </c>
      <c r="F397" s="249"/>
      <c r="G397" s="249"/>
      <c r="H397" s="249"/>
      <c r="I397" s="249"/>
      <c r="J397" s="249"/>
      <c r="K397" s="250"/>
      <c r="L397" s="44" t="str">
        <f t="shared" si="27"/>
        <v>Trabajado</v>
      </c>
      <c r="M397" s="83" t="s">
        <v>282</v>
      </c>
      <c r="N397" s="84"/>
      <c r="O397" s="39">
        <f t="shared" si="29"/>
        <v>0</v>
      </c>
      <c r="P397" s="41">
        <f t="shared" si="30"/>
        <v>-3</v>
      </c>
    </row>
    <row r="398" spans="2:16" x14ac:dyDescent="0.25">
      <c r="B398" s="19"/>
      <c r="C398" s="39">
        <f t="shared" si="28"/>
        <v>0</v>
      </c>
      <c r="D398" s="61">
        <v>6</v>
      </c>
      <c r="E398" s="92" t="str">
        <f t="shared" si="26"/>
        <v>clausulas relativas</v>
      </c>
      <c r="F398" s="93"/>
      <c r="G398" s="93"/>
      <c r="H398" s="93"/>
      <c r="I398" s="93"/>
      <c r="J398" s="93"/>
      <c r="K398" s="94"/>
      <c r="L398" s="44" t="str">
        <f t="shared" si="27"/>
        <v>Trabajado</v>
      </c>
      <c r="M398" s="83" t="s">
        <v>281</v>
      </c>
      <c r="N398" s="84"/>
      <c r="O398" s="39">
        <f t="shared" si="29"/>
        <v>0</v>
      </c>
      <c r="P398" s="41">
        <f t="shared" si="30"/>
        <v>0</v>
      </c>
    </row>
    <row r="399" spans="2:16" x14ac:dyDescent="0.25">
      <c r="B399" s="19"/>
      <c r="C399" s="39">
        <f t="shared" si="28"/>
        <v>0</v>
      </c>
      <c r="D399" s="61">
        <v>7</v>
      </c>
      <c r="E399" s="92" t="str">
        <f t="shared" si="26"/>
        <v>presente perfecto vs presente perfecto continuo</v>
      </c>
      <c r="F399" s="93"/>
      <c r="G399" s="93"/>
      <c r="H399" s="93"/>
      <c r="I399" s="93"/>
      <c r="J399" s="93"/>
      <c r="K399" s="94"/>
      <c r="L399" s="44" t="str">
        <f t="shared" si="27"/>
        <v>Trabajado</v>
      </c>
      <c r="M399" s="83" t="s">
        <v>281</v>
      </c>
      <c r="N399" s="84"/>
      <c r="O399" s="39">
        <f t="shared" si="29"/>
        <v>0</v>
      </c>
      <c r="P399" s="41">
        <f t="shared" si="30"/>
        <v>0</v>
      </c>
    </row>
    <row r="400" spans="2:16" x14ac:dyDescent="0.25">
      <c r="B400" s="19"/>
      <c r="C400" s="39">
        <f t="shared" si="28"/>
        <v>0</v>
      </c>
      <c r="D400" s="61">
        <v>8</v>
      </c>
      <c r="E400" s="92" t="str">
        <f t="shared" si="26"/>
        <v>pasado perfecto</v>
      </c>
      <c r="F400" s="93"/>
      <c r="G400" s="93"/>
      <c r="H400" s="93"/>
      <c r="I400" s="93"/>
      <c r="J400" s="93"/>
      <c r="K400" s="94"/>
      <c r="L400" s="44" t="str">
        <f t="shared" si="27"/>
        <v>Trabajado</v>
      </c>
      <c r="M400" s="83" t="s">
        <v>281</v>
      </c>
      <c r="N400" s="84"/>
      <c r="O400" s="39">
        <f t="shared" si="29"/>
        <v>0</v>
      </c>
      <c r="P400" s="41">
        <f t="shared" si="30"/>
        <v>0</v>
      </c>
    </row>
    <row r="401" spans="2:16" x14ac:dyDescent="0.25">
      <c r="B401" s="19"/>
      <c r="C401" s="39">
        <f t="shared" si="28"/>
        <v>0</v>
      </c>
      <c r="D401" s="61">
        <v>9</v>
      </c>
      <c r="E401" s="92" t="str">
        <f t="shared" si="26"/>
        <v>pasado simple vs pasado perfecto</v>
      </c>
      <c r="F401" s="93"/>
      <c r="G401" s="93"/>
      <c r="H401" s="93"/>
      <c r="I401" s="93"/>
      <c r="J401" s="93"/>
      <c r="K401" s="94"/>
      <c r="L401" s="44" t="str">
        <f t="shared" si="27"/>
        <v>Trabajado</v>
      </c>
      <c r="M401" s="83" t="s">
        <v>281</v>
      </c>
      <c r="N401" s="84"/>
      <c r="O401" s="39">
        <f t="shared" si="29"/>
        <v>0</v>
      </c>
      <c r="P401" s="41">
        <f t="shared" si="30"/>
        <v>0</v>
      </c>
    </row>
    <row r="402" spans="2:16" x14ac:dyDescent="0.25">
      <c r="B402" s="19"/>
      <c r="C402" s="39">
        <f t="shared" si="28"/>
        <v>0</v>
      </c>
      <c r="D402" s="61">
        <v>10</v>
      </c>
      <c r="E402" s="92" t="str">
        <f t="shared" si="26"/>
        <v>Futuro: Will vs. Be going to</v>
      </c>
      <c r="F402" s="93"/>
      <c r="G402" s="93"/>
      <c r="H402" s="93"/>
      <c r="I402" s="93"/>
      <c r="J402" s="93"/>
      <c r="K402" s="94"/>
      <c r="L402" s="44" t="str">
        <f t="shared" si="27"/>
        <v>Trabajado</v>
      </c>
      <c r="M402" s="83" t="s">
        <v>281</v>
      </c>
      <c r="N402" s="84"/>
      <c r="O402" s="39">
        <f t="shared" si="29"/>
        <v>0</v>
      </c>
      <c r="P402" s="41">
        <f t="shared" si="30"/>
        <v>0</v>
      </c>
    </row>
    <row r="403" spans="2:16" x14ac:dyDescent="0.25">
      <c r="B403" s="19"/>
      <c r="C403" s="39">
        <f t="shared" si="28"/>
        <v>0</v>
      </c>
      <c r="D403" s="61">
        <v>11</v>
      </c>
      <c r="E403" s="248" t="str">
        <f>D376</f>
        <v>Futuro continuo vs. futuro perfecto</v>
      </c>
      <c r="F403" s="249"/>
      <c r="G403" s="249"/>
      <c r="H403" s="249"/>
      <c r="I403" s="249"/>
      <c r="J403" s="249"/>
      <c r="K403" s="250"/>
      <c r="L403" s="44" t="str">
        <f t="shared" si="27"/>
        <v>Trabajado</v>
      </c>
      <c r="M403" s="83" t="s">
        <v>282</v>
      </c>
      <c r="N403" s="84"/>
      <c r="O403" s="39">
        <f t="shared" si="29"/>
        <v>0</v>
      </c>
      <c r="P403" s="41">
        <f t="shared" si="30"/>
        <v>-3</v>
      </c>
    </row>
    <row r="404" spans="2:16" x14ac:dyDescent="0.25">
      <c r="B404" s="19"/>
      <c r="C404" s="39">
        <f t="shared" si="28"/>
        <v>0</v>
      </c>
      <c r="D404" s="61">
        <v>12</v>
      </c>
      <c r="E404" s="92" t="str">
        <f t="shared" si="26"/>
        <v xml:space="preserve">Artículos definidos e indefinidos </v>
      </c>
      <c r="F404" s="93"/>
      <c r="G404" s="93"/>
      <c r="H404" s="93"/>
      <c r="I404" s="93"/>
      <c r="J404" s="93"/>
      <c r="K404" s="94"/>
      <c r="L404" s="44" t="str">
        <f t="shared" si="27"/>
        <v>Trabajado</v>
      </c>
      <c r="M404" s="83" t="s">
        <v>281</v>
      </c>
      <c r="N404" s="84"/>
      <c r="O404" s="39">
        <f t="shared" si="29"/>
        <v>0</v>
      </c>
      <c r="P404" s="41">
        <f t="shared" si="30"/>
        <v>0</v>
      </c>
    </row>
    <row r="405" spans="2:16" x14ac:dyDescent="0.25">
      <c r="B405" s="19"/>
      <c r="C405" s="39">
        <f t="shared" si="28"/>
        <v>0</v>
      </c>
      <c r="D405" s="61">
        <v>13</v>
      </c>
      <c r="E405" s="92">
        <f t="shared" si="26"/>
        <v>0</v>
      </c>
      <c r="F405" s="93"/>
      <c r="G405" s="93"/>
      <c r="H405" s="93"/>
      <c r="I405" s="93"/>
      <c r="J405" s="93"/>
      <c r="K405" s="94"/>
      <c r="L405" s="44">
        <f t="shared" si="27"/>
        <v>0</v>
      </c>
      <c r="M405" s="83"/>
      <c r="N405" s="84"/>
      <c r="O405" s="39">
        <f t="shared" si="29"/>
        <v>0</v>
      </c>
      <c r="P405" s="41">
        <f t="shared" si="30"/>
        <v>0</v>
      </c>
    </row>
    <row r="406" spans="2:16" x14ac:dyDescent="0.25">
      <c r="B406" s="19"/>
      <c r="C406" s="39">
        <f t="shared" si="28"/>
        <v>0</v>
      </c>
      <c r="D406" s="61">
        <v>14</v>
      </c>
      <c r="E406" s="92">
        <f t="shared" si="26"/>
        <v>0</v>
      </c>
      <c r="F406" s="93"/>
      <c r="G406" s="93"/>
      <c r="H406" s="93"/>
      <c r="I406" s="93"/>
      <c r="J406" s="93"/>
      <c r="K406" s="94"/>
      <c r="L406" s="44">
        <f t="shared" si="27"/>
        <v>0</v>
      </c>
      <c r="M406" s="83"/>
      <c r="N406" s="84"/>
      <c r="O406" s="39">
        <f t="shared" si="29"/>
        <v>0</v>
      </c>
      <c r="P406" s="41">
        <f t="shared" si="30"/>
        <v>0</v>
      </c>
    </row>
    <row r="407" spans="2:16" x14ac:dyDescent="0.25">
      <c r="B407" s="19"/>
      <c r="C407" s="39">
        <f t="shared" si="28"/>
        <v>0</v>
      </c>
      <c r="D407" s="61">
        <v>15</v>
      </c>
      <c r="E407" s="92">
        <f t="shared" si="26"/>
        <v>0</v>
      </c>
      <c r="F407" s="93"/>
      <c r="G407" s="93"/>
      <c r="H407" s="93"/>
      <c r="I407" s="93"/>
      <c r="J407" s="93"/>
      <c r="K407" s="94"/>
      <c r="L407" s="44">
        <f t="shared" si="27"/>
        <v>0</v>
      </c>
      <c r="M407" s="83"/>
      <c r="N407" s="84"/>
      <c r="O407" s="39">
        <f t="shared" si="29"/>
        <v>0</v>
      </c>
      <c r="P407" s="41">
        <f t="shared" si="30"/>
        <v>0</v>
      </c>
    </row>
    <row r="408" spans="2:16" x14ac:dyDescent="0.25">
      <c r="B408" s="19"/>
      <c r="C408" s="39">
        <f t="shared" si="28"/>
        <v>0</v>
      </c>
      <c r="D408" s="61">
        <v>16</v>
      </c>
      <c r="E408" s="92">
        <f t="shared" si="26"/>
        <v>0</v>
      </c>
      <c r="F408" s="93"/>
      <c r="G408" s="93"/>
      <c r="H408" s="93"/>
      <c r="I408" s="93"/>
      <c r="J408" s="93"/>
      <c r="K408" s="94"/>
      <c r="L408" s="44">
        <f t="shared" si="27"/>
        <v>0</v>
      </c>
      <c r="M408" s="83"/>
      <c r="N408" s="84"/>
      <c r="O408" s="39">
        <f t="shared" si="29"/>
        <v>0</v>
      </c>
      <c r="P408" s="41">
        <f t="shared" si="30"/>
        <v>0</v>
      </c>
    </row>
    <row r="409" spans="2:16" x14ac:dyDescent="0.25">
      <c r="B409" s="19"/>
      <c r="C409" s="39">
        <f t="shared" si="28"/>
        <v>0</v>
      </c>
      <c r="D409" s="61">
        <v>17</v>
      </c>
      <c r="E409" s="92">
        <f t="shared" si="26"/>
        <v>0</v>
      </c>
      <c r="F409" s="93"/>
      <c r="G409" s="93"/>
      <c r="H409" s="93"/>
      <c r="I409" s="93"/>
      <c r="J409" s="93"/>
      <c r="K409" s="94"/>
      <c r="L409" s="44">
        <f t="shared" si="27"/>
        <v>0</v>
      </c>
      <c r="M409" s="83"/>
      <c r="N409" s="84"/>
      <c r="O409" s="39">
        <f t="shared" si="29"/>
        <v>0</v>
      </c>
      <c r="P409" s="41">
        <f t="shared" si="30"/>
        <v>0</v>
      </c>
    </row>
    <row r="410" spans="2:16" x14ac:dyDescent="0.25">
      <c r="B410" s="19"/>
      <c r="C410" s="39">
        <f t="shared" si="28"/>
        <v>0</v>
      </c>
      <c r="D410" s="61">
        <v>18</v>
      </c>
      <c r="E410" s="92">
        <f t="shared" si="26"/>
        <v>0</v>
      </c>
      <c r="F410" s="93"/>
      <c r="G410" s="93"/>
      <c r="H410" s="93"/>
      <c r="I410" s="93"/>
      <c r="J410" s="93"/>
      <c r="K410" s="94"/>
      <c r="L410" s="44">
        <f t="shared" si="27"/>
        <v>0</v>
      </c>
      <c r="M410" s="83"/>
      <c r="N410" s="84"/>
      <c r="O410" s="39">
        <f t="shared" si="29"/>
        <v>0</v>
      </c>
      <c r="P410" s="41">
        <f t="shared" si="30"/>
        <v>0</v>
      </c>
    </row>
    <row r="411" spans="2:16" x14ac:dyDescent="0.25">
      <c r="B411" s="19"/>
      <c r="C411" s="39">
        <f t="shared" si="28"/>
        <v>0</v>
      </c>
      <c r="D411" s="61">
        <v>19</v>
      </c>
      <c r="E411" s="92">
        <f t="shared" si="26"/>
        <v>0</v>
      </c>
      <c r="F411" s="93"/>
      <c r="G411" s="93"/>
      <c r="H411" s="93"/>
      <c r="I411" s="93"/>
      <c r="J411" s="93"/>
      <c r="K411" s="94"/>
      <c r="L411" s="44">
        <f t="shared" si="27"/>
        <v>0</v>
      </c>
      <c r="M411" s="83"/>
      <c r="N411" s="84"/>
      <c r="O411" s="39">
        <f t="shared" si="29"/>
        <v>0</v>
      </c>
      <c r="P411" s="41">
        <f t="shared" si="30"/>
        <v>0</v>
      </c>
    </row>
    <row r="412" spans="2:16" ht="15.75" thickBot="1" x14ac:dyDescent="0.3">
      <c r="B412" s="19"/>
      <c r="C412" s="39">
        <f t="shared" si="28"/>
        <v>0</v>
      </c>
      <c r="D412" s="62">
        <v>20</v>
      </c>
      <c r="E412" s="95">
        <f t="shared" si="26"/>
        <v>0</v>
      </c>
      <c r="F412" s="96"/>
      <c r="G412" s="96"/>
      <c r="H412" s="96"/>
      <c r="I412" s="96"/>
      <c r="J412" s="96"/>
      <c r="K412" s="97"/>
      <c r="L412" s="45">
        <f t="shared" si="27"/>
        <v>0</v>
      </c>
      <c r="M412" s="85"/>
      <c r="N412" s="86"/>
      <c r="O412" s="39">
        <f t="shared" si="29"/>
        <v>0</v>
      </c>
      <c r="P412" s="41">
        <f t="shared" si="30"/>
        <v>0</v>
      </c>
    </row>
    <row r="413" spans="2:16" ht="16.5" thickTop="1" thickBot="1" x14ac:dyDescent="0.3">
      <c r="B413" s="21"/>
      <c r="C413" s="16"/>
      <c r="D413" s="16"/>
      <c r="E413" s="16"/>
      <c r="F413" s="16"/>
      <c r="G413" s="16"/>
      <c r="H413" s="16"/>
      <c r="I413" s="16"/>
      <c r="J413" s="40">
        <f>O386</f>
        <v>0</v>
      </c>
      <c r="K413" s="40"/>
      <c r="L413" s="40"/>
      <c r="M413" s="40"/>
      <c r="N413" s="40"/>
      <c r="O413" s="40"/>
      <c r="P413" s="22"/>
    </row>
    <row r="414" spans="2:16" ht="16.5" thickTop="1" thickBot="1" x14ac:dyDescent="0.3">
      <c r="J414" s="50"/>
      <c r="K414" s="50"/>
      <c r="L414" s="50"/>
      <c r="M414" s="50"/>
      <c r="N414" s="50"/>
      <c r="O414" s="50"/>
    </row>
    <row r="415" spans="2:16" ht="17.25" thickTop="1" thickBot="1" x14ac:dyDescent="0.3">
      <c r="B415" s="87" t="s">
        <v>285</v>
      </c>
      <c r="C415" s="88"/>
      <c r="D415" s="88"/>
      <c r="E415" s="88"/>
      <c r="F415" s="88"/>
      <c r="G415" s="88"/>
      <c r="H415" s="88"/>
      <c r="I415" s="88"/>
      <c r="J415" s="88"/>
      <c r="K415" s="88"/>
      <c r="L415" s="88"/>
      <c r="M415" s="88"/>
      <c r="N415" s="88"/>
      <c r="O415" s="88"/>
      <c r="P415" s="89"/>
    </row>
    <row r="416" spans="2:16" ht="15.75" thickTop="1" x14ac:dyDescent="0.25">
      <c r="B416" s="23"/>
      <c r="C416" s="24"/>
      <c r="D416" s="24"/>
      <c r="E416" s="24"/>
      <c r="F416" s="24"/>
      <c r="G416" s="24"/>
      <c r="H416" s="24"/>
      <c r="I416" s="24"/>
      <c r="J416" s="51"/>
      <c r="K416" s="51"/>
      <c r="L416" s="51"/>
      <c r="M416" s="51"/>
      <c r="N416" s="51"/>
      <c r="O416" s="51"/>
      <c r="P416" s="25"/>
    </row>
    <row r="417" spans="2:16" x14ac:dyDescent="0.25">
      <c r="B417" s="19"/>
      <c r="C417" s="90" t="s">
        <v>286</v>
      </c>
      <c r="D417" s="91"/>
      <c r="E417" s="91"/>
      <c r="F417" s="91"/>
      <c r="G417" s="91"/>
      <c r="H417" s="91"/>
      <c r="I417" s="91"/>
      <c r="J417" s="91"/>
      <c r="K417" s="91"/>
      <c r="L417" s="91"/>
      <c r="M417" s="91"/>
      <c r="N417" s="91"/>
      <c r="O417" s="91"/>
      <c r="P417" s="20"/>
    </row>
    <row r="418" spans="2:16" ht="15.75" thickBot="1" x14ac:dyDescent="0.3">
      <c r="B418" s="21"/>
      <c r="C418" s="16"/>
      <c r="D418" s="16"/>
      <c r="E418" s="16"/>
      <c r="F418" s="16"/>
      <c r="G418" s="16"/>
      <c r="H418" s="16"/>
      <c r="I418" s="16"/>
      <c r="J418" s="40"/>
      <c r="K418" s="40"/>
      <c r="L418" s="40"/>
      <c r="M418" s="40"/>
      <c r="N418" s="40"/>
      <c r="O418" s="40"/>
      <c r="P418" s="22"/>
    </row>
    <row r="419" spans="2:16" ht="16.5" thickTop="1" thickBot="1" x14ac:dyDescent="0.3"/>
    <row r="420" spans="2:16" ht="17.25" thickTop="1" thickBot="1" x14ac:dyDescent="0.3">
      <c r="B420" s="80" t="s">
        <v>278</v>
      </c>
      <c r="C420" s="81"/>
      <c r="D420" s="81"/>
      <c r="E420" s="81"/>
      <c r="F420" s="81"/>
      <c r="G420" s="81"/>
      <c r="H420" s="81"/>
      <c r="I420" s="81"/>
      <c r="J420" s="81"/>
      <c r="K420" s="81"/>
      <c r="L420" s="81"/>
      <c r="M420" s="81"/>
      <c r="N420" s="81"/>
      <c r="O420" s="81"/>
      <c r="P420" s="82"/>
    </row>
    <row r="421" spans="2:16" ht="15.75" thickTop="1" x14ac:dyDescent="0.25">
      <c r="B421" s="23"/>
      <c r="C421" s="24"/>
      <c r="D421" s="24"/>
      <c r="E421" s="24"/>
      <c r="F421" s="24"/>
      <c r="G421" s="24"/>
      <c r="H421" s="24"/>
      <c r="I421" s="24"/>
      <c r="J421" s="24"/>
      <c r="K421" s="24"/>
      <c r="L421" s="24"/>
      <c r="M421" s="24"/>
      <c r="N421" s="24"/>
      <c r="O421" s="24"/>
      <c r="P421" s="25"/>
    </row>
    <row r="422" spans="2:16" x14ac:dyDescent="0.25">
      <c r="B422" s="19"/>
      <c r="C422" s="79" t="s">
        <v>881</v>
      </c>
      <c r="D422" s="79"/>
      <c r="E422" s="79"/>
      <c r="F422" s="79"/>
      <c r="G422" s="79"/>
      <c r="H422" s="79"/>
      <c r="I422" s="79"/>
      <c r="J422" s="79"/>
      <c r="K422" s="79"/>
      <c r="L422" s="79"/>
      <c r="M422" s="79"/>
      <c r="N422" s="79"/>
      <c r="O422" s="79"/>
      <c r="P422" s="20"/>
    </row>
    <row r="423" spans="2:16" x14ac:dyDescent="0.25">
      <c r="B423" s="19"/>
      <c r="C423" s="79" t="s">
        <v>882</v>
      </c>
      <c r="D423" s="79"/>
      <c r="E423" s="79"/>
      <c r="F423" s="79"/>
      <c r="G423" s="79"/>
      <c r="H423" s="79"/>
      <c r="I423" s="79"/>
      <c r="J423" s="79"/>
      <c r="K423" s="79"/>
      <c r="L423" s="79"/>
      <c r="M423" s="79"/>
      <c r="N423" s="79"/>
      <c r="O423" s="79"/>
      <c r="P423" s="20"/>
    </row>
    <row r="424" spans="2:16" x14ac:dyDescent="0.25">
      <c r="B424" s="19"/>
      <c r="C424" s="79" t="s">
        <v>883</v>
      </c>
      <c r="D424" s="79"/>
      <c r="E424" s="79"/>
      <c r="F424" s="79"/>
      <c r="G424" s="79"/>
      <c r="H424" s="79"/>
      <c r="I424" s="79"/>
      <c r="J424" s="79"/>
      <c r="K424" s="79"/>
      <c r="L424" s="79"/>
      <c r="M424" s="79"/>
      <c r="N424" s="79"/>
      <c r="O424" s="79"/>
      <c r="P424" s="20"/>
    </row>
    <row r="425" spans="2:16" ht="15.75" thickBot="1" x14ac:dyDescent="0.3">
      <c r="B425" s="21"/>
      <c r="C425" s="16"/>
      <c r="D425" s="16"/>
      <c r="E425" s="16"/>
      <c r="F425" s="16"/>
      <c r="G425" s="16"/>
      <c r="H425" s="16"/>
      <c r="I425" s="16"/>
      <c r="J425" s="16"/>
      <c r="K425" s="16"/>
      <c r="L425" s="16"/>
      <c r="M425" s="16"/>
      <c r="N425" s="16"/>
      <c r="O425" s="16"/>
      <c r="P425" s="22"/>
    </row>
    <row r="426" spans="2:16" ht="15.75" thickTop="1" x14ac:dyDescent="0.25"/>
  </sheetData>
  <mergeCells count="560">
    <mergeCell ref="C160:O160"/>
    <mergeCell ref="B163:P163"/>
    <mergeCell ref="C165:O165"/>
    <mergeCell ref="C166:O166"/>
    <mergeCell ref="C167:O167"/>
    <mergeCell ref="E150:K150"/>
    <mergeCell ref="M150:N150"/>
    <mergeCell ref="E151:K151"/>
    <mergeCell ref="M151:N151"/>
    <mergeCell ref="E152:K152"/>
    <mergeCell ref="M152:N152"/>
    <mergeCell ref="E153:K153"/>
    <mergeCell ref="M153:N153"/>
    <mergeCell ref="E154:K154"/>
    <mergeCell ref="M154:N154"/>
    <mergeCell ref="E147:K147"/>
    <mergeCell ref="M147:N147"/>
    <mergeCell ref="E148:K148"/>
    <mergeCell ref="M148:N148"/>
    <mergeCell ref="E149:K149"/>
    <mergeCell ref="M149:N149"/>
    <mergeCell ref="E155:K155"/>
    <mergeCell ref="M155:N155"/>
    <mergeCell ref="B158:P158"/>
    <mergeCell ref="E142:K142"/>
    <mergeCell ref="M142:N142"/>
    <mergeCell ref="E143:K143"/>
    <mergeCell ref="M143:N143"/>
    <mergeCell ref="E144:K144"/>
    <mergeCell ref="M144:N144"/>
    <mergeCell ref="E145:K145"/>
    <mergeCell ref="M145:N145"/>
    <mergeCell ref="E146:K146"/>
    <mergeCell ref="M146:N146"/>
    <mergeCell ref="E137:K137"/>
    <mergeCell ref="M137:N137"/>
    <mergeCell ref="E138:K138"/>
    <mergeCell ref="M138:N138"/>
    <mergeCell ref="E139:K139"/>
    <mergeCell ref="M139:N139"/>
    <mergeCell ref="E140:K140"/>
    <mergeCell ref="M140:N140"/>
    <mergeCell ref="E141:K141"/>
    <mergeCell ref="M141:N141"/>
    <mergeCell ref="K129:L129"/>
    <mergeCell ref="K130:L130"/>
    <mergeCell ref="B131:P131"/>
    <mergeCell ref="K132:L132"/>
    <mergeCell ref="C133:O133"/>
    <mergeCell ref="E135:K135"/>
    <mergeCell ref="M135:N135"/>
    <mergeCell ref="E136:K136"/>
    <mergeCell ref="M136:N136"/>
    <mergeCell ref="D124:G124"/>
    <mergeCell ref="L124:N124"/>
    <mergeCell ref="D125:G125"/>
    <mergeCell ref="L125:N125"/>
    <mergeCell ref="D126:G126"/>
    <mergeCell ref="L126:N126"/>
    <mergeCell ref="D127:G127"/>
    <mergeCell ref="L127:N127"/>
    <mergeCell ref="D128:G128"/>
    <mergeCell ref="L128:N128"/>
    <mergeCell ref="D119:G119"/>
    <mergeCell ref="L119:N119"/>
    <mergeCell ref="D120:G120"/>
    <mergeCell ref="L120:N120"/>
    <mergeCell ref="D121:G121"/>
    <mergeCell ref="L121:N121"/>
    <mergeCell ref="D122:G122"/>
    <mergeCell ref="L122:N122"/>
    <mergeCell ref="D123:G123"/>
    <mergeCell ref="L123:N123"/>
    <mergeCell ref="D114:G114"/>
    <mergeCell ref="L114:N114"/>
    <mergeCell ref="D115:G115"/>
    <mergeCell ref="L115:N115"/>
    <mergeCell ref="D116:G116"/>
    <mergeCell ref="L116:N116"/>
    <mergeCell ref="D117:G117"/>
    <mergeCell ref="L117:N117"/>
    <mergeCell ref="D118:G118"/>
    <mergeCell ref="L118:N118"/>
    <mergeCell ref="D109:G109"/>
    <mergeCell ref="L109:N109"/>
    <mergeCell ref="D110:G110"/>
    <mergeCell ref="L110:N110"/>
    <mergeCell ref="D111:G111"/>
    <mergeCell ref="L111:N111"/>
    <mergeCell ref="D112:G112"/>
    <mergeCell ref="L112:N112"/>
    <mergeCell ref="D113:G113"/>
    <mergeCell ref="L113:N113"/>
    <mergeCell ref="B97:P97"/>
    <mergeCell ref="C99:N99"/>
    <mergeCell ref="F101:K101"/>
    <mergeCell ref="N101:O101"/>
    <mergeCell ref="B104:H104"/>
    <mergeCell ref="J104:P104"/>
    <mergeCell ref="C106:G106"/>
    <mergeCell ref="K106:O106"/>
    <mergeCell ref="D108:G108"/>
    <mergeCell ref="L108:N108"/>
    <mergeCell ref="B86:P86"/>
    <mergeCell ref="B88:P88"/>
    <mergeCell ref="C90:N90"/>
    <mergeCell ref="C92:D92"/>
    <mergeCell ref="F92:K92"/>
    <mergeCell ref="N92:O92"/>
    <mergeCell ref="C94:D94"/>
    <mergeCell ref="F94:K94"/>
    <mergeCell ref="N94:O94"/>
    <mergeCell ref="K47:L47"/>
    <mergeCell ref="E56:K56"/>
    <mergeCell ref="E57:K57"/>
    <mergeCell ref="E58:K58"/>
    <mergeCell ref="E59:K59"/>
    <mergeCell ref="K44:L44"/>
    <mergeCell ref="K45:L45"/>
    <mergeCell ref="D42:G42"/>
    <mergeCell ref="M59:N59"/>
    <mergeCell ref="M51:N51"/>
    <mergeCell ref="M52:N52"/>
    <mergeCell ref="M53:N53"/>
    <mergeCell ref="M54:N54"/>
    <mergeCell ref="M55:N55"/>
    <mergeCell ref="M56:N56"/>
    <mergeCell ref="M57:N57"/>
    <mergeCell ref="M58:N58"/>
    <mergeCell ref="E67:K67"/>
    <mergeCell ref="E68:K68"/>
    <mergeCell ref="E69:K69"/>
    <mergeCell ref="E70:K70"/>
    <mergeCell ref="C81:O81"/>
    <mergeCell ref="C82:O82"/>
    <mergeCell ref="B78:P78"/>
    <mergeCell ref="C80:O80"/>
    <mergeCell ref="M67:N67"/>
    <mergeCell ref="M68:N68"/>
    <mergeCell ref="M69:N69"/>
    <mergeCell ref="M70:N70"/>
    <mergeCell ref="B73:P73"/>
    <mergeCell ref="C75:O75"/>
    <mergeCell ref="E61:K61"/>
    <mergeCell ref="E62:K62"/>
    <mergeCell ref="E64:K64"/>
    <mergeCell ref="E65:K65"/>
    <mergeCell ref="E66:K66"/>
    <mergeCell ref="M65:N65"/>
    <mergeCell ref="E63:K63"/>
    <mergeCell ref="M64:N64"/>
    <mergeCell ref="M61:N61"/>
    <mergeCell ref="M62:N62"/>
    <mergeCell ref="M63:N63"/>
    <mergeCell ref="M66:N66"/>
    <mergeCell ref="E60:K60"/>
    <mergeCell ref="E55:K55"/>
    <mergeCell ref="M60:N60"/>
    <mergeCell ref="C48:O48"/>
    <mergeCell ref="E50:K50"/>
    <mergeCell ref="M50:N50"/>
    <mergeCell ref="E51:K51"/>
    <mergeCell ref="E52:K52"/>
    <mergeCell ref="E54:K54"/>
    <mergeCell ref="E53:K53"/>
    <mergeCell ref="B46:P46"/>
    <mergeCell ref="L39:N39"/>
    <mergeCell ref="D39:G39"/>
    <mergeCell ref="L42:N42"/>
    <mergeCell ref="L43:N43"/>
    <mergeCell ref="L40:N40"/>
    <mergeCell ref="D43:G43"/>
    <mergeCell ref="D40:G40"/>
    <mergeCell ref="D41:G41"/>
    <mergeCell ref="L41:N41"/>
    <mergeCell ref="D36:G36"/>
    <mergeCell ref="D37:G37"/>
    <mergeCell ref="L35:N35"/>
    <mergeCell ref="L36:N36"/>
    <mergeCell ref="L37:N37"/>
    <mergeCell ref="L38:N38"/>
    <mergeCell ref="L33:N33"/>
    <mergeCell ref="L34:N34"/>
    <mergeCell ref="D33:G33"/>
    <mergeCell ref="D34:G34"/>
    <mergeCell ref="D35:G35"/>
    <mergeCell ref="D38:G38"/>
    <mergeCell ref="L27:N27"/>
    <mergeCell ref="L28:N28"/>
    <mergeCell ref="L29:N29"/>
    <mergeCell ref="L30:N30"/>
    <mergeCell ref="L31:N31"/>
    <mergeCell ref="L32:N32"/>
    <mergeCell ref="D30:G30"/>
    <mergeCell ref="D31:G31"/>
    <mergeCell ref="D32:G32"/>
    <mergeCell ref="D27:G27"/>
    <mergeCell ref="D28:G28"/>
    <mergeCell ref="D29:G29"/>
    <mergeCell ref="C21:G21"/>
    <mergeCell ref="B19:H19"/>
    <mergeCell ref="J19:P19"/>
    <mergeCell ref="K21:O21"/>
    <mergeCell ref="D23:G23"/>
    <mergeCell ref="D24:G24"/>
    <mergeCell ref="D25:G25"/>
    <mergeCell ref="L23:N23"/>
    <mergeCell ref="D26:G26"/>
    <mergeCell ref="L24:N24"/>
    <mergeCell ref="L25:N25"/>
    <mergeCell ref="L26:N26"/>
    <mergeCell ref="C5:N5"/>
    <mergeCell ref="N7:O7"/>
    <mergeCell ref="N9:O9"/>
    <mergeCell ref="F9:K9"/>
    <mergeCell ref="B1:P1"/>
    <mergeCell ref="B12:P12"/>
    <mergeCell ref="C14:N14"/>
    <mergeCell ref="F16:K16"/>
    <mergeCell ref="C7:D7"/>
    <mergeCell ref="C9:D9"/>
    <mergeCell ref="F7:K7"/>
    <mergeCell ref="B3:P3"/>
    <mergeCell ref="N16:O16"/>
    <mergeCell ref="D201:G201"/>
    <mergeCell ref="L201:N201"/>
    <mergeCell ref="D202:G202"/>
    <mergeCell ref="L202:N202"/>
    <mergeCell ref="D203:G203"/>
    <mergeCell ref="L203:N203"/>
    <mergeCell ref="D194:G194"/>
    <mergeCell ref="L194:N194"/>
    <mergeCell ref="D195:G195"/>
    <mergeCell ref="L195:N195"/>
    <mergeCell ref="D196:G196"/>
    <mergeCell ref="L196:N196"/>
    <mergeCell ref="D197:G197"/>
    <mergeCell ref="L197:N197"/>
    <mergeCell ref="D198:G198"/>
    <mergeCell ref="L198:N198"/>
    <mergeCell ref="K215:L215"/>
    <mergeCell ref="E221:K221"/>
    <mergeCell ref="M221:N221"/>
    <mergeCell ref="K216:L216"/>
    <mergeCell ref="B217:P217"/>
    <mergeCell ref="K218:L218"/>
    <mergeCell ref="C219:O219"/>
    <mergeCell ref="D209:G209"/>
    <mergeCell ref="L209:N209"/>
    <mergeCell ref="D210:G210"/>
    <mergeCell ref="L210:N210"/>
    <mergeCell ref="D211:G211"/>
    <mergeCell ref="L211:N211"/>
    <mergeCell ref="D212:G212"/>
    <mergeCell ref="L212:N212"/>
    <mergeCell ref="D213:G213"/>
    <mergeCell ref="L213:N213"/>
    <mergeCell ref="E222:K222"/>
    <mergeCell ref="M222:N222"/>
    <mergeCell ref="E223:K223"/>
    <mergeCell ref="M223:N223"/>
    <mergeCell ref="E224:K224"/>
    <mergeCell ref="M224:N224"/>
    <mergeCell ref="E225:K225"/>
    <mergeCell ref="M225:N225"/>
    <mergeCell ref="E226:K226"/>
    <mergeCell ref="M226:N226"/>
    <mergeCell ref="E227:K227"/>
    <mergeCell ref="M227:N227"/>
    <mergeCell ref="E228:K228"/>
    <mergeCell ref="M228:N228"/>
    <mergeCell ref="E229:K229"/>
    <mergeCell ref="M229:N229"/>
    <mergeCell ref="E230:K230"/>
    <mergeCell ref="M230:N230"/>
    <mergeCell ref="E231:K231"/>
    <mergeCell ref="M231:N231"/>
    <mergeCell ref="E232:K232"/>
    <mergeCell ref="M232:N232"/>
    <mergeCell ref="E233:K233"/>
    <mergeCell ref="M233:N233"/>
    <mergeCell ref="E234:K234"/>
    <mergeCell ref="M234:N234"/>
    <mergeCell ref="E235:K235"/>
    <mergeCell ref="M235:N235"/>
    <mergeCell ref="E236:K236"/>
    <mergeCell ref="M236:N236"/>
    <mergeCell ref="E237:K237"/>
    <mergeCell ref="M237:N237"/>
    <mergeCell ref="E238:K238"/>
    <mergeCell ref="M238:N238"/>
    <mergeCell ref="E239:K239"/>
    <mergeCell ref="M239:N239"/>
    <mergeCell ref="E240:K240"/>
    <mergeCell ref="M240:N240"/>
    <mergeCell ref="E241:K241"/>
    <mergeCell ref="M241:N241"/>
    <mergeCell ref="B183:P183"/>
    <mergeCell ref="C185:N185"/>
    <mergeCell ref="F187:K187"/>
    <mergeCell ref="N187:O187"/>
    <mergeCell ref="B190:H190"/>
    <mergeCell ref="J190:P190"/>
    <mergeCell ref="C192:G192"/>
    <mergeCell ref="K192:O192"/>
    <mergeCell ref="D214:G214"/>
    <mergeCell ref="L214:N214"/>
    <mergeCell ref="D204:G204"/>
    <mergeCell ref="L204:N204"/>
    <mergeCell ref="D205:G205"/>
    <mergeCell ref="L205:N205"/>
    <mergeCell ref="D206:G206"/>
    <mergeCell ref="L206:N206"/>
    <mergeCell ref="D207:G207"/>
    <mergeCell ref="L207:N207"/>
    <mergeCell ref="D208:G208"/>
    <mergeCell ref="L208:N208"/>
    <mergeCell ref="D199:G199"/>
    <mergeCell ref="L199:N199"/>
    <mergeCell ref="D200:G200"/>
    <mergeCell ref="L200:N200"/>
    <mergeCell ref="B172:P172"/>
    <mergeCell ref="B174:P174"/>
    <mergeCell ref="C176:N176"/>
    <mergeCell ref="C178:D178"/>
    <mergeCell ref="F178:K178"/>
    <mergeCell ref="N178:O178"/>
    <mergeCell ref="C180:D180"/>
    <mergeCell ref="F180:K180"/>
    <mergeCell ref="N180:O180"/>
    <mergeCell ref="B244:P244"/>
    <mergeCell ref="C246:O246"/>
    <mergeCell ref="B249:P249"/>
    <mergeCell ref="C253:O253"/>
    <mergeCell ref="B257:P257"/>
    <mergeCell ref="B259:P259"/>
    <mergeCell ref="C261:N261"/>
    <mergeCell ref="C263:D263"/>
    <mergeCell ref="F263:K263"/>
    <mergeCell ref="N263:O263"/>
    <mergeCell ref="C251:O251"/>
    <mergeCell ref="C252:O252"/>
    <mergeCell ref="C265:D265"/>
    <mergeCell ref="F265:K265"/>
    <mergeCell ref="N265:O265"/>
    <mergeCell ref="B268:P268"/>
    <mergeCell ref="C270:N270"/>
    <mergeCell ref="F272:K272"/>
    <mergeCell ref="N272:O272"/>
    <mergeCell ref="B275:H275"/>
    <mergeCell ref="J275:P275"/>
    <mergeCell ref="C277:G277"/>
    <mergeCell ref="K277:O277"/>
    <mergeCell ref="D279:G279"/>
    <mergeCell ref="L279:N279"/>
    <mergeCell ref="D280:G280"/>
    <mergeCell ref="L280:N280"/>
    <mergeCell ref="D281:G281"/>
    <mergeCell ref="L281:N281"/>
    <mergeCell ref="D282:G282"/>
    <mergeCell ref="L282:N282"/>
    <mergeCell ref="D283:G283"/>
    <mergeCell ref="L283:N283"/>
    <mergeCell ref="D284:G284"/>
    <mergeCell ref="L284:N284"/>
    <mergeCell ref="D285:G285"/>
    <mergeCell ref="L285:N285"/>
    <mergeCell ref="D286:G286"/>
    <mergeCell ref="L286:N286"/>
    <mergeCell ref="D287:G287"/>
    <mergeCell ref="L287:N287"/>
    <mergeCell ref="D288:G288"/>
    <mergeCell ref="L288:N288"/>
    <mergeCell ref="D289:G289"/>
    <mergeCell ref="L289:N289"/>
    <mergeCell ref="D290:G290"/>
    <mergeCell ref="L290:N290"/>
    <mergeCell ref="D291:G291"/>
    <mergeCell ref="L291:N291"/>
    <mergeCell ref="D292:G292"/>
    <mergeCell ref="L292:N292"/>
    <mergeCell ref="D293:G293"/>
    <mergeCell ref="L293:N293"/>
    <mergeCell ref="D294:G294"/>
    <mergeCell ref="L294:N294"/>
    <mergeCell ref="D295:G295"/>
    <mergeCell ref="L295:N295"/>
    <mergeCell ref="D296:G296"/>
    <mergeCell ref="L296:N296"/>
    <mergeCell ref="D297:G297"/>
    <mergeCell ref="L297:N297"/>
    <mergeCell ref="D298:G298"/>
    <mergeCell ref="L298:N298"/>
    <mergeCell ref="D299:G299"/>
    <mergeCell ref="L299:N299"/>
    <mergeCell ref="K300:L300"/>
    <mergeCell ref="K301:L301"/>
    <mergeCell ref="B302:P302"/>
    <mergeCell ref="K303:L303"/>
    <mergeCell ref="C304:O304"/>
    <mergeCell ref="E306:K306"/>
    <mergeCell ref="M306:N306"/>
    <mergeCell ref="E307:K307"/>
    <mergeCell ref="M307:N307"/>
    <mergeCell ref="E308:K308"/>
    <mergeCell ref="M308:N308"/>
    <mergeCell ref="E309:K309"/>
    <mergeCell ref="M309:N309"/>
    <mergeCell ref="E310:K310"/>
    <mergeCell ref="M310:N310"/>
    <mergeCell ref="E311:K311"/>
    <mergeCell ref="M311:N311"/>
    <mergeCell ref="E312:K312"/>
    <mergeCell ref="M312:N312"/>
    <mergeCell ref="E313:K313"/>
    <mergeCell ref="M313:N313"/>
    <mergeCell ref="E314:K314"/>
    <mergeCell ref="M314:N314"/>
    <mergeCell ref="E315:K315"/>
    <mergeCell ref="M315:N315"/>
    <mergeCell ref="E316:K316"/>
    <mergeCell ref="M316:N316"/>
    <mergeCell ref="E317:K317"/>
    <mergeCell ref="M317:N317"/>
    <mergeCell ref="E318:K318"/>
    <mergeCell ref="M318:N318"/>
    <mergeCell ref="E319:K319"/>
    <mergeCell ref="M319:N319"/>
    <mergeCell ref="E320:K320"/>
    <mergeCell ref="M320:N320"/>
    <mergeCell ref="E321:K321"/>
    <mergeCell ref="M321:N321"/>
    <mergeCell ref="E322:K322"/>
    <mergeCell ref="M322:N322"/>
    <mergeCell ref="E323:K323"/>
    <mergeCell ref="M323:N323"/>
    <mergeCell ref="E324:K324"/>
    <mergeCell ref="M324:N324"/>
    <mergeCell ref="E325:K325"/>
    <mergeCell ref="M325:N325"/>
    <mergeCell ref="E326:K326"/>
    <mergeCell ref="M326:N326"/>
    <mergeCell ref="B329:P329"/>
    <mergeCell ref="C331:O331"/>
    <mergeCell ref="B334:P334"/>
    <mergeCell ref="C336:O336"/>
    <mergeCell ref="C337:O337"/>
    <mergeCell ref="C338:O338"/>
    <mergeCell ref="B343:P343"/>
    <mergeCell ref="B345:P345"/>
    <mergeCell ref="C347:N347"/>
    <mergeCell ref="C349:D349"/>
    <mergeCell ref="F349:K349"/>
    <mergeCell ref="N349:O349"/>
    <mergeCell ref="C351:D351"/>
    <mergeCell ref="F351:K351"/>
    <mergeCell ref="N351:O351"/>
    <mergeCell ref="B354:P354"/>
    <mergeCell ref="C356:N356"/>
    <mergeCell ref="F358:K358"/>
    <mergeCell ref="N358:O358"/>
    <mergeCell ref="B361:H361"/>
    <mergeCell ref="J361:P361"/>
    <mergeCell ref="C363:G363"/>
    <mergeCell ref="K363:O363"/>
    <mergeCell ref="D365:G365"/>
    <mergeCell ref="L365:N365"/>
    <mergeCell ref="D366:G366"/>
    <mergeCell ref="L366:N366"/>
    <mergeCell ref="D367:G367"/>
    <mergeCell ref="L367:N367"/>
    <mergeCell ref="D368:G368"/>
    <mergeCell ref="L368:N368"/>
    <mergeCell ref="D369:G369"/>
    <mergeCell ref="L369:N369"/>
    <mergeCell ref="D370:G370"/>
    <mergeCell ref="L370:N370"/>
    <mergeCell ref="D371:G371"/>
    <mergeCell ref="L371:N371"/>
    <mergeCell ref="D372:G372"/>
    <mergeCell ref="L372:N372"/>
    <mergeCell ref="D373:G373"/>
    <mergeCell ref="L373:N373"/>
    <mergeCell ref="D374:G374"/>
    <mergeCell ref="L374:N374"/>
    <mergeCell ref="D375:G375"/>
    <mergeCell ref="L375:N375"/>
    <mergeCell ref="D376:G376"/>
    <mergeCell ref="L376:N376"/>
    <mergeCell ref="D377:G377"/>
    <mergeCell ref="L377:N377"/>
    <mergeCell ref="D378:G378"/>
    <mergeCell ref="L378:N378"/>
    <mergeCell ref="D379:G379"/>
    <mergeCell ref="L379:N379"/>
    <mergeCell ref="D380:G380"/>
    <mergeCell ref="L380:N380"/>
    <mergeCell ref="D381:G381"/>
    <mergeCell ref="L381:N381"/>
    <mergeCell ref="D382:G382"/>
    <mergeCell ref="L382:N382"/>
    <mergeCell ref="D383:G383"/>
    <mergeCell ref="L383:N383"/>
    <mergeCell ref="D384:G384"/>
    <mergeCell ref="L384:N384"/>
    <mergeCell ref="D385:G385"/>
    <mergeCell ref="L385:N385"/>
    <mergeCell ref="K386:L386"/>
    <mergeCell ref="K387:L387"/>
    <mergeCell ref="B388:P388"/>
    <mergeCell ref="K389:L389"/>
    <mergeCell ref="C390:O390"/>
    <mergeCell ref="E392:K392"/>
    <mergeCell ref="M392:N392"/>
    <mergeCell ref="E393:K393"/>
    <mergeCell ref="M393:N393"/>
    <mergeCell ref="E394:K394"/>
    <mergeCell ref="M394:N394"/>
    <mergeCell ref="E395:K395"/>
    <mergeCell ref="M395:N395"/>
    <mergeCell ref="E396:K396"/>
    <mergeCell ref="M396:N396"/>
    <mergeCell ref="E397:K397"/>
    <mergeCell ref="M397:N397"/>
    <mergeCell ref="E398:K398"/>
    <mergeCell ref="M398:N398"/>
    <mergeCell ref="E399:K399"/>
    <mergeCell ref="M399:N399"/>
    <mergeCell ref="E400:K400"/>
    <mergeCell ref="M400:N400"/>
    <mergeCell ref="E401:K401"/>
    <mergeCell ref="M401:N401"/>
    <mergeCell ref="E402:K402"/>
    <mergeCell ref="M402:N402"/>
    <mergeCell ref="E403:K403"/>
    <mergeCell ref="M403:N403"/>
    <mergeCell ref="E404:K404"/>
    <mergeCell ref="M404:N404"/>
    <mergeCell ref="E405:K405"/>
    <mergeCell ref="M405:N405"/>
    <mergeCell ref="E406:K406"/>
    <mergeCell ref="M406:N406"/>
    <mergeCell ref="E407:K407"/>
    <mergeCell ref="M407:N407"/>
    <mergeCell ref="E408:K408"/>
    <mergeCell ref="M408:N408"/>
    <mergeCell ref="C417:O417"/>
    <mergeCell ref="B420:P420"/>
    <mergeCell ref="C422:O422"/>
    <mergeCell ref="C423:O423"/>
    <mergeCell ref="C424:O424"/>
    <mergeCell ref="E409:K409"/>
    <mergeCell ref="M409:N409"/>
    <mergeCell ref="E410:K410"/>
    <mergeCell ref="M410:N410"/>
    <mergeCell ref="E411:K411"/>
    <mergeCell ref="M411:N411"/>
    <mergeCell ref="E412:K412"/>
    <mergeCell ref="M412:N412"/>
    <mergeCell ref="B415:P415"/>
  </mergeCells>
  <conditionalFormatting sqref="E51:L70">
    <cfRule type="expression" dxfId="79" priority="32">
      <formula>IF(E51=0,1,0)</formula>
    </cfRule>
  </conditionalFormatting>
  <conditionalFormatting sqref="E136:L155">
    <cfRule type="expression" dxfId="78" priority="17">
      <formula>IF(E136=0,1,0)</formula>
    </cfRule>
  </conditionalFormatting>
  <conditionalFormatting sqref="E222:L241">
    <cfRule type="expression" dxfId="77" priority="12">
      <formula>IF(E222=0,1,0)</formula>
    </cfRule>
  </conditionalFormatting>
  <conditionalFormatting sqref="E307:L326">
    <cfRule type="expression" dxfId="76" priority="7">
      <formula>IF(E307=0,1,0)</formula>
    </cfRule>
  </conditionalFormatting>
  <conditionalFormatting sqref="E393:L412">
    <cfRule type="expression" dxfId="75" priority="2">
      <formula>IF(E393=0,1,0)</formula>
    </cfRule>
  </conditionalFormatting>
  <conditionalFormatting sqref="E51:N70">
    <cfRule type="expression" dxfId="74" priority="31">
      <formula>IF(Q51&lt;0,1,0)</formula>
    </cfRule>
    <cfRule type="expression" dxfId="73" priority="34">
      <formula>IF(Q51&gt;0,1,0)</formula>
    </cfRule>
  </conditionalFormatting>
  <conditionalFormatting sqref="E136:N155">
    <cfRule type="expression" dxfId="72" priority="16">
      <formula>IF(Q136&lt;0,1,0)</formula>
    </cfRule>
    <cfRule type="expression" dxfId="71" priority="19">
      <formula>IF(Q136&gt;0,1,0)</formula>
    </cfRule>
  </conditionalFormatting>
  <conditionalFormatting sqref="E222:N241">
    <cfRule type="expression" dxfId="70" priority="11">
      <formula>IF(Q222&lt;0,1,0)</formula>
    </cfRule>
    <cfRule type="expression" dxfId="69" priority="14">
      <formula>IF(Q222&gt;0,1,0)</formula>
    </cfRule>
  </conditionalFormatting>
  <conditionalFormatting sqref="E307:N326">
    <cfRule type="expression" dxfId="68" priority="6">
      <formula>IF(Q307&lt;0,1,0)</formula>
    </cfRule>
    <cfRule type="expression" dxfId="67" priority="9">
      <formula>IF(Q307&gt;0,1,0)</formula>
    </cfRule>
  </conditionalFormatting>
  <conditionalFormatting sqref="E393:N412">
    <cfRule type="expression" dxfId="66" priority="1">
      <formula>IF(Q393&lt;0,1,0)</formula>
    </cfRule>
    <cfRule type="expression" dxfId="65" priority="4">
      <formula>IF(Q393&gt;0,1,0)</formula>
    </cfRule>
  </conditionalFormatting>
  <conditionalFormatting sqref="L24:L43">
    <cfRule type="expression" dxfId="64" priority="35">
      <formula>IF(L24=0,1,0)</formula>
    </cfRule>
  </conditionalFormatting>
  <conditionalFormatting sqref="L109:L128">
    <cfRule type="expression" dxfId="63" priority="20">
      <formula>IF(L109=0,1,0)</formula>
    </cfRule>
  </conditionalFormatting>
  <conditionalFormatting sqref="L195:L214">
    <cfRule type="expression" dxfId="62" priority="15">
      <formula>IF(L195=0,1,0)</formula>
    </cfRule>
  </conditionalFormatting>
  <conditionalFormatting sqref="L280:L299">
    <cfRule type="expression" dxfId="61" priority="10">
      <formula>IF(L280=0,1,0)</formula>
    </cfRule>
  </conditionalFormatting>
  <conditionalFormatting sqref="L366:L385">
    <cfRule type="expression" dxfId="60" priority="5">
      <formula>IF(L366=0,1,0)</formula>
    </cfRule>
  </conditionalFormatting>
  <dataValidations count="3">
    <dataValidation type="list" allowBlank="1" showInputMessage="1" showErrorMessage="1" sqref="O24:O43 O109:O128 O195:O214 O280:O299 O366:O385" xr:uid="{00000000-0002-0000-0000-000001000000}">
      <formula1>Estado</formula1>
    </dataValidation>
    <dataValidation type="list" allowBlank="1" showInputMessage="1" showErrorMessage="1" sqref="N16 N101 N187 N272 N358" xr:uid="{00000000-0002-0000-0000-000000000000}">
      <formula1>Grado</formula1>
    </dataValidation>
    <dataValidation type="list" allowBlank="1" showInputMessage="1" showErrorMessage="1" sqref="M51:N70 M136:N155 M222:N241 M307:N326 M393:N412" xr:uid="{00000000-0002-0000-0000-000002000000}">
      <formula1>INDIRECT(O24)</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99BED-2D4D-49EE-8641-D5C5910A26BE}">
  <dimension ref="B1:P406"/>
  <sheetViews>
    <sheetView showGridLines="0" topLeftCell="A387" workbookViewId="0">
      <selection activeCell="R345" sqref="R345"/>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359</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406</v>
      </c>
      <c r="G9" s="134"/>
      <c r="H9" s="134"/>
      <c r="I9" s="134"/>
      <c r="J9" s="134"/>
      <c r="K9" s="133"/>
      <c r="L9" s="66" t="s">
        <v>14</v>
      </c>
      <c r="M9" s="55"/>
      <c r="N9" s="132" t="s">
        <v>360</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361</v>
      </c>
      <c r="G16" s="139"/>
      <c r="H16" s="139"/>
      <c r="I16" s="139"/>
      <c r="J16" s="139"/>
      <c r="K16" s="140"/>
      <c r="L16" s="29" t="s">
        <v>295</v>
      </c>
      <c r="M16" s="55"/>
      <c r="N16" s="138" t="s">
        <v>376</v>
      </c>
      <c r="O16" s="140"/>
      <c r="P16" s="20"/>
    </row>
    <row r="17" spans="2:16" ht="9" customHeight="1" thickTop="1" thickBot="1" x14ac:dyDescent="0.3">
      <c r="B17" s="19"/>
      <c r="P17" s="20"/>
    </row>
    <row r="18" spans="2:16" ht="16.5" thickTop="1" thickBot="1" x14ac:dyDescent="0.3">
      <c r="B18" s="19"/>
      <c r="C18" s="54"/>
      <c r="D18" s="66" t="s">
        <v>296</v>
      </c>
      <c r="E18" s="54"/>
      <c r="F18" s="65"/>
      <c r="G18" s="57" t="s">
        <v>407</v>
      </c>
      <c r="H18" s="57"/>
      <c r="I18" s="57"/>
      <c r="J18" s="57"/>
      <c r="K18" s="58"/>
      <c r="L18" s="29" t="s">
        <v>297</v>
      </c>
      <c r="M18" s="55"/>
      <c r="N18" s="138" t="s">
        <v>32</v>
      </c>
      <c r="O18" s="140"/>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405</v>
      </c>
      <c r="E26" s="171"/>
      <c r="F26" s="171"/>
      <c r="G26" s="171"/>
      <c r="H26" s="171"/>
      <c r="I26" s="171"/>
      <c r="J26" s="171"/>
      <c r="K26" s="171"/>
      <c r="L26" s="171"/>
      <c r="M26" s="171"/>
      <c r="N26" s="171"/>
      <c r="O26" s="172"/>
      <c r="P26" s="20"/>
    </row>
    <row r="27" spans="2:16" ht="18.75" customHeight="1" x14ac:dyDescent="0.25">
      <c r="B27" s="19"/>
      <c r="C27" s="61">
        <v>2</v>
      </c>
      <c r="D27" s="173" t="s">
        <v>408</v>
      </c>
      <c r="E27" s="173"/>
      <c r="F27" s="173"/>
      <c r="G27" s="173"/>
      <c r="H27" s="173"/>
      <c r="I27" s="173"/>
      <c r="J27" s="173"/>
      <c r="K27" s="173"/>
      <c r="L27" s="173"/>
      <c r="M27" s="173"/>
      <c r="N27" s="173"/>
      <c r="O27" s="174"/>
      <c r="P27" s="20"/>
    </row>
    <row r="28" spans="2:16" ht="18.75" customHeight="1" x14ac:dyDescent="0.25">
      <c r="B28" s="19"/>
      <c r="C28" s="61">
        <v>3</v>
      </c>
      <c r="D28" s="173" t="s">
        <v>399</v>
      </c>
      <c r="E28" s="173"/>
      <c r="F28" s="173"/>
      <c r="G28" s="173"/>
      <c r="H28" s="173"/>
      <c r="I28" s="173"/>
      <c r="J28" s="173"/>
      <c r="K28" s="173"/>
      <c r="L28" s="173"/>
      <c r="M28" s="173"/>
      <c r="N28" s="173"/>
      <c r="O28" s="174"/>
      <c r="P28" s="20"/>
    </row>
    <row r="29" spans="2:16" ht="18.75" customHeight="1" x14ac:dyDescent="0.25">
      <c r="B29" s="19"/>
      <c r="C29" s="61">
        <v>4</v>
      </c>
      <c r="D29" s="173" t="s">
        <v>398</v>
      </c>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customHeight="1" thickTop="1" x14ac:dyDescent="0.25">
      <c r="B38" s="19"/>
      <c r="C38" s="60">
        <v>1</v>
      </c>
      <c r="D38" s="181" t="str">
        <f>D26</f>
        <v>CONJUNTOS NUMÉRICOS</v>
      </c>
      <c r="E38" s="182"/>
      <c r="F38" s="182"/>
      <c r="G38" s="182"/>
      <c r="H38" s="182"/>
      <c r="I38" s="183"/>
      <c r="J38" s="251" t="s">
        <v>409</v>
      </c>
      <c r="K38" s="252"/>
      <c r="L38" s="252"/>
      <c r="M38" s="252"/>
      <c r="N38" s="252"/>
      <c r="O38" s="253"/>
      <c r="P38" s="20"/>
    </row>
    <row r="39" spans="2:16" x14ac:dyDescent="0.25">
      <c r="B39" s="19"/>
      <c r="C39" s="61">
        <v>2</v>
      </c>
      <c r="D39" s="175" t="str">
        <f>D27</f>
        <v>SEGMENTO DE RECTA</v>
      </c>
      <c r="E39" s="176"/>
      <c r="F39" s="176"/>
      <c r="G39" s="176"/>
      <c r="H39" s="176"/>
      <c r="I39" s="177"/>
      <c r="J39" s="254" t="s">
        <v>410</v>
      </c>
      <c r="K39" s="254"/>
      <c r="L39" s="254"/>
      <c r="M39" s="254"/>
      <c r="N39" s="254"/>
      <c r="O39" s="255"/>
      <c r="P39" s="20"/>
    </row>
    <row r="40" spans="2:16" x14ac:dyDescent="0.25">
      <c r="B40" s="19"/>
      <c r="C40" s="61">
        <v>3</v>
      </c>
      <c r="D40" s="188" t="str">
        <f>D28</f>
        <v>IDENTIDADES Y ECUACIONES TRIGONOMETRICAS</v>
      </c>
      <c r="E40" s="189"/>
      <c r="F40" s="189"/>
      <c r="G40" s="189"/>
      <c r="H40" s="189"/>
      <c r="I40" s="190"/>
      <c r="J40" s="254" t="s">
        <v>410</v>
      </c>
      <c r="K40" s="254"/>
      <c r="L40" s="254"/>
      <c r="M40" s="254"/>
      <c r="N40" s="254"/>
      <c r="O40" s="255"/>
      <c r="P40" s="20"/>
    </row>
    <row r="41" spans="2:16" x14ac:dyDescent="0.25">
      <c r="B41" s="19"/>
      <c r="C41" s="61">
        <v>4</v>
      </c>
      <c r="D41" s="175" t="str">
        <f>D29</f>
        <v>CONICAS</v>
      </c>
      <c r="E41" s="176"/>
      <c r="F41" s="176"/>
      <c r="G41" s="176"/>
      <c r="H41" s="176"/>
      <c r="I41" s="177"/>
      <c r="J41" s="254" t="s">
        <v>411</v>
      </c>
      <c r="K41" s="254"/>
      <c r="L41" s="254"/>
      <c r="M41" s="254"/>
      <c r="N41" s="254"/>
      <c r="O41" s="255"/>
      <c r="P41" s="20"/>
    </row>
    <row r="42" spans="2:16" ht="15.75" thickBot="1" x14ac:dyDescent="0.3">
      <c r="B42" s="19"/>
      <c r="C42" s="62">
        <v>5</v>
      </c>
      <c r="D42" s="178">
        <f>D30</f>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CONJUNTOS NUMÉRICOS</v>
      </c>
      <c r="E50" s="182"/>
      <c r="F50" s="182"/>
      <c r="G50" s="182"/>
      <c r="H50" s="182"/>
      <c r="I50" s="183"/>
      <c r="J50" s="171" t="s">
        <v>384</v>
      </c>
      <c r="K50" s="171"/>
      <c r="L50" s="171"/>
      <c r="M50" s="171"/>
      <c r="N50" s="171"/>
      <c r="O50" s="172"/>
      <c r="P50" s="20"/>
    </row>
    <row r="51" spans="2:16" x14ac:dyDescent="0.25">
      <c r="B51" s="19"/>
      <c r="C51" s="61">
        <v>2</v>
      </c>
      <c r="D51" s="175" t="str">
        <f>D39</f>
        <v>SEGMENTO DE RECTA</v>
      </c>
      <c r="E51" s="176"/>
      <c r="F51" s="176"/>
      <c r="G51" s="176"/>
      <c r="H51" s="176"/>
      <c r="I51" s="177"/>
      <c r="J51" s="173" t="s">
        <v>412</v>
      </c>
      <c r="K51" s="173"/>
      <c r="L51" s="173"/>
      <c r="M51" s="173"/>
      <c r="N51" s="173"/>
      <c r="O51" s="174"/>
      <c r="P51" s="20"/>
    </row>
    <row r="52" spans="2:16" x14ac:dyDescent="0.25">
      <c r="B52" s="19"/>
      <c r="C52" s="61">
        <v>3</v>
      </c>
      <c r="D52" s="175" t="str">
        <f>D40</f>
        <v>IDENTIDADES Y ECUACIONES TRIGONOMETRICAS</v>
      </c>
      <c r="E52" s="176"/>
      <c r="F52" s="176"/>
      <c r="G52" s="176"/>
      <c r="H52" s="176"/>
      <c r="I52" s="177"/>
      <c r="J52" s="173" t="s">
        <v>413</v>
      </c>
      <c r="K52" s="173"/>
      <c r="L52" s="173"/>
      <c r="M52" s="173"/>
      <c r="N52" s="173"/>
      <c r="O52" s="174"/>
      <c r="P52" s="20"/>
    </row>
    <row r="53" spans="2:16" x14ac:dyDescent="0.25">
      <c r="B53" s="19"/>
      <c r="C53" s="61">
        <v>4</v>
      </c>
      <c r="D53" s="175" t="str">
        <f>D41</f>
        <v>CONICAS</v>
      </c>
      <c r="E53" s="176"/>
      <c r="F53" s="176"/>
      <c r="G53" s="176"/>
      <c r="H53" s="176"/>
      <c r="I53" s="177"/>
      <c r="J53" s="173" t="s">
        <v>385</v>
      </c>
      <c r="K53" s="173"/>
      <c r="L53" s="173"/>
      <c r="M53" s="173"/>
      <c r="N53" s="173"/>
      <c r="O53" s="174"/>
      <c r="P53" s="20"/>
    </row>
    <row r="54" spans="2:16" ht="15.75" thickBot="1" x14ac:dyDescent="0.3">
      <c r="B54" s="19"/>
      <c r="C54" s="62">
        <v>5</v>
      </c>
      <c r="D54" s="178">
        <f>D42</f>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t="str">
        <f>D50</f>
        <v>CONJUNTOS NUMÉRICOS</v>
      </c>
      <c r="E62" s="182"/>
      <c r="F62" s="182"/>
      <c r="G62" s="182"/>
      <c r="H62" s="182"/>
      <c r="I62" s="183"/>
      <c r="J62" s="184" t="s">
        <v>387</v>
      </c>
      <c r="K62" s="171"/>
      <c r="L62" s="171"/>
      <c r="M62" s="172"/>
      <c r="N62" s="256" t="s">
        <v>388</v>
      </c>
      <c r="O62" s="257"/>
      <c r="P62" s="20"/>
    </row>
    <row r="63" spans="2:16" x14ac:dyDescent="0.25">
      <c r="B63" s="19"/>
      <c r="C63" s="61">
        <v>2</v>
      </c>
      <c r="D63" s="175" t="str">
        <f>D51</f>
        <v>SEGMENTO DE RECTA</v>
      </c>
      <c r="E63" s="176"/>
      <c r="F63" s="176"/>
      <c r="G63" s="176"/>
      <c r="H63" s="176"/>
      <c r="I63" s="177"/>
      <c r="J63" s="185" t="s">
        <v>414</v>
      </c>
      <c r="K63" s="173"/>
      <c r="L63" s="173"/>
      <c r="M63" s="174"/>
      <c r="N63" s="258"/>
      <c r="O63" s="259"/>
      <c r="P63" s="20"/>
    </row>
    <row r="64" spans="2:16" x14ac:dyDescent="0.25">
      <c r="B64" s="19"/>
      <c r="C64" s="61">
        <v>3</v>
      </c>
      <c r="D64" s="175" t="str">
        <f>D52</f>
        <v>IDENTIDADES Y ECUACIONES TRIGONOMETRICAS</v>
      </c>
      <c r="E64" s="176"/>
      <c r="F64" s="176"/>
      <c r="G64" s="176"/>
      <c r="H64" s="176"/>
      <c r="I64" s="177"/>
      <c r="J64" s="185" t="s">
        <v>389</v>
      </c>
      <c r="K64" s="173"/>
      <c r="L64" s="173"/>
      <c r="M64" s="174"/>
      <c r="N64" s="258"/>
      <c r="O64" s="259"/>
      <c r="P64" s="20"/>
    </row>
    <row r="65" spans="2:16" x14ac:dyDescent="0.25">
      <c r="B65" s="19"/>
      <c r="C65" s="61">
        <v>4</v>
      </c>
      <c r="D65" s="175" t="str">
        <f>D53</f>
        <v>CONICAS</v>
      </c>
      <c r="E65" s="176"/>
      <c r="F65" s="176"/>
      <c r="G65" s="176"/>
      <c r="H65" s="176"/>
      <c r="I65" s="177"/>
      <c r="J65" s="185" t="s">
        <v>415</v>
      </c>
      <c r="K65" s="173"/>
      <c r="L65" s="173"/>
      <c r="M65" s="174"/>
      <c r="N65" s="260"/>
      <c r="O65" s="261"/>
      <c r="P65" s="20"/>
    </row>
    <row r="66" spans="2:16" ht="15.75" thickBot="1" x14ac:dyDescent="0.3">
      <c r="B66" s="19"/>
      <c r="C66" s="62">
        <v>5</v>
      </c>
      <c r="D66" s="178">
        <f>D54</f>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t="str">
        <f>D62</f>
        <v>CONJUNTOS NUMÉRICOS</v>
      </c>
      <c r="E74" s="182"/>
      <c r="F74" s="182"/>
      <c r="G74" s="182"/>
      <c r="H74" s="182"/>
      <c r="I74" s="183"/>
      <c r="J74" s="184" t="s">
        <v>391</v>
      </c>
      <c r="K74" s="171"/>
      <c r="L74" s="171"/>
      <c r="M74" s="172"/>
      <c r="N74" s="256" t="s">
        <v>392</v>
      </c>
      <c r="O74" s="257"/>
      <c r="P74" s="20"/>
    </row>
    <row r="75" spans="2:16" x14ac:dyDescent="0.25">
      <c r="B75" s="19"/>
      <c r="C75" s="61">
        <v>2</v>
      </c>
      <c r="D75" s="175" t="str">
        <f>D63</f>
        <v>SEGMENTO DE RECTA</v>
      </c>
      <c r="E75" s="176"/>
      <c r="F75" s="176"/>
      <c r="G75" s="176"/>
      <c r="H75" s="176"/>
      <c r="I75" s="177"/>
      <c r="J75" s="185" t="s">
        <v>391</v>
      </c>
      <c r="K75" s="173"/>
      <c r="L75" s="173"/>
      <c r="M75" s="174"/>
      <c r="N75" s="258"/>
      <c r="O75" s="259"/>
      <c r="P75" s="20"/>
    </row>
    <row r="76" spans="2:16" x14ac:dyDescent="0.25">
      <c r="B76" s="19"/>
      <c r="C76" s="61">
        <v>3</v>
      </c>
      <c r="D76" s="175" t="str">
        <f>D64</f>
        <v>IDENTIDADES Y ECUACIONES TRIGONOMETRICAS</v>
      </c>
      <c r="E76" s="176"/>
      <c r="F76" s="176"/>
      <c r="G76" s="176"/>
      <c r="H76" s="176"/>
      <c r="I76" s="177"/>
      <c r="J76" s="185" t="s">
        <v>391</v>
      </c>
      <c r="K76" s="173"/>
      <c r="L76" s="173"/>
      <c r="M76" s="174"/>
      <c r="N76" s="258"/>
      <c r="O76" s="259"/>
      <c r="P76" s="20"/>
    </row>
    <row r="77" spans="2:16" x14ac:dyDescent="0.25">
      <c r="B77" s="19"/>
      <c r="C77" s="61">
        <v>4</v>
      </c>
      <c r="D77" s="175" t="str">
        <f>D65</f>
        <v>CONICAS</v>
      </c>
      <c r="E77" s="176"/>
      <c r="F77" s="176"/>
      <c r="G77" s="176"/>
      <c r="H77" s="176"/>
      <c r="I77" s="177"/>
      <c r="J77" s="185" t="s">
        <v>391</v>
      </c>
      <c r="K77" s="173"/>
      <c r="L77" s="173"/>
      <c r="M77" s="174"/>
      <c r="N77" s="260"/>
      <c r="O77" s="261"/>
      <c r="P77" s="20"/>
    </row>
    <row r="78" spans="2:16" ht="15.75" thickBot="1" x14ac:dyDescent="0.3">
      <c r="B78" s="19"/>
      <c r="C78" s="62">
        <v>5</v>
      </c>
      <c r="D78" s="178">
        <f>D66</f>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1" spans="2:16" ht="15.75" thickBot="1" x14ac:dyDescent="0.3"/>
    <row r="82" spans="2:16" ht="18" thickTop="1" thickBot="1" x14ac:dyDescent="0.3">
      <c r="B82" s="135" t="s">
        <v>315</v>
      </c>
      <c r="C82" s="136"/>
      <c r="D82" s="136"/>
      <c r="E82" s="136"/>
      <c r="F82" s="136"/>
      <c r="G82" s="136"/>
      <c r="H82" s="136"/>
      <c r="I82" s="136"/>
      <c r="J82" s="136"/>
      <c r="K82" s="136"/>
      <c r="L82" s="136"/>
      <c r="M82" s="136"/>
      <c r="N82" s="136"/>
      <c r="O82" s="136"/>
      <c r="P82" s="137"/>
    </row>
    <row r="83" spans="2:16" ht="16.5" thickTop="1" thickBot="1" x14ac:dyDescent="0.3"/>
    <row r="84" spans="2:16" ht="17.25" thickTop="1" thickBot="1" x14ac:dyDescent="0.3">
      <c r="B84" s="80" t="s">
        <v>11</v>
      </c>
      <c r="C84" s="81"/>
      <c r="D84" s="81"/>
      <c r="E84" s="81"/>
      <c r="F84" s="81"/>
      <c r="G84" s="81"/>
      <c r="H84" s="81"/>
      <c r="I84" s="81"/>
      <c r="J84" s="81"/>
      <c r="K84" s="81"/>
      <c r="L84" s="81"/>
      <c r="M84" s="81"/>
      <c r="N84" s="81"/>
      <c r="O84" s="81"/>
      <c r="P84" s="82"/>
    </row>
    <row r="85" spans="2:16" ht="15.75" thickTop="1" x14ac:dyDescent="0.25">
      <c r="B85" s="17"/>
      <c r="C85" s="14"/>
      <c r="D85" s="14"/>
      <c r="E85" s="14"/>
      <c r="F85" s="14"/>
      <c r="G85" s="14"/>
      <c r="H85" s="14"/>
      <c r="I85" s="14"/>
      <c r="J85" s="14"/>
      <c r="K85" s="14"/>
      <c r="L85" s="14"/>
      <c r="M85" s="14"/>
      <c r="N85" s="14"/>
      <c r="O85" s="14"/>
      <c r="P85" s="20"/>
    </row>
    <row r="86" spans="2:16" x14ac:dyDescent="0.25">
      <c r="B86" s="53"/>
      <c r="C86" s="131" t="s">
        <v>279</v>
      </c>
      <c r="D86" s="131"/>
      <c r="E86" s="131"/>
      <c r="F86" s="131"/>
      <c r="G86" s="131"/>
      <c r="H86" s="131"/>
      <c r="I86" s="131"/>
      <c r="J86" s="131"/>
      <c r="K86" s="131"/>
      <c r="L86" s="131"/>
      <c r="M86" s="131"/>
      <c r="N86" s="131"/>
      <c r="O86" s="68"/>
      <c r="P86" s="20"/>
    </row>
    <row r="87" spans="2:16" ht="15.75" thickBot="1" x14ac:dyDescent="0.3">
      <c r="B87" s="53"/>
      <c r="C87" s="54"/>
      <c r="D87" s="54"/>
      <c r="E87" s="54"/>
      <c r="F87" s="54"/>
      <c r="G87" s="54"/>
      <c r="H87" s="54"/>
      <c r="I87" s="54"/>
      <c r="J87" s="54"/>
      <c r="K87" s="54"/>
      <c r="L87" s="54"/>
      <c r="M87" s="54"/>
      <c r="N87" s="54"/>
      <c r="O87" s="54"/>
      <c r="P87" s="20"/>
    </row>
    <row r="88" spans="2:16" ht="16.5" thickTop="1" thickBot="1" x14ac:dyDescent="0.3">
      <c r="B88" s="28"/>
      <c r="C88" s="141" t="s">
        <v>10</v>
      </c>
      <c r="D88" s="141"/>
      <c r="E88" s="54"/>
      <c r="F88" s="132" t="s">
        <v>789</v>
      </c>
      <c r="G88" s="134"/>
      <c r="H88" s="134"/>
      <c r="I88" s="134"/>
      <c r="J88" s="134"/>
      <c r="K88" s="133"/>
      <c r="L88" s="66" t="s">
        <v>13</v>
      </c>
      <c r="M88" s="55"/>
      <c r="N88" s="132">
        <v>354001004758</v>
      </c>
      <c r="O88" s="133"/>
      <c r="P88" s="20"/>
    </row>
    <row r="89" spans="2:16" ht="16.5" thickTop="1" thickBot="1" x14ac:dyDescent="0.3">
      <c r="B89" s="53"/>
      <c r="C89" s="68"/>
      <c r="D89" s="54"/>
      <c r="E89" s="54"/>
      <c r="F89" s="54"/>
      <c r="G89" s="54"/>
      <c r="H89" s="54"/>
      <c r="I89" s="54"/>
      <c r="J89" s="54"/>
      <c r="K89" s="54"/>
      <c r="L89" s="56"/>
      <c r="M89" s="55"/>
      <c r="N89" s="54"/>
      <c r="O89" s="54"/>
      <c r="P89" s="20"/>
    </row>
    <row r="90" spans="2:16" ht="16.5" thickTop="1" thickBot="1" x14ac:dyDescent="0.3">
      <c r="B90" s="28"/>
      <c r="C90" s="141" t="s">
        <v>12</v>
      </c>
      <c r="D90" s="141"/>
      <c r="E90" s="54"/>
      <c r="F90" s="132" t="s">
        <v>272</v>
      </c>
      <c r="G90" s="134"/>
      <c r="H90" s="134"/>
      <c r="I90" s="134"/>
      <c r="J90" s="134"/>
      <c r="K90" s="133"/>
      <c r="L90" s="66" t="s">
        <v>14</v>
      </c>
      <c r="M90" s="55"/>
      <c r="N90" s="132" t="s">
        <v>322</v>
      </c>
      <c r="O90" s="133"/>
      <c r="P90" s="20"/>
    </row>
    <row r="91" spans="2:16" ht="16.5" thickTop="1" thickBot="1" x14ac:dyDescent="0.3">
      <c r="B91" s="21"/>
      <c r="C91" s="16"/>
      <c r="D91" s="16"/>
      <c r="E91" s="16"/>
      <c r="F91" s="16"/>
      <c r="G91" s="16"/>
      <c r="H91" s="16"/>
      <c r="I91" s="16"/>
      <c r="J91" s="16"/>
      <c r="K91" s="16"/>
      <c r="L91" s="16"/>
      <c r="M91" s="16"/>
      <c r="N91" s="16"/>
      <c r="O91" s="16"/>
      <c r="P91" s="22"/>
    </row>
    <row r="92" spans="2:16" ht="16.5" thickTop="1" thickBot="1" x14ac:dyDescent="0.3"/>
    <row r="93" spans="2:16" ht="17.25" thickTop="1" thickBot="1" x14ac:dyDescent="0.3">
      <c r="B93" s="80" t="s">
        <v>275</v>
      </c>
      <c r="C93" s="81"/>
      <c r="D93" s="81"/>
      <c r="E93" s="81"/>
      <c r="F93" s="81"/>
      <c r="G93" s="81"/>
      <c r="H93" s="81"/>
      <c r="I93" s="81"/>
      <c r="J93" s="81"/>
      <c r="K93" s="81"/>
      <c r="L93" s="81"/>
      <c r="M93" s="81"/>
      <c r="N93" s="81"/>
      <c r="O93" s="81"/>
      <c r="P93" s="82"/>
    </row>
    <row r="94" spans="2:16" ht="15.75" thickTop="1" x14ac:dyDescent="0.25">
      <c r="B94" s="23"/>
      <c r="C94" s="24"/>
      <c r="D94" s="24"/>
      <c r="E94" s="24"/>
      <c r="F94" s="24"/>
      <c r="G94" s="24"/>
      <c r="H94" s="24"/>
      <c r="I94" s="24"/>
      <c r="J94" s="24"/>
      <c r="K94" s="24"/>
      <c r="L94" s="24"/>
      <c r="M94" s="24"/>
      <c r="N94" s="24"/>
      <c r="O94" s="24"/>
      <c r="P94" s="25"/>
    </row>
    <row r="95" spans="2:16" x14ac:dyDescent="0.25">
      <c r="B95" s="19"/>
      <c r="C95" s="131" t="s">
        <v>294</v>
      </c>
      <c r="D95" s="131"/>
      <c r="E95" s="131"/>
      <c r="F95" s="131"/>
      <c r="G95" s="131"/>
      <c r="H95" s="131"/>
      <c r="I95" s="131"/>
      <c r="J95" s="131"/>
      <c r="K95" s="131"/>
      <c r="L95" s="131"/>
      <c r="M95" s="131"/>
      <c r="N95" s="131"/>
      <c r="O95" s="68"/>
      <c r="P95" s="20"/>
    </row>
    <row r="96" spans="2:16" ht="15.75" thickBot="1" x14ac:dyDescent="0.3">
      <c r="B96" s="19"/>
      <c r="P96" s="20"/>
    </row>
    <row r="97" spans="2:16" ht="16.5" thickTop="1" thickBot="1" x14ac:dyDescent="0.3">
      <c r="B97" s="19"/>
      <c r="C97" s="54"/>
      <c r="D97" s="66" t="s">
        <v>0</v>
      </c>
      <c r="E97" s="54"/>
      <c r="F97" s="65" t="s">
        <v>769</v>
      </c>
      <c r="G97" s="57"/>
      <c r="H97" s="57"/>
      <c r="I97" s="57"/>
      <c r="J97" s="57"/>
      <c r="K97" s="58"/>
      <c r="L97" s="29" t="s">
        <v>295</v>
      </c>
      <c r="M97" s="55"/>
      <c r="N97" s="65" t="s">
        <v>777</v>
      </c>
      <c r="O97" s="58"/>
      <c r="P97" s="20"/>
    </row>
    <row r="98" spans="2:16" ht="16.5" thickTop="1" thickBot="1" x14ac:dyDescent="0.3">
      <c r="B98" s="19"/>
      <c r="P98" s="20"/>
    </row>
    <row r="99" spans="2:16" ht="16.5" thickTop="1" thickBot="1" x14ac:dyDescent="0.3">
      <c r="B99" s="19"/>
      <c r="C99" s="54"/>
      <c r="D99" s="66" t="s">
        <v>296</v>
      </c>
      <c r="E99" s="54"/>
      <c r="F99" s="65" t="s">
        <v>32</v>
      </c>
      <c r="G99" s="57"/>
      <c r="H99" s="57"/>
      <c r="I99" s="57"/>
      <c r="J99" s="57"/>
      <c r="K99" s="58"/>
      <c r="L99" s="29" t="s">
        <v>297</v>
      </c>
      <c r="M99" s="55"/>
      <c r="N99" s="65" t="s">
        <v>32</v>
      </c>
      <c r="O99" s="58"/>
      <c r="P99" s="20"/>
    </row>
    <row r="100" spans="2:16" ht="16.5" thickTop="1" thickBot="1" x14ac:dyDescent="0.3">
      <c r="B100" s="21"/>
      <c r="C100" s="16"/>
      <c r="D100" s="16"/>
      <c r="E100" s="16"/>
      <c r="F100" s="16"/>
      <c r="G100" s="16"/>
      <c r="H100" s="16"/>
      <c r="I100" s="16"/>
      <c r="J100" s="16"/>
      <c r="K100" s="16"/>
      <c r="L100" s="16"/>
      <c r="M100" s="16"/>
      <c r="N100" s="16"/>
      <c r="O100" s="16"/>
      <c r="P100" s="22"/>
    </row>
    <row r="101" spans="2:16" ht="16.5" thickTop="1" thickBot="1" x14ac:dyDescent="0.3"/>
    <row r="102" spans="2:16" ht="17.25" thickTop="1" thickBot="1" x14ac:dyDescent="0.3">
      <c r="B102" s="80" t="s">
        <v>298</v>
      </c>
      <c r="C102" s="81"/>
      <c r="D102" s="81"/>
      <c r="E102" s="81"/>
      <c r="F102" s="81"/>
      <c r="G102" s="81"/>
      <c r="H102" s="81"/>
      <c r="I102" s="81"/>
      <c r="J102" s="81"/>
      <c r="K102" s="81"/>
      <c r="L102" s="81"/>
      <c r="M102" s="81"/>
      <c r="N102" s="81"/>
      <c r="O102" s="81"/>
      <c r="P102" s="82"/>
    </row>
    <row r="103" spans="2:16" ht="15.75" thickTop="1" x14ac:dyDescent="0.25">
      <c r="B103" s="19"/>
      <c r="P103" s="25"/>
    </row>
    <row r="104" spans="2:16" ht="15" customHeight="1" x14ac:dyDescent="0.25">
      <c r="B104" s="19"/>
      <c r="C104" s="165" t="s">
        <v>299</v>
      </c>
      <c r="D104" s="166"/>
      <c r="E104" s="166"/>
      <c r="F104" s="166"/>
      <c r="G104" s="166"/>
      <c r="H104" s="166"/>
      <c r="I104" s="166"/>
      <c r="J104" s="166"/>
      <c r="K104" s="166"/>
      <c r="L104" s="166"/>
      <c r="M104" s="166"/>
      <c r="N104" s="166"/>
      <c r="O104" s="167"/>
      <c r="P104" s="20"/>
    </row>
    <row r="105" spans="2:16" ht="15.75" thickBot="1" x14ac:dyDescent="0.3">
      <c r="B105" s="19"/>
      <c r="G105" s="59"/>
      <c r="H105" s="59"/>
      <c r="I105" s="59"/>
      <c r="J105" s="59"/>
      <c r="K105" s="59"/>
      <c r="P105" s="20"/>
    </row>
    <row r="106" spans="2:16" ht="16.5" thickTop="1" thickBot="1" x14ac:dyDescent="0.3">
      <c r="B106" s="19"/>
      <c r="C106" s="67" t="s">
        <v>277</v>
      </c>
      <c r="D106" s="101" t="s">
        <v>300</v>
      </c>
      <c r="E106" s="102"/>
      <c r="F106" s="102"/>
      <c r="G106" s="102"/>
      <c r="H106" s="102"/>
      <c r="I106" s="102"/>
      <c r="J106" s="102"/>
      <c r="K106" s="102"/>
      <c r="L106" s="102"/>
      <c r="M106" s="102"/>
      <c r="N106" s="102"/>
      <c r="O106" s="103"/>
      <c r="P106" s="20"/>
    </row>
    <row r="107" spans="2:16" ht="15.75" thickTop="1" x14ac:dyDescent="0.25">
      <c r="B107" s="19"/>
      <c r="C107" s="60">
        <v>1</v>
      </c>
      <c r="D107" s="171" t="s">
        <v>795</v>
      </c>
      <c r="E107" s="171"/>
      <c r="F107" s="171"/>
      <c r="G107" s="171"/>
      <c r="H107" s="171"/>
      <c r="I107" s="171"/>
      <c r="J107" s="171"/>
      <c r="K107" s="171"/>
      <c r="L107" s="171"/>
      <c r="M107" s="171"/>
      <c r="N107" s="171"/>
      <c r="O107" s="172"/>
      <c r="P107" s="20"/>
    </row>
    <row r="108" spans="2:16" x14ac:dyDescent="0.25">
      <c r="B108" s="19"/>
      <c r="C108" s="61">
        <v>2</v>
      </c>
      <c r="D108" s="173"/>
      <c r="E108" s="173"/>
      <c r="F108" s="173"/>
      <c r="G108" s="173"/>
      <c r="H108" s="173"/>
      <c r="I108" s="173"/>
      <c r="J108" s="173"/>
      <c r="K108" s="173"/>
      <c r="L108" s="173"/>
      <c r="M108" s="173"/>
      <c r="N108" s="173"/>
      <c r="O108" s="174"/>
      <c r="P108" s="20"/>
    </row>
    <row r="109" spans="2:16" x14ac:dyDescent="0.25">
      <c r="B109" s="19"/>
      <c r="C109" s="61">
        <v>3</v>
      </c>
      <c r="D109" s="173"/>
      <c r="E109" s="173"/>
      <c r="F109" s="173"/>
      <c r="G109" s="173"/>
      <c r="H109" s="173"/>
      <c r="I109" s="173"/>
      <c r="J109" s="173"/>
      <c r="K109" s="173"/>
      <c r="L109" s="173"/>
      <c r="M109" s="173"/>
      <c r="N109" s="173"/>
      <c r="O109" s="174"/>
      <c r="P109" s="20"/>
    </row>
    <row r="110" spans="2:16" x14ac:dyDescent="0.25">
      <c r="B110" s="19"/>
      <c r="C110" s="61">
        <v>4</v>
      </c>
      <c r="D110" s="173"/>
      <c r="E110" s="173"/>
      <c r="F110" s="173"/>
      <c r="G110" s="173"/>
      <c r="H110" s="173"/>
      <c r="I110" s="173"/>
      <c r="J110" s="173"/>
      <c r="K110" s="173"/>
      <c r="L110" s="173"/>
      <c r="M110" s="173"/>
      <c r="N110" s="173"/>
      <c r="O110" s="174"/>
      <c r="P110" s="20"/>
    </row>
    <row r="111" spans="2:16" ht="15.75" thickBot="1" x14ac:dyDescent="0.3">
      <c r="B111" s="19"/>
      <c r="C111" s="62">
        <v>5</v>
      </c>
      <c r="D111" s="163"/>
      <c r="E111" s="163"/>
      <c r="F111" s="163"/>
      <c r="G111" s="163"/>
      <c r="H111" s="163"/>
      <c r="I111" s="163"/>
      <c r="J111" s="163"/>
      <c r="K111" s="163"/>
      <c r="L111" s="163"/>
      <c r="M111" s="163"/>
      <c r="N111" s="163"/>
      <c r="O111" s="164"/>
      <c r="P111" s="20"/>
    </row>
    <row r="112" spans="2:16" ht="16.5" thickTop="1" thickBot="1" x14ac:dyDescent="0.3">
      <c r="B112" s="21"/>
      <c r="C112" s="16"/>
      <c r="D112" s="16"/>
      <c r="E112" s="16"/>
      <c r="F112" s="16"/>
      <c r="G112" s="16"/>
      <c r="H112" s="63"/>
      <c r="I112" s="63"/>
      <c r="J112" s="63"/>
      <c r="K112" s="127"/>
      <c r="L112" s="127"/>
      <c r="M112" s="16"/>
      <c r="N112" s="16"/>
      <c r="O112" s="16"/>
      <c r="P112" s="22"/>
    </row>
    <row r="113" spans="2:16" ht="16.5" thickTop="1" thickBot="1" x14ac:dyDescent="0.3">
      <c r="K113" s="128"/>
      <c r="L113" s="128"/>
    </row>
    <row r="114" spans="2:16" ht="17.25" thickTop="1" thickBot="1" x14ac:dyDescent="0.3">
      <c r="B114" s="80" t="s">
        <v>301</v>
      </c>
      <c r="C114" s="81"/>
      <c r="D114" s="81"/>
      <c r="E114" s="81"/>
      <c r="F114" s="81"/>
      <c r="G114" s="81"/>
      <c r="H114" s="81"/>
      <c r="I114" s="81"/>
      <c r="J114" s="81"/>
      <c r="K114" s="81"/>
      <c r="L114" s="81"/>
      <c r="M114" s="81"/>
      <c r="N114" s="81"/>
      <c r="O114" s="81"/>
      <c r="P114" s="82"/>
    </row>
    <row r="115" spans="2:16" ht="15.75" thickTop="1" x14ac:dyDescent="0.25">
      <c r="B115" s="19"/>
      <c r="P115" s="25"/>
    </row>
    <row r="116" spans="2:16" ht="15" customHeight="1" x14ac:dyDescent="0.25">
      <c r="B116" s="19"/>
      <c r="C116" s="165" t="s">
        <v>302</v>
      </c>
      <c r="D116" s="166"/>
      <c r="E116" s="166"/>
      <c r="F116" s="166"/>
      <c r="G116" s="166"/>
      <c r="H116" s="166"/>
      <c r="I116" s="166"/>
      <c r="J116" s="166"/>
      <c r="K116" s="166"/>
      <c r="L116" s="166"/>
      <c r="M116" s="166"/>
      <c r="N116" s="166"/>
      <c r="O116" s="167"/>
      <c r="P116" s="20"/>
    </row>
    <row r="117" spans="2:16" ht="15.75" thickBot="1" x14ac:dyDescent="0.3">
      <c r="B117" s="19"/>
      <c r="H117" s="59"/>
      <c r="I117" s="59"/>
      <c r="J117" s="59"/>
      <c r="P117" s="20"/>
    </row>
    <row r="118" spans="2:16" ht="16.5" thickTop="1" thickBot="1" x14ac:dyDescent="0.3">
      <c r="B118" s="19"/>
      <c r="C118" s="67" t="s">
        <v>277</v>
      </c>
      <c r="D118" s="168" t="s">
        <v>300</v>
      </c>
      <c r="E118" s="169"/>
      <c r="F118" s="169"/>
      <c r="G118" s="169"/>
      <c r="H118" s="169"/>
      <c r="I118" s="170"/>
      <c r="J118" s="169" t="s">
        <v>303</v>
      </c>
      <c r="K118" s="169"/>
      <c r="L118" s="169"/>
      <c r="M118" s="169"/>
      <c r="N118" s="169"/>
      <c r="O118" s="170"/>
      <c r="P118" s="20"/>
    </row>
    <row r="119" spans="2:16" ht="15.75" thickTop="1" x14ac:dyDescent="0.25">
      <c r="B119" s="19"/>
      <c r="C119" s="60">
        <v>1</v>
      </c>
      <c r="D119" s="194" t="str">
        <f>D107</f>
        <v xml:space="preserve">Pragmática: La oración subordinada sustantiva, adjetiva y adverbial. </v>
      </c>
      <c r="E119" s="195"/>
      <c r="F119" s="195"/>
      <c r="G119" s="195"/>
      <c r="H119" s="195"/>
      <c r="I119" s="196"/>
      <c r="J119" s="171" t="s">
        <v>798</v>
      </c>
      <c r="K119" s="171"/>
      <c r="L119" s="171"/>
      <c r="M119" s="171"/>
      <c r="N119" s="171"/>
      <c r="O119" s="172"/>
      <c r="P119" s="20"/>
    </row>
    <row r="120" spans="2:16" x14ac:dyDescent="0.25">
      <c r="B120" s="19"/>
      <c r="C120" s="61">
        <v>2</v>
      </c>
      <c r="D120" s="175">
        <f t="shared" ref="D120:D123" si="0">D108</f>
        <v>0</v>
      </c>
      <c r="E120" s="176"/>
      <c r="F120" s="176"/>
      <c r="G120" s="176"/>
      <c r="H120" s="176"/>
      <c r="I120" s="177"/>
      <c r="J120" s="173"/>
      <c r="K120" s="173"/>
      <c r="L120" s="173"/>
      <c r="M120" s="173"/>
      <c r="N120" s="173"/>
      <c r="O120" s="174"/>
      <c r="P120" s="20"/>
    </row>
    <row r="121" spans="2:16" x14ac:dyDescent="0.25">
      <c r="B121" s="19"/>
      <c r="C121" s="61">
        <v>3</v>
      </c>
      <c r="D121" s="175">
        <f t="shared" si="0"/>
        <v>0</v>
      </c>
      <c r="E121" s="176"/>
      <c r="F121" s="176"/>
      <c r="G121" s="176"/>
      <c r="H121" s="176"/>
      <c r="I121" s="177"/>
      <c r="J121" s="173"/>
      <c r="K121" s="173"/>
      <c r="L121" s="173"/>
      <c r="M121" s="173"/>
      <c r="N121" s="173"/>
      <c r="O121" s="174"/>
      <c r="P121" s="20"/>
    </row>
    <row r="122" spans="2:16" x14ac:dyDescent="0.25">
      <c r="B122" s="19"/>
      <c r="C122" s="61">
        <v>4</v>
      </c>
      <c r="D122" s="175">
        <f t="shared" si="0"/>
        <v>0</v>
      </c>
      <c r="E122" s="176"/>
      <c r="F122" s="176"/>
      <c r="G122" s="176"/>
      <c r="H122" s="176"/>
      <c r="I122" s="177"/>
      <c r="J122" s="173"/>
      <c r="K122" s="173"/>
      <c r="L122" s="173"/>
      <c r="M122" s="173"/>
      <c r="N122" s="173"/>
      <c r="O122" s="174"/>
      <c r="P122" s="20"/>
    </row>
    <row r="123" spans="2:16" ht="15.75" thickBot="1" x14ac:dyDescent="0.3">
      <c r="B123" s="19"/>
      <c r="C123" s="62">
        <v>5</v>
      </c>
      <c r="D123" s="178">
        <f t="shared" si="0"/>
        <v>0</v>
      </c>
      <c r="E123" s="179"/>
      <c r="F123" s="179"/>
      <c r="G123" s="179"/>
      <c r="H123" s="179"/>
      <c r="I123" s="180"/>
      <c r="J123" s="163"/>
      <c r="K123" s="163"/>
      <c r="L123" s="163"/>
      <c r="M123" s="163"/>
      <c r="N123" s="163"/>
      <c r="O123" s="164"/>
      <c r="P123" s="20"/>
    </row>
    <row r="124" spans="2:16" ht="16.5" thickTop="1" thickBot="1" x14ac:dyDescent="0.3">
      <c r="B124" s="21"/>
      <c r="C124" s="16"/>
      <c r="D124" s="16"/>
      <c r="E124" s="16"/>
      <c r="F124" s="16"/>
      <c r="G124" s="16"/>
      <c r="H124" s="16"/>
      <c r="I124" s="16"/>
      <c r="J124" s="63"/>
      <c r="K124" s="127"/>
      <c r="L124" s="127"/>
      <c r="M124" s="16"/>
      <c r="N124" s="16"/>
      <c r="O124" s="16"/>
      <c r="P124" s="22"/>
    </row>
    <row r="125" spans="2:16" ht="16.5" thickTop="1" thickBot="1" x14ac:dyDescent="0.3"/>
    <row r="126" spans="2:16" ht="17.25" thickTop="1" thickBot="1" x14ac:dyDescent="0.3">
      <c r="B126" s="80" t="s">
        <v>304</v>
      </c>
      <c r="C126" s="81"/>
      <c r="D126" s="81"/>
      <c r="E126" s="81"/>
      <c r="F126" s="81"/>
      <c r="G126" s="81"/>
      <c r="H126" s="81"/>
      <c r="I126" s="81"/>
      <c r="J126" s="81"/>
      <c r="K126" s="81"/>
      <c r="L126" s="81"/>
      <c r="M126" s="81"/>
      <c r="N126" s="81"/>
      <c r="O126" s="81"/>
      <c r="P126" s="82"/>
    </row>
    <row r="127" spans="2:16" ht="15.75" thickTop="1" x14ac:dyDescent="0.25">
      <c r="B127" s="19"/>
      <c r="P127" s="25"/>
    </row>
    <row r="128" spans="2:16" ht="15" customHeight="1" x14ac:dyDescent="0.25">
      <c r="B128" s="19"/>
      <c r="C128" s="165" t="s">
        <v>305</v>
      </c>
      <c r="D128" s="166"/>
      <c r="E128" s="166"/>
      <c r="F128" s="166"/>
      <c r="G128" s="166"/>
      <c r="H128" s="166"/>
      <c r="I128" s="166"/>
      <c r="J128" s="166"/>
      <c r="K128" s="166"/>
      <c r="L128" s="166"/>
      <c r="M128" s="166"/>
      <c r="N128" s="166"/>
      <c r="O128" s="167"/>
      <c r="P128" s="20"/>
    </row>
    <row r="129" spans="2:16" ht="15.75" thickBot="1" x14ac:dyDescent="0.3">
      <c r="B129" s="19"/>
      <c r="H129" s="59"/>
      <c r="I129" s="59"/>
      <c r="J129" s="59"/>
      <c r="P129" s="20"/>
    </row>
    <row r="130" spans="2:16" ht="16.5" thickTop="1" thickBot="1" x14ac:dyDescent="0.3">
      <c r="B130" s="19"/>
      <c r="C130" s="67" t="s">
        <v>277</v>
      </c>
      <c r="D130" s="168" t="s">
        <v>300</v>
      </c>
      <c r="E130" s="169"/>
      <c r="F130" s="169"/>
      <c r="G130" s="169"/>
      <c r="H130" s="169"/>
      <c r="I130" s="170"/>
      <c r="J130" s="169" t="s">
        <v>306</v>
      </c>
      <c r="K130" s="169"/>
      <c r="L130" s="169"/>
      <c r="M130" s="169"/>
      <c r="N130" s="169"/>
      <c r="O130" s="170"/>
      <c r="P130" s="20"/>
    </row>
    <row r="131" spans="2:16" ht="15.75" thickTop="1" x14ac:dyDescent="0.25">
      <c r="B131" s="19"/>
      <c r="C131" s="60">
        <v>1</v>
      </c>
      <c r="D131" s="194" t="str">
        <f>D119</f>
        <v xml:space="preserve">Pragmática: La oración subordinada sustantiva, adjetiva y adverbial. </v>
      </c>
      <c r="E131" s="195"/>
      <c r="F131" s="195"/>
      <c r="G131" s="195"/>
      <c r="H131" s="195"/>
      <c r="I131" s="196"/>
      <c r="J131" s="171" t="s">
        <v>781</v>
      </c>
      <c r="K131" s="171"/>
      <c r="L131" s="171"/>
      <c r="M131" s="171"/>
      <c r="N131" s="171"/>
      <c r="O131" s="172"/>
      <c r="P131" s="20"/>
    </row>
    <row r="132" spans="2:16" x14ac:dyDescent="0.25">
      <c r="B132" s="19"/>
      <c r="C132" s="61">
        <v>2</v>
      </c>
      <c r="D132" s="175">
        <f t="shared" ref="D132:D135" si="1">D120</f>
        <v>0</v>
      </c>
      <c r="E132" s="176"/>
      <c r="F132" s="176"/>
      <c r="G132" s="176"/>
      <c r="H132" s="176"/>
      <c r="I132" s="177"/>
      <c r="J132" s="173"/>
      <c r="K132" s="173"/>
      <c r="L132" s="173"/>
      <c r="M132" s="173"/>
      <c r="N132" s="173"/>
      <c r="O132" s="174"/>
      <c r="P132" s="20"/>
    </row>
    <row r="133" spans="2:16" x14ac:dyDescent="0.25">
      <c r="B133" s="19"/>
      <c r="C133" s="61">
        <v>3</v>
      </c>
      <c r="D133" s="175">
        <f t="shared" si="1"/>
        <v>0</v>
      </c>
      <c r="E133" s="176"/>
      <c r="F133" s="176"/>
      <c r="G133" s="176"/>
      <c r="H133" s="176"/>
      <c r="I133" s="177"/>
      <c r="J133" s="173"/>
      <c r="K133" s="173"/>
      <c r="L133" s="173"/>
      <c r="M133" s="173"/>
      <c r="N133" s="173"/>
      <c r="O133" s="174"/>
      <c r="P133" s="20"/>
    </row>
    <row r="134" spans="2:16" x14ac:dyDescent="0.25">
      <c r="B134" s="19"/>
      <c r="C134" s="61">
        <v>4</v>
      </c>
      <c r="D134" s="175">
        <f t="shared" si="1"/>
        <v>0</v>
      </c>
      <c r="E134" s="176"/>
      <c r="F134" s="176"/>
      <c r="G134" s="176"/>
      <c r="H134" s="176"/>
      <c r="I134" s="177"/>
      <c r="J134" s="173"/>
      <c r="K134" s="173"/>
      <c r="L134" s="173"/>
      <c r="M134" s="173"/>
      <c r="N134" s="173"/>
      <c r="O134" s="174"/>
      <c r="P134" s="20"/>
    </row>
    <row r="135" spans="2:16" ht="15.75" thickBot="1" x14ac:dyDescent="0.3">
      <c r="B135" s="19"/>
      <c r="C135" s="62">
        <v>5</v>
      </c>
      <c r="D135" s="178">
        <f t="shared" si="1"/>
        <v>0</v>
      </c>
      <c r="E135" s="179"/>
      <c r="F135" s="179"/>
      <c r="G135" s="179"/>
      <c r="H135" s="179"/>
      <c r="I135" s="180"/>
      <c r="J135" s="163"/>
      <c r="K135" s="163"/>
      <c r="L135" s="163"/>
      <c r="M135" s="163"/>
      <c r="N135" s="163"/>
      <c r="O135" s="164"/>
      <c r="P135" s="20"/>
    </row>
    <row r="136" spans="2:16" ht="16.5" thickTop="1" thickBot="1" x14ac:dyDescent="0.3">
      <c r="B136" s="21"/>
      <c r="C136" s="16"/>
      <c r="D136" s="16"/>
      <c r="E136" s="16"/>
      <c r="F136" s="16"/>
      <c r="G136" s="16"/>
      <c r="H136" s="63"/>
      <c r="I136" s="63"/>
      <c r="J136" s="63"/>
      <c r="K136" s="127"/>
      <c r="L136" s="127"/>
      <c r="M136" s="16"/>
      <c r="N136" s="16"/>
      <c r="O136" s="16"/>
      <c r="P136" s="22"/>
    </row>
    <row r="137" spans="2:16" ht="16.5" thickTop="1" thickBot="1" x14ac:dyDescent="0.3"/>
    <row r="138" spans="2:16" ht="17.25" thickTop="1" thickBot="1" x14ac:dyDescent="0.3">
      <c r="B138" s="80" t="s">
        <v>307</v>
      </c>
      <c r="C138" s="81"/>
      <c r="D138" s="81"/>
      <c r="E138" s="81"/>
      <c r="F138" s="81"/>
      <c r="G138" s="81"/>
      <c r="H138" s="81"/>
      <c r="I138" s="81"/>
      <c r="J138" s="81"/>
      <c r="K138" s="81"/>
      <c r="L138" s="81"/>
      <c r="M138" s="81"/>
      <c r="N138" s="81"/>
      <c r="O138" s="81"/>
      <c r="P138" s="82"/>
    </row>
    <row r="139" spans="2:16" ht="15.75" thickTop="1" x14ac:dyDescent="0.25">
      <c r="B139" s="19"/>
      <c r="P139" s="25"/>
    </row>
    <row r="140" spans="2:16" ht="15" customHeight="1" x14ac:dyDescent="0.25">
      <c r="B140" s="19"/>
      <c r="C140" s="165" t="s">
        <v>308</v>
      </c>
      <c r="D140" s="166"/>
      <c r="E140" s="166"/>
      <c r="F140" s="166"/>
      <c r="G140" s="166"/>
      <c r="H140" s="166"/>
      <c r="I140" s="166"/>
      <c r="J140" s="166"/>
      <c r="K140" s="166"/>
      <c r="L140" s="166"/>
      <c r="M140" s="166"/>
      <c r="N140" s="166"/>
      <c r="O140" s="167"/>
      <c r="P140" s="20"/>
    </row>
    <row r="141" spans="2:16" ht="15.75" thickBot="1" x14ac:dyDescent="0.3">
      <c r="B141" s="19"/>
      <c r="H141" s="59"/>
      <c r="I141" s="59"/>
      <c r="J141" s="59"/>
      <c r="P141" s="20"/>
    </row>
    <row r="142" spans="2:16" ht="16.5" thickTop="1" thickBot="1" x14ac:dyDescent="0.3">
      <c r="B142" s="19"/>
      <c r="C142" s="67" t="s">
        <v>277</v>
      </c>
      <c r="D142" s="168" t="s">
        <v>300</v>
      </c>
      <c r="E142" s="169"/>
      <c r="F142" s="169"/>
      <c r="G142" s="169"/>
      <c r="H142" s="169"/>
      <c r="I142" s="170"/>
      <c r="J142" s="186" t="s">
        <v>309</v>
      </c>
      <c r="K142" s="186"/>
      <c r="L142" s="186"/>
      <c r="M142" s="186"/>
      <c r="N142" s="186" t="s">
        <v>310</v>
      </c>
      <c r="O142" s="186"/>
      <c r="P142" s="20"/>
    </row>
    <row r="143" spans="2:16" ht="15.75" thickTop="1" x14ac:dyDescent="0.25">
      <c r="B143" s="19"/>
      <c r="C143" s="60">
        <v>1</v>
      </c>
      <c r="D143" s="194" t="str">
        <f>D131</f>
        <v xml:space="preserve">Pragmática: La oración subordinada sustantiva, adjetiva y adverbial. </v>
      </c>
      <c r="E143" s="195"/>
      <c r="F143" s="195"/>
      <c r="G143" s="195"/>
      <c r="H143" s="195"/>
      <c r="I143" s="196"/>
      <c r="J143" s="184" t="s">
        <v>799</v>
      </c>
      <c r="K143" s="171"/>
      <c r="L143" s="171"/>
      <c r="M143" s="172"/>
      <c r="N143" s="184" t="s">
        <v>800</v>
      </c>
      <c r="O143" s="172"/>
      <c r="P143" s="20"/>
    </row>
    <row r="144" spans="2:16" x14ac:dyDescent="0.25">
      <c r="B144" s="19"/>
      <c r="C144" s="61">
        <v>2</v>
      </c>
      <c r="D144" s="175">
        <f t="shared" ref="D144:D147" si="2">D132</f>
        <v>0</v>
      </c>
      <c r="E144" s="176"/>
      <c r="F144" s="176"/>
      <c r="G144" s="176"/>
      <c r="H144" s="176"/>
      <c r="I144" s="177"/>
      <c r="J144" s="185"/>
      <c r="K144" s="173"/>
      <c r="L144" s="173"/>
      <c r="M144" s="174"/>
      <c r="N144" s="185"/>
      <c r="O144" s="174"/>
      <c r="P144" s="20"/>
    </row>
    <row r="145" spans="2:16" x14ac:dyDescent="0.25">
      <c r="B145" s="19"/>
      <c r="C145" s="61">
        <v>3</v>
      </c>
      <c r="D145" s="175">
        <f t="shared" si="2"/>
        <v>0</v>
      </c>
      <c r="E145" s="176"/>
      <c r="F145" s="176"/>
      <c r="G145" s="176"/>
      <c r="H145" s="176"/>
      <c r="I145" s="177"/>
      <c r="J145" s="185"/>
      <c r="K145" s="173"/>
      <c r="L145" s="173"/>
      <c r="M145" s="174"/>
      <c r="N145" s="185"/>
      <c r="O145" s="174"/>
      <c r="P145" s="20"/>
    </row>
    <row r="146" spans="2:16" x14ac:dyDescent="0.25">
      <c r="B146" s="19"/>
      <c r="C146" s="61">
        <v>4</v>
      </c>
      <c r="D146" s="175">
        <f t="shared" si="2"/>
        <v>0</v>
      </c>
      <c r="E146" s="176"/>
      <c r="F146" s="176"/>
      <c r="G146" s="176"/>
      <c r="H146" s="176"/>
      <c r="I146" s="177"/>
      <c r="J146" s="185"/>
      <c r="K146" s="173"/>
      <c r="L146" s="173"/>
      <c r="M146" s="174"/>
      <c r="N146" s="185"/>
      <c r="O146" s="174"/>
      <c r="P146" s="20"/>
    </row>
    <row r="147" spans="2:16" ht="15.75" thickBot="1" x14ac:dyDescent="0.3">
      <c r="B147" s="19"/>
      <c r="C147" s="62">
        <v>5</v>
      </c>
      <c r="D147" s="178">
        <f t="shared" si="2"/>
        <v>0</v>
      </c>
      <c r="E147" s="179"/>
      <c r="F147" s="179"/>
      <c r="G147" s="179"/>
      <c r="H147" s="179"/>
      <c r="I147" s="180"/>
      <c r="J147" s="187"/>
      <c r="K147" s="163"/>
      <c r="L147" s="163"/>
      <c r="M147" s="164"/>
      <c r="N147" s="187"/>
      <c r="O147" s="164"/>
      <c r="P147" s="20"/>
    </row>
    <row r="148" spans="2:16" ht="16.5" thickTop="1" thickBot="1" x14ac:dyDescent="0.3">
      <c r="B148" s="21"/>
      <c r="C148" s="16"/>
      <c r="D148" s="16"/>
      <c r="E148" s="16"/>
      <c r="F148" s="16"/>
      <c r="G148" s="16"/>
      <c r="H148" s="63"/>
      <c r="I148" s="63"/>
      <c r="J148" s="63"/>
      <c r="K148" s="127"/>
      <c r="L148" s="127"/>
      <c r="M148" s="16"/>
      <c r="N148" s="16"/>
      <c r="O148" s="16"/>
      <c r="P148" s="22"/>
    </row>
    <row r="149" spans="2:16" ht="16.5" thickTop="1" thickBot="1" x14ac:dyDescent="0.3"/>
    <row r="150" spans="2:16" ht="17.25" thickTop="1" thickBot="1" x14ac:dyDescent="0.3">
      <c r="B150" s="80" t="s">
        <v>311</v>
      </c>
      <c r="C150" s="81"/>
      <c r="D150" s="81"/>
      <c r="E150" s="81"/>
      <c r="F150" s="81"/>
      <c r="G150" s="81"/>
      <c r="H150" s="81"/>
      <c r="I150" s="81"/>
      <c r="J150" s="81"/>
      <c r="K150" s="81"/>
      <c r="L150" s="81"/>
      <c r="M150" s="81"/>
      <c r="N150" s="81"/>
      <c r="O150" s="81"/>
      <c r="P150" s="82"/>
    </row>
    <row r="151" spans="2:16" ht="15.75" thickTop="1" x14ac:dyDescent="0.25">
      <c r="B151" s="19"/>
      <c r="P151" s="25"/>
    </row>
    <row r="152" spans="2:16" ht="15" customHeight="1" x14ac:dyDescent="0.25">
      <c r="B152" s="19"/>
      <c r="C152" s="165" t="s">
        <v>312</v>
      </c>
      <c r="D152" s="166"/>
      <c r="E152" s="166"/>
      <c r="F152" s="166"/>
      <c r="G152" s="166"/>
      <c r="H152" s="166"/>
      <c r="I152" s="166"/>
      <c r="J152" s="166"/>
      <c r="K152" s="166"/>
      <c r="L152" s="166"/>
      <c r="M152" s="166"/>
      <c r="N152" s="166"/>
      <c r="O152" s="167"/>
      <c r="P152" s="20"/>
    </row>
    <row r="153" spans="2:16" ht="15.75" thickBot="1" x14ac:dyDescent="0.3">
      <c r="B153" s="19"/>
      <c r="H153" s="59"/>
      <c r="I153" s="59"/>
      <c r="J153" s="59"/>
      <c r="P153" s="20"/>
    </row>
    <row r="154" spans="2:16" ht="16.5" thickTop="1" thickBot="1" x14ac:dyDescent="0.3">
      <c r="B154" s="19"/>
      <c r="C154" s="67" t="s">
        <v>277</v>
      </c>
      <c r="D154" s="168" t="s">
        <v>300</v>
      </c>
      <c r="E154" s="169"/>
      <c r="F154" s="169"/>
      <c r="G154" s="169"/>
      <c r="H154" s="169"/>
      <c r="I154" s="170"/>
      <c r="J154" s="186" t="s">
        <v>313</v>
      </c>
      <c r="K154" s="186"/>
      <c r="L154" s="186"/>
      <c r="M154" s="186"/>
      <c r="N154" s="186" t="s">
        <v>314</v>
      </c>
      <c r="O154" s="186"/>
      <c r="P154" s="20"/>
    </row>
    <row r="155" spans="2:16" ht="15.75" thickTop="1" x14ac:dyDescent="0.25">
      <c r="B155" s="19"/>
      <c r="C155" s="60">
        <v>1</v>
      </c>
      <c r="D155" s="194" t="str">
        <f>D143</f>
        <v xml:space="preserve">Pragmática: La oración subordinada sustantiva, adjetiva y adverbial. </v>
      </c>
      <c r="E155" s="195"/>
      <c r="F155" s="195"/>
      <c r="G155" s="195"/>
      <c r="H155" s="195"/>
      <c r="I155" s="196"/>
      <c r="J155" s="184" t="s">
        <v>801</v>
      </c>
      <c r="K155" s="171"/>
      <c r="L155" s="171"/>
      <c r="M155" s="172"/>
      <c r="N155" s="184" t="s">
        <v>802</v>
      </c>
      <c r="O155" s="172"/>
      <c r="P155" s="20"/>
    </row>
    <row r="156" spans="2:16" x14ac:dyDescent="0.25">
      <c r="B156" s="19"/>
      <c r="C156" s="61">
        <v>2</v>
      </c>
      <c r="D156" s="175">
        <f t="shared" ref="D156:D159" si="3">D144</f>
        <v>0</v>
      </c>
      <c r="E156" s="176"/>
      <c r="F156" s="176"/>
      <c r="G156" s="176"/>
      <c r="H156" s="176"/>
      <c r="I156" s="177"/>
      <c r="J156" s="185"/>
      <c r="K156" s="173"/>
      <c r="L156" s="173"/>
      <c r="M156" s="174"/>
      <c r="N156" s="185"/>
      <c r="O156" s="174"/>
      <c r="P156" s="20"/>
    </row>
    <row r="157" spans="2:16" x14ac:dyDescent="0.25">
      <c r="B157" s="19"/>
      <c r="C157" s="61">
        <v>3</v>
      </c>
      <c r="D157" s="175">
        <f t="shared" si="3"/>
        <v>0</v>
      </c>
      <c r="E157" s="176"/>
      <c r="F157" s="176"/>
      <c r="G157" s="176"/>
      <c r="H157" s="176"/>
      <c r="I157" s="177"/>
      <c r="J157" s="185"/>
      <c r="K157" s="173"/>
      <c r="L157" s="173"/>
      <c r="M157" s="174"/>
      <c r="N157" s="185"/>
      <c r="O157" s="174"/>
      <c r="P157" s="20"/>
    </row>
    <row r="158" spans="2:16" x14ac:dyDescent="0.25">
      <c r="B158" s="19"/>
      <c r="C158" s="61">
        <v>4</v>
      </c>
      <c r="D158" s="175">
        <f t="shared" si="3"/>
        <v>0</v>
      </c>
      <c r="E158" s="176"/>
      <c r="F158" s="176"/>
      <c r="G158" s="176"/>
      <c r="H158" s="176"/>
      <c r="I158" s="177"/>
      <c r="J158" s="185"/>
      <c r="K158" s="173"/>
      <c r="L158" s="173"/>
      <c r="M158" s="174"/>
      <c r="N158" s="185"/>
      <c r="O158" s="174"/>
      <c r="P158" s="20"/>
    </row>
    <row r="159" spans="2:16" ht="15.75" thickBot="1" x14ac:dyDescent="0.3">
      <c r="B159" s="19"/>
      <c r="C159" s="62">
        <v>5</v>
      </c>
      <c r="D159" s="178">
        <f t="shared" si="3"/>
        <v>0</v>
      </c>
      <c r="E159" s="179"/>
      <c r="F159" s="179"/>
      <c r="G159" s="179"/>
      <c r="H159" s="179"/>
      <c r="I159" s="180"/>
      <c r="J159" s="187"/>
      <c r="K159" s="163"/>
      <c r="L159" s="163"/>
      <c r="M159" s="164"/>
      <c r="N159" s="187"/>
      <c r="O159" s="164"/>
      <c r="P159" s="20"/>
    </row>
    <row r="160" spans="2:16" ht="16.5" thickTop="1" thickBot="1" x14ac:dyDescent="0.3">
      <c r="B160" s="21"/>
      <c r="C160" s="16"/>
      <c r="D160" s="16"/>
      <c r="E160" s="16"/>
      <c r="F160" s="16"/>
      <c r="G160" s="16"/>
      <c r="H160" s="63"/>
      <c r="I160" s="63"/>
      <c r="J160" s="63"/>
      <c r="K160" s="127"/>
      <c r="L160" s="127"/>
      <c r="M160" s="16"/>
      <c r="N160" s="16"/>
      <c r="O160" s="16"/>
      <c r="P160" s="22"/>
    </row>
    <row r="161" spans="2:16" ht="15.75" thickTop="1" x14ac:dyDescent="0.25"/>
    <row r="163" spans="2:16" ht="15.75" thickBot="1" x14ac:dyDescent="0.3"/>
    <row r="164" spans="2:16" ht="18" thickTop="1" thickBot="1" x14ac:dyDescent="0.3">
      <c r="B164" s="135" t="s">
        <v>315</v>
      </c>
      <c r="C164" s="136"/>
      <c r="D164" s="136"/>
      <c r="E164" s="136"/>
      <c r="F164" s="136"/>
      <c r="G164" s="136"/>
      <c r="H164" s="136"/>
      <c r="I164" s="136"/>
      <c r="J164" s="136"/>
      <c r="K164" s="136"/>
      <c r="L164" s="136"/>
      <c r="M164" s="136"/>
      <c r="N164" s="136"/>
      <c r="O164" s="136"/>
      <c r="P164" s="137"/>
    </row>
    <row r="165" spans="2:16" ht="16.5" thickTop="1" thickBot="1" x14ac:dyDescent="0.3"/>
    <row r="166" spans="2:16" ht="17.25" thickTop="1" thickBot="1" x14ac:dyDescent="0.3">
      <c r="B166" s="80" t="s">
        <v>11</v>
      </c>
      <c r="C166" s="81"/>
      <c r="D166" s="81"/>
      <c r="E166" s="81"/>
      <c r="F166" s="81"/>
      <c r="G166" s="81"/>
      <c r="H166" s="81"/>
      <c r="I166" s="81"/>
      <c r="J166" s="81"/>
      <c r="K166" s="81"/>
      <c r="L166" s="81"/>
      <c r="M166" s="81"/>
      <c r="N166" s="81"/>
      <c r="O166" s="81"/>
      <c r="P166" s="82"/>
    </row>
    <row r="167" spans="2:16" ht="15.75" thickTop="1" x14ac:dyDescent="0.25">
      <c r="B167" s="17"/>
      <c r="C167" s="14"/>
      <c r="D167" s="14"/>
      <c r="E167" s="14"/>
      <c r="F167" s="14"/>
      <c r="G167" s="14"/>
      <c r="H167" s="14"/>
      <c r="I167" s="14"/>
      <c r="J167" s="14"/>
      <c r="K167" s="14"/>
      <c r="L167" s="14"/>
      <c r="M167" s="14"/>
      <c r="N167" s="14"/>
      <c r="O167" s="14"/>
      <c r="P167" s="20"/>
    </row>
    <row r="168" spans="2:16" x14ac:dyDescent="0.25">
      <c r="B168" s="53"/>
      <c r="C168" s="131" t="s">
        <v>279</v>
      </c>
      <c r="D168" s="131"/>
      <c r="E168" s="131"/>
      <c r="F168" s="131"/>
      <c r="G168" s="131"/>
      <c r="H168" s="131"/>
      <c r="I168" s="131"/>
      <c r="J168" s="131"/>
      <c r="K168" s="131"/>
      <c r="L168" s="131"/>
      <c r="M168" s="131"/>
      <c r="N168" s="131"/>
      <c r="O168" s="68"/>
      <c r="P168" s="20"/>
    </row>
    <row r="169" spans="2:16" ht="15.75" thickBot="1" x14ac:dyDescent="0.3">
      <c r="B169" s="53"/>
      <c r="C169" s="54"/>
      <c r="D169" s="54"/>
      <c r="E169" s="54"/>
      <c r="F169" s="54"/>
      <c r="G169" s="54"/>
      <c r="H169" s="54"/>
      <c r="I169" s="54"/>
      <c r="J169" s="54"/>
      <c r="K169" s="54"/>
      <c r="L169" s="54"/>
      <c r="M169" s="54"/>
      <c r="N169" s="54"/>
      <c r="O169" s="54"/>
      <c r="P169" s="20"/>
    </row>
    <row r="170" spans="2:16" ht="16.5" thickTop="1" thickBot="1" x14ac:dyDescent="0.3">
      <c r="B170" s="28"/>
      <c r="C170" s="141" t="s">
        <v>10</v>
      </c>
      <c r="D170" s="141"/>
      <c r="E170" s="54"/>
      <c r="F170" s="132" t="s">
        <v>552</v>
      </c>
      <c r="G170" s="134"/>
      <c r="H170" s="134"/>
      <c r="I170" s="134"/>
      <c r="J170" s="134"/>
      <c r="K170" s="133"/>
      <c r="L170" s="66" t="s">
        <v>13</v>
      </c>
      <c r="M170" s="55"/>
      <c r="N170" s="132">
        <v>354001004758</v>
      </c>
      <c r="O170" s="133"/>
      <c r="P170" s="20"/>
    </row>
    <row r="171" spans="2:16" ht="16.5" thickTop="1" thickBot="1" x14ac:dyDescent="0.3">
      <c r="B171" s="53"/>
      <c r="C171" s="68"/>
      <c r="D171" s="54"/>
      <c r="E171" s="54"/>
      <c r="F171" s="54"/>
      <c r="G171" s="54"/>
      <c r="H171" s="54"/>
      <c r="I171" s="54"/>
      <c r="J171" s="54"/>
      <c r="K171" s="54"/>
      <c r="L171" s="56"/>
      <c r="M171" s="55"/>
      <c r="N171" s="54"/>
      <c r="O171" s="54"/>
      <c r="P171" s="20"/>
    </row>
    <row r="172" spans="2:16" ht="16.5" thickTop="1" thickBot="1" x14ac:dyDescent="0.3">
      <c r="B172" s="28"/>
      <c r="C172" s="141" t="s">
        <v>12</v>
      </c>
      <c r="D172" s="141"/>
      <c r="E172" s="54"/>
      <c r="F172" s="132" t="s">
        <v>272</v>
      </c>
      <c r="G172" s="134"/>
      <c r="H172" s="134"/>
      <c r="I172" s="134"/>
      <c r="J172" s="134"/>
      <c r="K172" s="133"/>
      <c r="L172" s="66" t="s">
        <v>14</v>
      </c>
      <c r="M172" s="55"/>
      <c r="N172" s="132" t="s">
        <v>553</v>
      </c>
      <c r="O172" s="133"/>
      <c r="P172" s="20"/>
    </row>
    <row r="173" spans="2:16" ht="16.5" thickTop="1" thickBot="1" x14ac:dyDescent="0.3">
      <c r="B173" s="21"/>
      <c r="C173" s="16"/>
      <c r="D173" s="16"/>
      <c r="E173" s="16"/>
      <c r="F173" s="16"/>
      <c r="G173" s="16"/>
      <c r="H173" s="16"/>
      <c r="I173" s="16"/>
      <c r="J173" s="16"/>
      <c r="K173" s="16"/>
      <c r="L173" s="16"/>
      <c r="M173" s="16"/>
      <c r="N173" s="16"/>
      <c r="O173" s="16"/>
      <c r="P173" s="22"/>
    </row>
    <row r="174" spans="2:16" ht="16.5" thickTop="1" thickBot="1" x14ac:dyDescent="0.3"/>
    <row r="175" spans="2:16" ht="17.25" thickTop="1" thickBot="1" x14ac:dyDescent="0.3">
      <c r="B175" s="80" t="s">
        <v>275</v>
      </c>
      <c r="C175" s="81"/>
      <c r="D175" s="81"/>
      <c r="E175" s="81"/>
      <c r="F175" s="81"/>
      <c r="G175" s="81"/>
      <c r="H175" s="81"/>
      <c r="I175" s="81"/>
      <c r="J175" s="81"/>
      <c r="K175" s="81"/>
      <c r="L175" s="81"/>
      <c r="M175" s="81"/>
      <c r="N175" s="81"/>
      <c r="O175" s="81"/>
      <c r="P175" s="82"/>
    </row>
    <row r="176" spans="2:16" ht="15.75" thickTop="1" x14ac:dyDescent="0.25">
      <c r="B176" s="23"/>
      <c r="C176" s="24"/>
      <c r="D176" s="24"/>
      <c r="E176" s="24"/>
      <c r="F176" s="24"/>
      <c r="G176" s="24"/>
      <c r="H176" s="24"/>
      <c r="I176" s="24"/>
      <c r="J176" s="24"/>
      <c r="K176" s="24"/>
      <c r="L176" s="24"/>
      <c r="M176" s="24"/>
      <c r="N176" s="24"/>
      <c r="O176" s="24"/>
      <c r="P176" s="25"/>
    </row>
    <row r="177" spans="2:16" x14ac:dyDescent="0.25">
      <c r="B177" s="19"/>
      <c r="C177" s="131" t="s">
        <v>294</v>
      </c>
      <c r="D177" s="131"/>
      <c r="E177" s="131"/>
      <c r="F177" s="131"/>
      <c r="G177" s="131"/>
      <c r="H177" s="131"/>
      <c r="I177" s="131"/>
      <c r="J177" s="131"/>
      <c r="K177" s="131"/>
      <c r="L177" s="131"/>
      <c r="M177" s="131"/>
      <c r="N177" s="131"/>
      <c r="O177" s="68"/>
      <c r="P177" s="20"/>
    </row>
    <row r="178" spans="2:16" ht="15.75" thickBot="1" x14ac:dyDescent="0.3">
      <c r="B178" s="19"/>
      <c r="P178" s="20"/>
    </row>
    <row r="179" spans="2:16" ht="16.5" thickTop="1" thickBot="1" x14ac:dyDescent="0.3">
      <c r="B179" s="19"/>
      <c r="C179" s="54"/>
      <c r="D179" s="66" t="s">
        <v>0</v>
      </c>
      <c r="E179" s="54"/>
      <c r="F179" s="65" t="s">
        <v>554</v>
      </c>
      <c r="G179" s="57"/>
      <c r="H179" s="57"/>
      <c r="I179" s="57"/>
      <c r="J179" s="57"/>
      <c r="K179" s="58"/>
      <c r="L179" s="29" t="s">
        <v>295</v>
      </c>
      <c r="M179" s="55"/>
      <c r="N179" s="65" t="s">
        <v>563</v>
      </c>
      <c r="O179" s="58"/>
      <c r="P179" s="20"/>
    </row>
    <row r="180" spans="2:16" ht="16.5" thickTop="1" thickBot="1" x14ac:dyDescent="0.3">
      <c r="B180" s="19"/>
      <c r="P180" s="20"/>
    </row>
    <row r="181" spans="2:16" ht="16.5" thickTop="1" thickBot="1" x14ac:dyDescent="0.3">
      <c r="B181" s="19"/>
      <c r="C181" s="54"/>
      <c r="D181" s="66" t="s">
        <v>296</v>
      </c>
      <c r="E181" s="54"/>
      <c r="F181" s="65" t="s">
        <v>564</v>
      </c>
      <c r="G181" s="57"/>
      <c r="H181" s="57"/>
      <c r="I181" s="57"/>
      <c r="J181" s="57"/>
      <c r="K181" s="58"/>
      <c r="L181" s="29" t="s">
        <v>297</v>
      </c>
      <c r="M181" s="55"/>
      <c r="N181" s="65" t="s">
        <v>564</v>
      </c>
      <c r="O181" s="58"/>
      <c r="P181" s="20"/>
    </row>
    <row r="182" spans="2:16" ht="16.5" thickTop="1" thickBot="1" x14ac:dyDescent="0.3">
      <c r="B182" s="21"/>
      <c r="C182" s="16"/>
      <c r="D182" s="16"/>
      <c r="E182" s="16"/>
      <c r="F182" s="16"/>
      <c r="G182" s="16"/>
      <c r="H182" s="16"/>
      <c r="I182" s="16"/>
      <c r="J182" s="16"/>
      <c r="K182" s="16"/>
      <c r="L182" s="16"/>
      <c r="M182" s="16"/>
      <c r="N182" s="16"/>
      <c r="O182" s="16"/>
      <c r="P182" s="22"/>
    </row>
    <row r="183" spans="2:16" ht="16.5" thickTop="1" thickBot="1" x14ac:dyDescent="0.3"/>
    <row r="184" spans="2:16" ht="17.25" thickTop="1" thickBot="1" x14ac:dyDescent="0.3">
      <c r="B184" s="80" t="s">
        <v>298</v>
      </c>
      <c r="C184" s="81"/>
      <c r="D184" s="81"/>
      <c r="E184" s="81"/>
      <c r="F184" s="81"/>
      <c r="G184" s="81"/>
      <c r="H184" s="81"/>
      <c r="I184" s="81"/>
      <c r="J184" s="81"/>
      <c r="K184" s="81"/>
      <c r="L184" s="81"/>
      <c r="M184" s="81"/>
      <c r="N184" s="81"/>
      <c r="O184" s="81"/>
      <c r="P184" s="82"/>
    </row>
    <row r="185" spans="2:16" ht="15.75" thickTop="1" x14ac:dyDescent="0.25">
      <c r="B185" s="19"/>
      <c r="P185" s="25"/>
    </row>
    <row r="186" spans="2:16" x14ac:dyDescent="0.25">
      <c r="B186" s="19"/>
      <c r="C186" s="165" t="s">
        <v>299</v>
      </c>
      <c r="D186" s="166"/>
      <c r="E186" s="166"/>
      <c r="F186" s="166"/>
      <c r="G186" s="166"/>
      <c r="H186" s="166"/>
      <c r="I186" s="166"/>
      <c r="J186" s="166"/>
      <c r="K186" s="166"/>
      <c r="L186" s="166"/>
      <c r="M186" s="166"/>
      <c r="N186" s="166"/>
      <c r="O186" s="167"/>
      <c r="P186" s="20"/>
    </row>
    <row r="187" spans="2:16" ht="15.75" thickBot="1" x14ac:dyDescent="0.3">
      <c r="B187" s="19"/>
      <c r="G187" s="59"/>
      <c r="H187" s="59"/>
      <c r="I187" s="59"/>
      <c r="J187" s="59"/>
      <c r="K187" s="59"/>
      <c r="P187" s="20"/>
    </row>
    <row r="188" spans="2:16" ht="16.5" thickTop="1" thickBot="1" x14ac:dyDescent="0.3">
      <c r="B188" s="19"/>
      <c r="C188" s="67" t="s">
        <v>277</v>
      </c>
      <c r="D188" s="101" t="s">
        <v>300</v>
      </c>
      <c r="E188" s="102"/>
      <c r="F188" s="102"/>
      <c r="G188" s="102"/>
      <c r="H188" s="102"/>
      <c r="I188" s="102"/>
      <c r="J188" s="102"/>
      <c r="K188" s="102"/>
      <c r="L188" s="102"/>
      <c r="M188" s="102"/>
      <c r="N188" s="102"/>
      <c r="O188" s="103"/>
      <c r="P188" s="20"/>
    </row>
    <row r="189" spans="2:16" ht="15.75" thickTop="1" x14ac:dyDescent="0.25">
      <c r="B189" s="19"/>
      <c r="C189" s="60">
        <v>1</v>
      </c>
      <c r="D189" s="171" t="s">
        <v>565</v>
      </c>
      <c r="E189" s="171"/>
      <c r="F189" s="171"/>
      <c r="G189" s="171"/>
      <c r="H189" s="171"/>
      <c r="I189" s="171"/>
      <c r="J189" s="171"/>
      <c r="K189" s="171"/>
      <c r="L189" s="171"/>
      <c r="M189" s="171"/>
      <c r="N189" s="171"/>
      <c r="O189" s="172"/>
      <c r="P189" s="20"/>
    </row>
    <row r="190" spans="2:16" x14ac:dyDescent="0.25">
      <c r="B190" s="19"/>
      <c r="C190" s="61">
        <v>2</v>
      </c>
      <c r="D190" s="173" t="s">
        <v>566</v>
      </c>
      <c r="E190" s="173"/>
      <c r="F190" s="173"/>
      <c r="G190" s="173"/>
      <c r="H190" s="173"/>
      <c r="I190" s="173"/>
      <c r="J190" s="173"/>
      <c r="K190" s="173"/>
      <c r="L190" s="173"/>
      <c r="M190" s="173"/>
      <c r="N190" s="173"/>
      <c r="O190" s="174"/>
      <c r="P190" s="20"/>
    </row>
    <row r="191" spans="2:16" x14ac:dyDescent="0.25">
      <c r="B191" s="19"/>
      <c r="C191" s="61">
        <v>3</v>
      </c>
      <c r="D191" s="173" t="s">
        <v>559</v>
      </c>
      <c r="E191" s="173"/>
      <c r="F191" s="173"/>
      <c r="G191" s="173"/>
      <c r="H191" s="173"/>
      <c r="I191" s="173"/>
      <c r="J191" s="173"/>
      <c r="K191" s="173"/>
      <c r="L191" s="173"/>
      <c r="M191" s="173"/>
      <c r="N191" s="173"/>
      <c r="O191" s="174"/>
      <c r="P191" s="20"/>
    </row>
    <row r="192" spans="2:16" x14ac:dyDescent="0.25">
      <c r="B192" s="19"/>
      <c r="C192" s="61">
        <v>4</v>
      </c>
      <c r="D192" s="173"/>
      <c r="E192" s="173"/>
      <c r="F192" s="173"/>
      <c r="G192" s="173"/>
      <c r="H192" s="173"/>
      <c r="I192" s="173"/>
      <c r="J192" s="173"/>
      <c r="K192" s="173"/>
      <c r="L192" s="173"/>
      <c r="M192" s="173"/>
      <c r="N192" s="173"/>
      <c r="O192" s="174"/>
      <c r="P192" s="20"/>
    </row>
    <row r="193" spans="2:16" ht="15.75" thickBot="1" x14ac:dyDescent="0.3">
      <c r="B193" s="19"/>
      <c r="C193" s="62">
        <v>5</v>
      </c>
      <c r="D193" s="163"/>
      <c r="E193" s="163"/>
      <c r="F193" s="163"/>
      <c r="G193" s="163"/>
      <c r="H193" s="163"/>
      <c r="I193" s="163"/>
      <c r="J193" s="163"/>
      <c r="K193" s="163"/>
      <c r="L193" s="163"/>
      <c r="M193" s="163"/>
      <c r="N193" s="163"/>
      <c r="O193" s="164"/>
      <c r="P193" s="20"/>
    </row>
    <row r="194" spans="2:16" ht="16.5" thickTop="1" thickBot="1" x14ac:dyDescent="0.3">
      <c r="B194" s="21"/>
      <c r="C194" s="16"/>
      <c r="D194" s="16"/>
      <c r="E194" s="16"/>
      <c r="F194" s="16"/>
      <c r="G194" s="16"/>
      <c r="H194" s="63"/>
      <c r="I194" s="63"/>
      <c r="J194" s="63"/>
      <c r="K194" s="127"/>
      <c r="L194" s="127"/>
      <c r="M194" s="16"/>
      <c r="N194" s="16"/>
      <c r="O194" s="16"/>
      <c r="P194" s="22"/>
    </row>
    <row r="195" spans="2:16" ht="16.5" thickTop="1" thickBot="1" x14ac:dyDescent="0.3">
      <c r="K195" s="128"/>
      <c r="L195" s="128"/>
    </row>
    <row r="196" spans="2:16" ht="17.25" thickTop="1" thickBot="1" x14ac:dyDescent="0.3">
      <c r="B196" s="80" t="s">
        <v>301</v>
      </c>
      <c r="C196" s="81"/>
      <c r="D196" s="81"/>
      <c r="E196" s="81"/>
      <c r="F196" s="81"/>
      <c r="G196" s="81"/>
      <c r="H196" s="81"/>
      <c r="I196" s="81"/>
      <c r="J196" s="81"/>
      <c r="K196" s="81"/>
      <c r="L196" s="81"/>
      <c r="M196" s="81"/>
      <c r="N196" s="81"/>
      <c r="O196" s="81"/>
      <c r="P196" s="82"/>
    </row>
    <row r="197" spans="2:16" ht="15.75" thickTop="1" x14ac:dyDescent="0.25">
      <c r="B197" s="19"/>
      <c r="P197" s="25"/>
    </row>
    <row r="198" spans="2:16" x14ac:dyDescent="0.25">
      <c r="B198" s="19"/>
      <c r="C198" s="165" t="s">
        <v>302</v>
      </c>
      <c r="D198" s="166"/>
      <c r="E198" s="166"/>
      <c r="F198" s="166"/>
      <c r="G198" s="166"/>
      <c r="H198" s="166"/>
      <c r="I198" s="166"/>
      <c r="J198" s="166"/>
      <c r="K198" s="166"/>
      <c r="L198" s="166"/>
      <c r="M198" s="166"/>
      <c r="N198" s="166"/>
      <c r="O198" s="167"/>
      <c r="P198" s="20"/>
    </row>
    <row r="199" spans="2:16" ht="15.75" thickBot="1" x14ac:dyDescent="0.3">
      <c r="B199" s="19"/>
      <c r="H199" s="59"/>
      <c r="I199" s="59"/>
      <c r="J199" s="59"/>
      <c r="P199" s="20"/>
    </row>
    <row r="200" spans="2:16" ht="16.5" thickTop="1" thickBot="1" x14ac:dyDescent="0.3">
      <c r="B200" s="19"/>
      <c r="C200" s="67" t="s">
        <v>277</v>
      </c>
      <c r="D200" s="168" t="s">
        <v>300</v>
      </c>
      <c r="E200" s="169"/>
      <c r="F200" s="169"/>
      <c r="G200" s="169"/>
      <c r="H200" s="169"/>
      <c r="I200" s="170"/>
      <c r="J200" s="169" t="s">
        <v>303</v>
      </c>
      <c r="K200" s="169"/>
      <c r="L200" s="169"/>
      <c r="M200" s="169"/>
      <c r="N200" s="169"/>
      <c r="O200" s="170"/>
      <c r="P200" s="20"/>
    </row>
    <row r="201" spans="2:16" ht="15.75" thickTop="1" x14ac:dyDescent="0.25">
      <c r="B201" s="19"/>
      <c r="C201" s="60">
        <v>1</v>
      </c>
      <c r="D201" s="181" t="str">
        <f>D189</f>
        <v>formulas químicas, compuestos, estequiometria</v>
      </c>
      <c r="E201" s="182"/>
      <c r="F201" s="182"/>
      <c r="G201" s="182"/>
      <c r="H201" s="182"/>
      <c r="I201" s="183"/>
      <c r="J201" s="171" t="s">
        <v>567</v>
      </c>
      <c r="K201" s="171"/>
      <c r="L201" s="171"/>
      <c r="M201" s="171"/>
      <c r="N201" s="171"/>
      <c r="O201" s="172"/>
      <c r="P201" s="20"/>
    </row>
    <row r="202" spans="2:16" x14ac:dyDescent="0.25">
      <c r="B202" s="19"/>
      <c r="C202" s="61">
        <v>2</v>
      </c>
      <c r="D202" s="175" t="str">
        <f>D190</f>
        <v>gases ideales, disoluciones químicas</v>
      </c>
      <c r="E202" s="176"/>
      <c r="F202" s="176"/>
      <c r="G202" s="176"/>
      <c r="H202" s="176"/>
      <c r="I202" s="177"/>
      <c r="J202" s="173" t="s">
        <v>568</v>
      </c>
      <c r="K202" s="173"/>
      <c r="L202" s="173"/>
      <c r="M202" s="173"/>
      <c r="N202" s="173"/>
      <c r="O202" s="174"/>
      <c r="P202" s="20"/>
    </row>
    <row r="203" spans="2:16" x14ac:dyDescent="0.25">
      <c r="B203" s="19"/>
      <c r="C203" s="61">
        <v>3</v>
      </c>
      <c r="D203" s="175" t="str">
        <f>D191</f>
        <v>Dinámica y Estática</v>
      </c>
      <c r="E203" s="176"/>
      <c r="F203" s="176"/>
      <c r="G203" s="176"/>
      <c r="H203" s="176"/>
      <c r="I203" s="177"/>
      <c r="J203" s="173" t="s">
        <v>569</v>
      </c>
      <c r="K203" s="173"/>
      <c r="L203" s="173"/>
      <c r="M203" s="173"/>
      <c r="N203" s="173"/>
      <c r="O203" s="174"/>
      <c r="P203" s="20"/>
    </row>
    <row r="204" spans="2:16" x14ac:dyDescent="0.25">
      <c r="B204" s="19"/>
      <c r="C204" s="61">
        <v>4</v>
      </c>
      <c r="D204" s="175">
        <f>D192</f>
        <v>0</v>
      </c>
      <c r="E204" s="176"/>
      <c r="F204" s="176"/>
      <c r="G204" s="176"/>
      <c r="H204" s="176"/>
      <c r="I204" s="177"/>
      <c r="J204" s="173"/>
      <c r="K204" s="173"/>
      <c r="L204" s="173"/>
      <c r="M204" s="173"/>
      <c r="N204" s="173"/>
      <c r="O204" s="174"/>
      <c r="P204" s="20"/>
    </row>
    <row r="205" spans="2:16" ht="15.75" thickBot="1" x14ac:dyDescent="0.3">
      <c r="B205" s="19"/>
      <c r="C205" s="62">
        <v>5</v>
      </c>
      <c r="D205" s="178">
        <f>D193</f>
        <v>0</v>
      </c>
      <c r="E205" s="179"/>
      <c r="F205" s="179"/>
      <c r="G205" s="179"/>
      <c r="H205" s="179"/>
      <c r="I205" s="180"/>
      <c r="J205" s="163"/>
      <c r="K205" s="163"/>
      <c r="L205" s="163"/>
      <c r="M205" s="163"/>
      <c r="N205" s="163"/>
      <c r="O205" s="164"/>
      <c r="P205" s="20"/>
    </row>
    <row r="206" spans="2:16" ht="16.5" thickTop="1" thickBot="1" x14ac:dyDescent="0.3">
      <c r="B206" s="21"/>
      <c r="C206" s="16"/>
      <c r="D206" s="16"/>
      <c r="E206" s="16"/>
      <c r="F206" s="16"/>
      <c r="G206" s="16"/>
      <c r="H206" s="16"/>
      <c r="I206" s="16"/>
      <c r="J206" s="63"/>
      <c r="K206" s="127"/>
      <c r="L206" s="127"/>
      <c r="M206" s="16"/>
      <c r="N206" s="16"/>
      <c r="O206" s="16"/>
      <c r="P206" s="22"/>
    </row>
    <row r="207" spans="2:16" ht="16.5" thickTop="1" thickBot="1" x14ac:dyDescent="0.3"/>
    <row r="208" spans="2:16" ht="17.25" thickTop="1" thickBot="1" x14ac:dyDescent="0.3">
      <c r="B208" s="80" t="s">
        <v>304</v>
      </c>
      <c r="C208" s="81"/>
      <c r="D208" s="81"/>
      <c r="E208" s="81"/>
      <c r="F208" s="81"/>
      <c r="G208" s="81"/>
      <c r="H208" s="81"/>
      <c r="I208" s="81"/>
      <c r="J208" s="81"/>
      <c r="K208" s="81"/>
      <c r="L208" s="81"/>
      <c r="M208" s="81"/>
      <c r="N208" s="81"/>
      <c r="O208" s="81"/>
      <c r="P208" s="82"/>
    </row>
    <row r="209" spans="2:16" ht="15.75" thickTop="1" x14ac:dyDescent="0.25">
      <c r="B209" s="19"/>
      <c r="P209" s="25"/>
    </row>
    <row r="210" spans="2:16" x14ac:dyDescent="0.25">
      <c r="B210" s="19"/>
      <c r="C210" s="165" t="s">
        <v>305</v>
      </c>
      <c r="D210" s="166"/>
      <c r="E210" s="166"/>
      <c r="F210" s="166"/>
      <c r="G210" s="166"/>
      <c r="H210" s="166"/>
      <c r="I210" s="166"/>
      <c r="J210" s="166"/>
      <c r="K210" s="166"/>
      <c r="L210" s="166"/>
      <c r="M210" s="166"/>
      <c r="N210" s="166"/>
      <c r="O210" s="167"/>
      <c r="P210" s="20"/>
    </row>
    <row r="211" spans="2:16" ht="15.75" thickBot="1" x14ac:dyDescent="0.3">
      <c r="B211" s="19"/>
      <c r="H211" s="59"/>
      <c r="I211" s="59"/>
      <c r="J211" s="59"/>
      <c r="P211" s="20"/>
    </row>
    <row r="212" spans="2:16" ht="16.5" thickTop="1" thickBot="1" x14ac:dyDescent="0.3">
      <c r="B212" s="19"/>
      <c r="C212" s="67" t="s">
        <v>277</v>
      </c>
      <c r="D212" s="168" t="s">
        <v>300</v>
      </c>
      <c r="E212" s="169"/>
      <c r="F212" s="169"/>
      <c r="G212" s="169"/>
      <c r="H212" s="169"/>
      <c r="I212" s="170"/>
      <c r="J212" s="169" t="s">
        <v>306</v>
      </c>
      <c r="K212" s="169"/>
      <c r="L212" s="169"/>
      <c r="M212" s="169"/>
      <c r="N212" s="169"/>
      <c r="O212" s="170"/>
      <c r="P212" s="20"/>
    </row>
    <row r="213" spans="2:16" ht="16.5" thickTop="1" thickBot="1" x14ac:dyDescent="0.3">
      <c r="B213" s="19"/>
      <c r="C213" s="60">
        <v>1</v>
      </c>
      <c r="D213" s="181" t="str">
        <f>D201</f>
        <v>formulas químicas, compuestos, estequiometria</v>
      </c>
      <c r="E213" s="182"/>
      <c r="F213" s="182"/>
      <c r="G213" s="182"/>
      <c r="H213" s="182"/>
      <c r="I213" s="183"/>
      <c r="J213" s="171" t="s">
        <v>570</v>
      </c>
      <c r="K213" s="171"/>
      <c r="L213" s="171"/>
      <c r="M213" s="171"/>
      <c r="N213" s="171"/>
      <c r="O213" s="172"/>
      <c r="P213" s="20"/>
    </row>
    <row r="214" spans="2:16" ht="16.5" thickTop="1" thickBot="1" x14ac:dyDescent="0.3">
      <c r="B214" s="19"/>
      <c r="C214" s="61">
        <v>2</v>
      </c>
      <c r="D214" s="175" t="str">
        <f>D202</f>
        <v>gases ideales, disoluciones químicas</v>
      </c>
      <c r="E214" s="176"/>
      <c r="F214" s="176"/>
      <c r="G214" s="176"/>
      <c r="H214" s="176"/>
      <c r="I214" s="177"/>
      <c r="J214" s="171" t="s">
        <v>570</v>
      </c>
      <c r="K214" s="171"/>
      <c r="L214" s="171"/>
      <c r="M214" s="171"/>
      <c r="N214" s="171"/>
      <c r="O214" s="172"/>
      <c r="P214" s="20"/>
    </row>
    <row r="215" spans="2:16" ht="15.75" thickTop="1" x14ac:dyDescent="0.25">
      <c r="B215" s="19"/>
      <c r="C215" s="61">
        <v>3</v>
      </c>
      <c r="D215" s="175" t="str">
        <f>D203</f>
        <v>Dinámica y Estática</v>
      </c>
      <c r="E215" s="176"/>
      <c r="F215" s="176"/>
      <c r="G215" s="176"/>
      <c r="H215" s="176"/>
      <c r="I215" s="177"/>
      <c r="J215" s="171" t="s">
        <v>570</v>
      </c>
      <c r="K215" s="171"/>
      <c r="L215" s="171"/>
      <c r="M215" s="171"/>
      <c r="N215" s="171"/>
      <c r="O215" s="172"/>
      <c r="P215" s="20"/>
    </row>
    <row r="216" spans="2:16" x14ac:dyDescent="0.25">
      <c r="B216" s="19"/>
      <c r="C216" s="61">
        <v>4</v>
      </c>
      <c r="D216" s="175">
        <f>D204</f>
        <v>0</v>
      </c>
      <c r="E216" s="176"/>
      <c r="F216" s="176"/>
      <c r="G216" s="176"/>
      <c r="H216" s="176"/>
      <c r="I216" s="177"/>
      <c r="J216" s="173"/>
      <c r="K216" s="173"/>
      <c r="L216" s="173"/>
      <c r="M216" s="173"/>
      <c r="N216" s="173"/>
      <c r="O216" s="174"/>
      <c r="P216" s="20"/>
    </row>
    <row r="217" spans="2:16" ht="15.75" thickBot="1" x14ac:dyDescent="0.3">
      <c r="B217" s="19"/>
      <c r="C217" s="62">
        <v>5</v>
      </c>
      <c r="D217" s="178">
        <f>D205</f>
        <v>0</v>
      </c>
      <c r="E217" s="179"/>
      <c r="F217" s="179"/>
      <c r="G217" s="179"/>
      <c r="H217" s="179"/>
      <c r="I217" s="180"/>
      <c r="J217" s="163"/>
      <c r="K217" s="163"/>
      <c r="L217" s="163"/>
      <c r="M217" s="163"/>
      <c r="N217" s="163"/>
      <c r="O217" s="164"/>
      <c r="P217" s="20"/>
    </row>
    <row r="218" spans="2:16" ht="16.5" thickTop="1" thickBot="1" x14ac:dyDescent="0.3">
      <c r="B218" s="21"/>
      <c r="C218" s="16"/>
      <c r="D218" s="16"/>
      <c r="E218" s="16"/>
      <c r="F218" s="16"/>
      <c r="G218" s="16"/>
      <c r="H218" s="63"/>
      <c r="I218" s="63"/>
      <c r="J218" s="63"/>
      <c r="K218" s="127"/>
      <c r="L218" s="127"/>
      <c r="M218" s="16"/>
      <c r="N218" s="16"/>
      <c r="O218" s="16"/>
      <c r="P218" s="22"/>
    </row>
    <row r="219" spans="2:16" ht="16.5" thickTop="1" thickBot="1" x14ac:dyDescent="0.3"/>
    <row r="220" spans="2:16" ht="17.25" thickTop="1" thickBot="1" x14ac:dyDescent="0.3">
      <c r="B220" s="80" t="s">
        <v>307</v>
      </c>
      <c r="C220" s="81"/>
      <c r="D220" s="81"/>
      <c r="E220" s="81"/>
      <c r="F220" s="81"/>
      <c r="G220" s="81"/>
      <c r="H220" s="81"/>
      <c r="I220" s="81"/>
      <c r="J220" s="81"/>
      <c r="K220" s="81"/>
      <c r="L220" s="81"/>
      <c r="M220" s="81"/>
      <c r="N220" s="81"/>
      <c r="O220" s="81"/>
      <c r="P220" s="82"/>
    </row>
    <row r="221" spans="2:16" ht="15.75" thickTop="1" x14ac:dyDescent="0.25">
      <c r="B221" s="19"/>
      <c r="P221" s="25"/>
    </row>
    <row r="222" spans="2:16" x14ac:dyDescent="0.25">
      <c r="B222" s="19"/>
      <c r="C222" s="165" t="s">
        <v>308</v>
      </c>
      <c r="D222" s="166"/>
      <c r="E222" s="166"/>
      <c r="F222" s="166"/>
      <c r="G222" s="166"/>
      <c r="H222" s="166"/>
      <c r="I222" s="166"/>
      <c r="J222" s="166"/>
      <c r="K222" s="166"/>
      <c r="L222" s="166"/>
      <c r="M222" s="166"/>
      <c r="N222" s="166"/>
      <c r="O222" s="167"/>
      <c r="P222" s="20"/>
    </row>
    <row r="223" spans="2:16" ht="15.75" thickBot="1" x14ac:dyDescent="0.3">
      <c r="B223" s="19"/>
      <c r="H223" s="59"/>
      <c r="I223" s="59"/>
      <c r="J223" s="59"/>
      <c r="P223" s="20"/>
    </row>
    <row r="224" spans="2:16" ht="16.5" thickTop="1" thickBot="1" x14ac:dyDescent="0.3">
      <c r="B224" s="19"/>
      <c r="C224" s="67" t="s">
        <v>277</v>
      </c>
      <c r="D224" s="168" t="s">
        <v>300</v>
      </c>
      <c r="E224" s="169"/>
      <c r="F224" s="169"/>
      <c r="G224" s="169"/>
      <c r="H224" s="169"/>
      <c r="I224" s="170"/>
      <c r="J224" s="186" t="s">
        <v>309</v>
      </c>
      <c r="K224" s="186"/>
      <c r="L224" s="186"/>
      <c r="M224" s="186"/>
      <c r="N224" s="186" t="s">
        <v>310</v>
      </c>
      <c r="O224" s="186"/>
      <c r="P224" s="20"/>
    </row>
    <row r="225" spans="2:16" ht="16.5" thickTop="1" thickBot="1" x14ac:dyDescent="0.3">
      <c r="B225" s="19"/>
      <c r="C225" s="60">
        <v>1</v>
      </c>
      <c r="D225" s="181" t="str">
        <f>D213</f>
        <v>formulas químicas, compuestos, estequiometria</v>
      </c>
      <c r="E225" s="182"/>
      <c r="F225" s="182"/>
      <c r="G225" s="182"/>
      <c r="H225" s="182"/>
      <c r="I225" s="183"/>
      <c r="J225" s="184" t="s">
        <v>571</v>
      </c>
      <c r="K225" s="171"/>
      <c r="L225" s="171"/>
      <c r="M225" s="172"/>
      <c r="N225" s="184" t="s">
        <v>572</v>
      </c>
      <c r="O225" s="172"/>
      <c r="P225" s="20"/>
    </row>
    <row r="226" spans="2:16" ht="16.5" thickTop="1" thickBot="1" x14ac:dyDescent="0.3">
      <c r="B226" s="19"/>
      <c r="C226" s="61">
        <v>2</v>
      </c>
      <c r="D226" s="175" t="str">
        <f>D214</f>
        <v>gases ideales, disoluciones químicas</v>
      </c>
      <c r="E226" s="176"/>
      <c r="F226" s="176"/>
      <c r="G226" s="176"/>
      <c r="H226" s="176"/>
      <c r="I226" s="177"/>
      <c r="J226" s="184" t="s">
        <v>571</v>
      </c>
      <c r="K226" s="171"/>
      <c r="L226" s="171"/>
      <c r="M226" s="172"/>
      <c r="N226" s="184" t="s">
        <v>572</v>
      </c>
      <c r="O226" s="172"/>
      <c r="P226" s="20"/>
    </row>
    <row r="227" spans="2:16" ht="15.75" thickTop="1" x14ac:dyDescent="0.25">
      <c r="B227" s="19"/>
      <c r="C227" s="61">
        <v>3</v>
      </c>
      <c r="D227" s="175" t="str">
        <f>D215</f>
        <v>Dinámica y Estática</v>
      </c>
      <c r="E227" s="176"/>
      <c r="F227" s="176"/>
      <c r="G227" s="176"/>
      <c r="H227" s="176"/>
      <c r="I227" s="177"/>
      <c r="J227" s="184" t="s">
        <v>571</v>
      </c>
      <c r="K227" s="171"/>
      <c r="L227" s="171"/>
      <c r="M227" s="172"/>
      <c r="N227" s="184" t="s">
        <v>573</v>
      </c>
      <c r="O227" s="172"/>
      <c r="P227" s="20"/>
    </row>
    <row r="228" spans="2:16" x14ac:dyDescent="0.25">
      <c r="B228" s="19"/>
      <c r="C228" s="61">
        <v>4</v>
      </c>
      <c r="D228" s="175">
        <f>D216</f>
        <v>0</v>
      </c>
      <c r="E228" s="176"/>
      <c r="F228" s="176"/>
      <c r="G228" s="176"/>
      <c r="H228" s="176"/>
      <c r="I228" s="177"/>
      <c r="J228" s="185"/>
      <c r="K228" s="173"/>
      <c r="L228" s="173"/>
      <c r="M228" s="174"/>
      <c r="N228" s="185"/>
      <c r="O228" s="174"/>
      <c r="P228" s="20"/>
    </row>
    <row r="229" spans="2:16" ht="15.75" thickBot="1" x14ac:dyDescent="0.3">
      <c r="B229" s="19"/>
      <c r="C229" s="62">
        <v>5</v>
      </c>
      <c r="D229" s="178">
        <f>D217</f>
        <v>0</v>
      </c>
      <c r="E229" s="179"/>
      <c r="F229" s="179"/>
      <c r="G229" s="179"/>
      <c r="H229" s="179"/>
      <c r="I229" s="180"/>
      <c r="J229" s="187"/>
      <c r="K229" s="163"/>
      <c r="L229" s="163"/>
      <c r="M229" s="164"/>
      <c r="N229" s="187"/>
      <c r="O229" s="164"/>
      <c r="P229" s="20"/>
    </row>
    <row r="230" spans="2:16" ht="16.5" thickTop="1" thickBot="1" x14ac:dyDescent="0.3">
      <c r="B230" s="21"/>
      <c r="C230" s="16"/>
      <c r="D230" s="16"/>
      <c r="E230" s="16"/>
      <c r="F230" s="16"/>
      <c r="G230" s="16"/>
      <c r="H230" s="63"/>
      <c r="I230" s="63"/>
      <c r="J230" s="63"/>
      <c r="K230" s="127"/>
      <c r="L230" s="127"/>
      <c r="M230" s="16"/>
      <c r="N230" s="16"/>
      <c r="O230" s="16"/>
      <c r="P230" s="22"/>
    </row>
    <row r="231" spans="2:16" ht="16.5" thickTop="1" thickBot="1" x14ac:dyDescent="0.3"/>
    <row r="232" spans="2:16" ht="17.25" thickTop="1" thickBot="1" x14ac:dyDescent="0.3">
      <c r="B232" s="80" t="s">
        <v>311</v>
      </c>
      <c r="C232" s="81"/>
      <c r="D232" s="81"/>
      <c r="E232" s="81"/>
      <c r="F232" s="81"/>
      <c r="G232" s="81"/>
      <c r="H232" s="81"/>
      <c r="I232" s="81"/>
      <c r="J232" s="81"/>
      <c r="K232" s="81"/>
      <c r="L232" s="81"/>
      <c r="M232" s="81"/>
      <c r="N232" s="81"/>
      <c r="O232" s="81"/>
      <c r="P232" s="82"/>
    </row>
    <row r="233" spans="2:16" ht="15.75" thickTop="1" x14ac:dyDescent="0.25">
      <c r="B233" s="19"/>
      <c r="P233" s="25"/>
    </row>
    <row r="234" spans="2:16" x14ac:dyDescent="0.25">
      <c r="B234" s="19"/>
      <c r="C234" s="165" t="s">
        <v>312</v>
      </c>
      <c r="D234" s="166"/>
      <c r="E234" s="166"/>
      <c r="F234" s="166"/>
      <c r="G234" s="166"/>
      <c r="H234" s="166"/>
      <c r="I234" s="166"/>
      <c r="J234" s="166"/>
      <c r="K234" s="166"/>
      <c r="L234" s="166"/>
      <c r="M234" s="166"/>
      <c r="N234" s="166"/>
      <c r="O234" s="167"/>
      <c r="P234" s="20"/>
    </row>
    <row r="235" spans="2:16" ht="15.75" thickBot="1" x14ac:dyDescent="0.3">
      <c r="B235" s="19"/>
      <c r="H235" s="59"/>
      <c r="I235" s="59"/>
      <c r="J235" s="59"/>
      <c r="P235" s="20"/>
    </row>
    <row r="236" spans="2:16" ht="16.5" thickTop="1" thickBot="1" x14ac:dyDescent="0.3">
      <c r="B236" s="19"/>
      <c r="C236" s="67" t="s">
        <v>277</v>
      </c>
      <c r="D236" s="168" t="s">
        <v>300</v>
      </c>
      <c r="E236" s="169"/>
      <c r="F236" s="169"/>
      <c r="G236" s="169"/>
      <c r="H236" s="169"/>
      <c r="I236" s="170"/>
      <c r="J236" s="186" t="s">
        <v>313</v>
      </c>
      <c r="K236" s="186"/>
      <c r="L236" s="186"/>
      <c r="M236" s="186"/>
      <c r="N236" s="186" t="s">
        <v>314</v>
      </c>
      <c r="O236" s="186"/>
      <c r="P236" s="20"/>
    </row>
    <row r="237" spans="2:16" ht="16.5" thickTop="1" thickBot="1" x14ac:dyDescent="0.3">
      <c r="B237" s="19"/>
      <c r="C237" s="60">
        <v>1</v>
      </c>
      <c r="D237" s="181" t="str">
        <f>D225</f>
        <v>formulas químicas, compuestos, estequiometria</v>
      </c>
      <c r="E237" s="182"/>
      <c r="F237" s="182"/>
      <c r="G237" s="182"/>
      <c r="H237" s="182"/>
      <c r="I237" s="183"/>
      <c r="J237" s="184" t="s">
        <v>574</v>
      </c>
      <c r="K237" s="171"/>
      <c r="L237" s="171"/>
      <c r="M237" s="172"/>
      <c r="N237" s="184" t="s">
        <v>575</v>
      </c>
      <c r="O237" s="172"/>
      <c r="P237" s="20"/>
    </row>
    <row r="238" spans="2:16" ht="16.5" thickTop="1" thickBot="1" x14ac:dyDescent="0.3">
      <c r="B238" s="19"/>
      <c r="C238" s="61">
        <v>2</v>
      </c>
      <c r="D238" s="175" t="str">
        <f>D226</f>
        <v>gases ideales, disoluciones químicas</v>
      </c>
      <c r="E238" s="176"/>
      <c r="F238" s="176"/>
      <c r="G238" s="176"/>
      <c r="H238" s="176"/>
      <c r="I238" s="177"/>
      <c r="J238" s="184" t="s">
        <v>574</v>
      </c>
      <c r="K238" s="171"/>
      <c r="L238" s="171"/>
      <c r="M238" s="172"/>
      <c r="N238" s="184" t="s">
        <v>575</v>
      </c>
      <c r="O238" s="172"/>
      <c r="P238" s="20"/>
    </row>
    <row r="239" spans="2:16" ht="15.75" thickTop="1" x14ac:dyDescent="0.25">
      <c r="B239" s="19"/>
      <c r="C239" s="61">
        <v>3</v>
      </c>
      <c r="D239" s="175" t="str">
        <f>D227</f>
        <v>Dinámica y Estática</v>
      </c>
      <c r="E239" s="176"/>
      <c r="F239" s="176"/>
      <c r="G239" s="176"/>
      <c r="H239" s="176"/>
      <c r="I239" s="177"/>
      <c r="J239" s="184" t="s">
        <v>574</v>
      </c>
      <c r="K239" s="171"/>
      <c r="L239" s="171"/>
      <c r="M239" s="172"/>
      <c r="N239" s="184" t="s">
        <v>575</v>
      </c>
      <c r="O239" s="172"/>
      <c r="P239" s="20"/>
    </row>
    <row r="240" spans="2:16" x14ac:dyDescent="0.25">
      <c r="B240" s="19"/>
      <c r="C240" s="61">
        <v>4</v>
      </c>
      <c r="D240" s="175">
        <f>D228</f>
        <v>0</v>
      </c>
      <c r="E240" s="176"/>
      <c r="F240" s="176"/>
      <c r="G240" s="176"/>
      <c r="H240" s="176"/>
      <c r="I240" s="177"/>
      <c r="J240" s="185"/>
      <c r="K240" s="173"/>
      <c r="L240" s="173"/>
      <c r="M240" s="174"/>
      <c r="N240" s="185"/>
      <c r="O240" s="174"/>
      <c r="P240" s="20"/>
    </row>
    <row r="241" spans="2:16" ht="15.75" thickBot="1" x14ac:dyDescent="0.3">
      <c r="B241" s="19"/>
      <c r="C241" s="62">
        <v>5</v>
      </c>
      <c r="D241" s="178">
        <f>D229</f>
        <v>0</v>
      </c>
      <c r="E241" s="179"/>
      <c r="F241" s="179"/>
      <c r="G241" s="179"/>
      <c r="H241" s="179"/>
      <c r="I241" s="180"/>
      <c r="J241" s="187"/>
      <c r="K241" s="163"/>
      <c r="L241" s="163"/>
      <c r="M241" s="164"/>
      <c r="N241" s="187"/>
      <c r="O241" s="164"/>
      <c r="P241" s="20"/>
    </row>
    <row r="242" spans="2:16" ht="16.5" thickTop="1" thickBot="1" x14ac:dyDescent="0.3">
      <c r="B242" s="21"/>
      <c r="C242" s="16"/>
      <c r="D242" s="16"/>
      <c r="E242" s="16"/>
      <c r="F242" s="16"/>
      <c r="G242" s="16"/>
      <c r="H242" s="63"/>
      <c r="I242" s="63"/>
      <c r="J242" s="63"/>
      <c r="K242" s="127"/>
      <c r="L242" s="127"/>
      <c r="M242" s="16"/>
      <c r="N242" s="16"/>
      <c r="O242" s="16"/>
      <c r="P242" s="22"/>
    </row>
    <row r="243" spans="2:16" ht="15.75" thickTop="1" x14ac:dyDescent="0.25"/>
    <row r="244" spans="2:16" ht="15.75" thickBot="1" x14ac:dyDescent="0.3"/>
    <row r="245" spans="2:16" ht="18" thickTop="1" thickBot="1" x14ac:dyDescent="0.3">
      <c r="B245" s="135" t="s">
        <v>315</v>
      </c>
      <c r="C245" s="136"/>
      <c r="D245" s="136"/>
      <c r="E245" s="136"/>
      <c r="F245" s="136"/>
      <c r="G245" s="136"/>
      <c r="H245" s="136"/>
      <c r="I245" s="136"/>
      <c r="J245" s="136"/>
      <c r="K245" s="136"/>
      <c r="L245" s="136"/>
      <c r="M245" s="136"/>
      <c r="N245" s="136"/>
      <c r="O245" s="136"/>
      <c r="P245" s="137"/>
    </row>
    <row r="246" spans="2:16" ht="16.5" thickTop="1" thickBot="1" x14ac:dyDescent="0.3"/>
    <row r="247" spans="2:16" ht="17.25" thickTop="1" thickBot="1" x14ac:dyDescent="0.3">
      <c r="B247" s="80" t="s">
        <v>11</v>
      </c>
      <c r="C247" s="81"/>
      <c r="D247" s="81"/>
      <c r="E247" s="81"/>
      <c r="F247" s="81"/>
      <c r="G247" s="81"/>
      <c r="H247" s="81"/>
      <c r="I247" s="81"/>
      <c r="J247" s="81"/>
      <c r="K247" s="81"/>
      <c r="L247" s="81"/>
      <c r="M247" s="81"/>
      <c r="N247" s="81"/>
      <c r="O247" s="81"/>
      <c r="P247" s="82"/>
    </row>
    <row r="248" spans="2:16" ht="15.75" thickTop="1" x14ac:dyDescent="0.25">
      <c r="B248" s="17"/>
      <c r="C248" s="14"/>
      <c r="D248" s="14"/>
      <c r="E248" s="14"/>
      <c r="F248" s="14"/>
      <c r="G248" s="14"/>
      <c r="H248" s="14"/>
      <c r="I248" s="14"/>
      <c r="J248" s="14"/>
      <c r="K248" s="14"/>
      <c r="L248" s="14"/>
      <c r="M248" s="14"/>
      <c r="N248" s="14"/>
      <c r="O248" s="14"/>
      <c r="P248" s="20"/>
    </row>
    <row r="249" spans="2:16" x14ac:dyDescent="0.25">
      <c r="B249" s="53"/>
      <c r="C249" s="131" t="s">
        <v>279</v>
      </c>
      <c r="D249" s="131"/>
      <c r="E249" s="131"/>
      <c r="F249" s="131"/>
      <c r="G249" s="131"/>
      <c r="H249" s="131"/>
      <c r="I249" s="131"/>
      <c r="J249" s="131"/>
      <c r="K249" s="131"/>
      <c r="L249" s="131"/>
      <c r="M249" s="131"/>
      <c r="N249" s="131"/>
      <c r="O249" s="68"/>
      <c r="P249" s="20"/>
    </row>
    <row r="250" spans="2:16" ht="15.75" thickBot="1" x14ac:dyDescent="0.3">
      <c r="B250" s="53"/>
      <c r="C250" s="54"/>
      <c r="D250" s="54"/>
      <c r="E250" s="54"/>
      <c r="F250" s="54"/>
      <c r="G250" s="54"/>
      <c r="H250" s="54"/>
      <c r="I250" s="54"/>
      <c r="J250" s="54"/>
      <c r="K250" s="54"/>
      <c r="L250" s="54"/>
      <c r="M250" s="54"/>
      <c r="N250" s="54"/>
      <c r="O250" s="54"/>
      <c r="P250" s="20"/>
    </row>
    <row r="251" spans="2:16" ht="16.5" thickTop="1" thickBot="1" x14ac:dyDescent="0.3">
      <c r="B251" s="28"/>
      <c r="C251" s="141" t="s">
        <v>10</v>
      </c>
      <c r="D251" s="141"/>
      <c r="E251" s="54"/>
      <c r="F251" s="132" t="s">
        <v>344</v>
      </c>
      <c r="G251" s="134"/>
      <c r="H251" s="134"/>
      <c r="I251" s="134"/>
      <c r="J251" s="134"/>
      <c r="K251" s="133"/>
      <c r="L251" s="66" t="s">
        <v>13</v>
      </c>
      <c r="M251" s="55"/>
      <c r="N251" s="132">
        <v>354001004758</v>
      </c>
      <c r="O251" s="133"/>
      <c r="P251" s="20"/>
    </row>
    <row r="252" spans="2:16" ht="16.5" thickTop="1" thickBot="1" x14ac:dyDescent="0.3">
      <c r="B252" s="53"/>
      <c r="C252" s="68"/>
      <c r="D252" s="54"/>
      <c r="E252" s="54"/>
      <c r="F252" s="54"/>
      <c r="G252" s="54"/>
      <c r="H252" s="54"/>
      <c r="I252" s="54"/>
      <c r="J252" s="54"/>
      <c r="K252" s="54"/>
      <c r="L252" s="56"/>
      <c r="M252" s="55"/>
      <c r="N252" s="54"/>
      <c r="O252" s="54"/>
      <c r="P252" s="20"/>
    </row>
    <row r="253" spans="2:16" ht="16.5" thickTop="1" thickBot="1" x14ac:dyDescent="0.3">
      <c r="B253" s="28"/>
      <c r="C253" s="141" t="s">
        <v>12</v>
      </c>
      <c r="D253" s="141"/>
      <c r="E253" s="54"/>
      <c r="F253" s="132" t="s">
        <v>375</v>
      </c>
      <c r="G253" s="134"/>
      <c r="H253" s="134"/>
      <c r="I253" s="134"/>
      <c r="J253" s="134"/>
      <c r="K253" s="133"/>
      <c r="L253" s="66" t="s">
        <v>14</v>
      </c>
      <c r="M253" s="55"/>
      <c r="N253" s="132" t="s">
        <v>618</v>
      </c>
      <c r="O253" s="133"/>
      <c r="P253" s="20"/>
    </row>
    <row r="254" spans="2:16" ht="16.5" thickTop="1" thickBot="1" x14ac:dyDescent="0.3">
      <c r="B254" s="21"/>
      <c r="C254" s="16"/>
      <c r="D254" s="16"/>
      <c r="E254" s="16"/>
      <c r="F254" s="16"/>
      <c r="G254" s="16"/>
      <c r="H254" s="16"/>
      <c r="I254" s="16"/>
      <c r="J254" s="16"/>
      <c r="K254" s="16"/>
      <c r="L254" s="16"/>
      <c r="M254" s="16"/>
      <c r="N254" s="16"/>
      <c r="O254" s="16"/>
      <c r="P254" s="22"/>
    </row>
    <row r="255" spans="2:16" ht="16.5" thickTop="1" thickBot="1" x14ac:dyDescent="0.3"/>
    <row r="256" spans="2:16" ht="17.25" thickTop="1" thickBot="1" x14ac:dyDescent="0.3">
      <c r="B256" s="80" t="s">
        <v>275</v>
      </c>
      <c r="C256" s="81"/>
      <c r="D256" s="81"/>
      <c r="E256" s="81"/>
      <c r="F256" s="81"/>
      <c r="G256" s="81"/>
      <c r="H256" s="81"/>
      <c r="I256" s="81"/>
      <c r="J256" s="81"/>
      <c r="K256" s="81"/>
      <c r="L256" s="81"/>
      <c r="M256" s="81"/>
      <c r="N256" s="81"/>
      <c r="O256" s="81"/>
      <c r="P256" s="82"/>
    </row>
    <row r="257" spans="2:16" ht="15.75" thickTop="1" x14ac:dyDescent="0.25">
      <c r="B257" s="23"/>
      <c r="C257" s="24"/>
      <c r="D257" s="24"/>
      <c r="E257" s="24"/>
      <c r="F257" s="24"/>
      <c r="G257" s="24"/>
      <c r="H257" s="24"/>
      <c r="I257" s="24"/>
      <c r="J257" s="24"/>
      <c r="K257" s="24"/>
      <c r="L257" s="24"/>
      <c r="M257" s="24"/>
      <c r="N257" s="24"/>
      <c r="O257" s="24"/>
      <c r="P257" s="25"/>
    </row>
    <row r="258" spans="2:16" x14ac:dyDescent="0.25">
      <c r="B258" s="19"/>
      <c r="C258" s="131" t="s">
        <v>294</v>
      </c>
      <c r="D258" s="131"/>
      <c r="E258" s="131"/>
      <c r="F258" s="131"/>
      <c r="G258" s="131"/>
      <c r="H258" s="131"/>
      <c r="I258" s="131"/>
      <c r="J258" s="131"/>
      <c r="K258" s="131"/>
      <c r="L258" s="131"/>
      <c r="M258" s="131"/>
      <c r="N258" s="131"/>
      <c r="O258" s="68"/>
      <c r="P258" s="20"/>
    </row>
    <row r="259" spans="2:16" ht="15.75" thickBot="1" x14ac:dyDescent="0.3">
      <c r="B259" s="19"/>
      <c r="P259" s="20"/>
    </row>
    <row r="260" spans="2:16" ht="16.5" thickTop="1" thickBot="1" x14ac:dyDescent="0.3">
      <c r="B260" s="19"/>
      <c r="C260" s="54"/>
      <c r="D260" s="66" t="s">
        <v>0</v>
      </c>
      <c r="E260" s="54"/>
      <c r="F260" s="65"/>
      <c r="G260" s="57" t="s">
        <v>619</v>
      </c>
      <c r="H260" s="57"/>
      <c r="I260" s="57"/>
      <c r="J260" s="57"/>
      <c r="K260" s="58"/>
      <c r="L260" s="29" t="s">
        <v>295</v>
      </c>
      <c r="M260" s="55"/>
      <c r="N260" s="65" t="s">
        <v>620</v>
      </c>
      <c r="O260" s="58"/>
      <c r="P260" s="20"/>
    </row>
    <row r="261" spans="2:16" ht="16.5" thickTop="1" thickBot="1" x14ac:dyDescent="0.3">
      <c r="B261" s="19"/>
      <c r="P261" s="20"/>
    </row>
    <row r="262" spans="2:16" ht="16.5" thickTop="1" thickBot="1" x14ac:dyDescent="0.3">
      <c r="B262" s="19"/>
      <c r="C262" s="54"/>
      <c r="D262" s="66" t="s">
        <v>296</v>
      </c>
      <c r="E262" s="54"/>
      <c r="F262" s="65"/>
      <c r="G262" s="57" t="s">
        <v>564</v>
      </c>
      <c r="H262" s="57"/>
      <c r="I262" s="57"/>
      <c r="J262" s="57"/>
      <c r="K262" s="58"/>
      <c r="L262" s="29" t="s">
        <v>297</v>
      </c>
      <c r="M262" s="55"/>
      <c r="N262" s="65" t="s">
        <v>32</v>
      </c>
      <c r="O262" s="58"/>
      <c r="P262" s="20"/>
    </row>
    <row r="263" spans="2:16" ht="16.5" thickTop="1" thickBot="1" x14ac:dyDescent="0.3">
      <c r="B263" s="21"/>
      <c r="C263" s="16"/>
      <c r="D263" s="16"/>
      <c r="E263" s="16"/>
      <c r="F263" s="16"/>
      <c r="G263" s="16"/>
      <c r="H263" s="16"/>
      <c r="I263" s="16"/>
      <c r="J263" s="16"/>
      <c r="K263" s="16"/>
      <c r="L263" s="16"/>
      <c r="M263" s="16"/>
      <c r="N263" s="16"/>
      <c r="O263" s="16"/>
      <c r="P263" s="22"/>
    </row>
    <row r="264" spans="2:16" ht="16.5" thickTop="1" thickBot="1" x14ac:dyDescent="0.3"/>
    <row r="265" spans="2:16" ht="17.25" thickTop="1" thickBot="1" x14ac:dyDescent="0.3">
      <c r="B265" s="80" t="s">
        <v>298</v>
      </c>
      <c r="C265" s="81"/>
      <c r="D265" s="81"/>
      <c r="E265" s="81"/>
      <c r="F265" s="81"/>
      <c r="G265" s="81"/>
      <c r="H265" s="81"/>
      <c r="I265" s="81"/>
      <c r="J265" s="81"/>
      <c r="K265" s="81"/>
      <c r="L265" s="81"/>
      <c r="M265" s="81"/>
      <c r="N265" s="81"/>
      <c r="O265" s="81"/>
      <c r="P265" s="82"/>
    </row>
    <row r="266" spans="2:16" ht="15.75" thickTop="1" x14ac:dyDescent="0.25">
      <c r="B266" s="19"/>
      <c r="P266" s="25"/>
    </row>
    <row r="267" spans="2:16" x14ac:dyDescent="0.25">
      <c r="B267" s="19"/>
      <c r="C267" s="165" t="s">
        <v>299</v>
      </c>
      <c r="D267" s="166"/>
      <c r="E267" s="166"/>
      <c r="F267" s="166"/>
      <c r="G267" s="166"/>
      <c r="H267" s="166"/>
      <c r="I267" s="166"/>
      <c r="J267" s="166"/>
      <c r="K267" s="166"/>
      <c r="L267" s="166"/>
      <c r="M267" s="166"/>
      <c r="N267" s="166"/>
      <c r="O267" s="167"/>
      <c r="P267" s="20"/>
    </row>
    <row r="268" spans="2:16" ht="15.75" thickBot="1" x14ac:dyDescent="0.3">
      <c r="B268" s="19"/>
      <c r="G268" s="59"/>
      <c r="H268" s="59"/>
      <c r="I268" s="59"/>
      <c r="J268" s="59"/>
      <c r="K268" s="59"/>
      <c r="P268" s="20"/>
    </row>
    <row r="269" spans="2:16" ht="16.5" thickTop="1" thickBot="1" x14ac:dyDescent="0.3">
      <c r="B269" s="19"/>
      <c r="C269" s="67" t="s">
        <v>277</v>
      </c>
      <c r="D269" s="101" t="s">
        <v>300</v>
      </c>
      <c r="E269" s="102"/>
      <c r="F269" s="102"/>
      <c r="G269" s="102"/>
      <c r="H269" s="102"/>
      <c r="I269" s="102"/>
      <c r="J269" s="102"/>
      <c r="K269" s="102"/>
      <c r="L269" s="102"/>
      <c r="M269" s="102"/>
      <c r="N269" s="102"/>
      <c r="O269" s="103"/>
      <c r="P269" s="20"/>
    </row>
    <row r="270" spans="2:16" ht="15.75" thickTop="1" x14ac:dyDescent="0.25">
      <c r="B270" s="19"/>
      <c r="C270" s="60">
        <v>1</v>
      </c>
      <c r="D270" s="171" t="s">
        <v>612</v>
      </c>
      <c r="E270" s="171"/>
      <c r="F270" s="171"/>
      <c r="G270" s="171"/>
      <c r="H270" s="171"/>
      <c r="I270" s="171"/>
      <c r="J270" s="171"/>
      <c r="K270" s="171"/>
      <c r="L270" s="171"/>
      <c r="M270" s="171"/>
      <c r="N270" s="171"/>
      <c r="O270" s="172"/>
      <c r="P270" s="20"/>
    </row>
    <row r="271" spans="2:16" x14ac:dyDescent="0.25">
      <c r="B271" s="19"/>
      <c r="C271" s="61">
        <v>2</v>
      </c>
      <c r="D271" s="173" t="s">
        <v>613</v>
      </c>
      <c r="E271" s="173"/>
      <c r="F271" s="173"/>
      <c r="G271" s="173"/>
      <c r="H271" s="173"/>
      <c r="I271" s="173"/>
      <c r="J271" s="173"/>
      <c r="K271" s="173"/>
      <c r="L271" s="173"/>
      <c r="M271" s="173"/>
      <c r="N271" s="173"/>
      <c r="O271" s="174"/>
      <c r="P271" s="20"/>
    </row>
    <row r="272" spans="2:16" x14ac:dyDescent="0.25">
      <c r="B272" s="19"/>
      <c r="C272" s="61">
        <v>3</v>
      </c>
      <c r="D272" s="173" t="s">
        <v>621</v>
      </c>
      <c r="E272" s="173"/>
      <c r="F272" s="173"/>
      <c r="G272" s="173"/>
      <c r="H272" s="173"/>
      <c r="I272" s="173"/>
      <c r="J272" s="173"/>
      <c r="K272" s="173"/>
      <c r="L272" s="173"/>
      <c r="M272" s="173"/>
      <c r="N272" s="173"/>
      <c r="O272" s="174"/>
      <c r="P272" s="20"/>
    </row>
    <row r="273" spans="2:16" x14ac:dyDescent="0.25">
      <c r="B273" s="19"/>
      <c r="C273" s="61">
        <v>4</v>
      </c>
      <c r="D273" s="173"/>
      <c r="E273" s="173"/>
      <c r="F273" s="173"/>
      <c r="G273" s="173"/>
      <c r="H273" s="173"/>
      <c r="I273" s="173"/>
      <c r="J273" s="173"/>
      <c r="K273" s="173"/>
      <c r="L273" s="173"/>
      <c r="M273" s="173"/>
      <c r="N273" s="173"/>
      <c r="O273" s="174"/>
      <c r="P273" s="20"/>
    </row>
    <row r="274" spans="2:16" ht="15.75" thickBot="1" x14ac:dyDescent="0.3">
      <c r="B274" s="19"/>
      <c r="C274" s="62">
        <v>5</v>
      </c>
      <c r="D274" s="163"/>
      <c r="E274" s="163"/>
      <c r="F274" s="163"/>
      <c r="G274" s="163"/>
      <c r="H274" s="163"/>
      <c r="I274" s="163"/>
      <c r="J274" s="163"/>
      <c r="K274" s="163"/>
      <c r="L274" s="163"/>
      <c r="M274" s="163"/>
      <c r="N274" s="163"/>
      <c r="O274" s="164"/>
      <c r="P274" s="20"/>
    </row>
    <row r="275" spans="2:16" ht="16.5" thickTop="1" thickBot="1" x14ac:dyDescent="0.3">
      <c r="B275" s="21"/>
      <c r="C275" s="16"/>
      <c r="D275" s="16"/>
      <c r="E275" s="16"/>
      <c r="F275" s="16"/>
      <c r="G275" s="16"/>
      <c r="H275" s="63"/>
      <c r="I275" s="63"/>
      <c r="J275" s="63"/>
      <c r="K275" s="127"/>
      <c r="L275" s="127"/>
      <c r="M275" s="16"/>
      <c r="N275" s="16"/>
      <c r="O275" s="16"/>
      <c r="P275" s="22"/>
    </row>
    <row r="276" spans="2:16" ht="16.5" thickTop="1" thickBot="1" x14ac:dyDescent="0.3">
      <c r="K276" s="128"/>
      <c r="L276" s="128"/>
    </row>
    <row r="277" spans="2:16" ht="17.25" thickTop="1" thickBot="1" x14ac:dyDescent="0.3">
      <c r="B277" s="80" t="s">
        <v>301</v>
      </c>
      <c r="C277" s="81"/>
      <c r="D277" s="81"/>
      <c r="E277" s="81"/>
      <c r="F277" s="81"/>
      <c r="G277" s="81"/>
      <c r="H277" s="81"/>
      <c r="I277" s="81"/>
      <c r="J277" s="81"/>
      <c r="K277" s="81"/>
      <c r="L277" s="81"/>
      <c r="M277" s="81"/>
      <c r="N277" s="81"/>
      <c r="O277" s="81"/>
      <c r="P277" s="82"/>
    </row>
    <row r="278" spans="2:16" ht="15.75" thickTop="1" x14ac:dyDescent="0.25">
      <c r="B278" s="19"/>
      <c r="P278" s="25"/>
    </row>
    <row r="279" spans="2:16" x14ac:dyDescent="0.25">
      <c r="B279" s="19"/>
      <c r="C279" s="165" t="s">
        <v>302</v>
      </c>
      <c r="D279" s="166"/>
      <c r="E279" s="166"/>
      <c r="F279" s="166"/>
      <c r="G279" s="166"/>
      <c r="H279" s="166"/>
      <c r="I279" s="166"/>
      <c r="J279" s="166"/>
      <c r="K279" s="166"/>
      <c r="L279" s="166"/>
      <c r="M279" s="166"/>
      <c r="N279" s="166"/>
      <c r="O279" s="167"/>
      <c r="P279" s="20"/>
    </row>
    <row r="280" spans="2:16" ht="15.75" thickBot="1" x14ac:dyDescent="0.3">
      <c r="B280" s="19"/>
      <c r="H280" s="59"/>
      <c r="I280" s="59"/>
      <c r="J280" s="59"/>
      <c r="P280" s="20"/>
    </row>
    <row r="281" spans="2:16" ht="16.5" thickTop="1" thickBot="1" x14ac:dyDescent="0.3">
      <c r="B281" s="19"/>
      <c r="C281" s="67" t="s">
        <v>277</v>
      </c>
      <c r="D281" s="168" t="s">
        <v>300</v>
      </c>
      <c r="E281" s="169"/>
      <c r="F281" s="169"/>
      <c r="G281" s="169"/>
      <c r="H281" s="169"/>
      <c r="I281" s="170"/>
      <c r="J281" s="169" t="s">
        <v>303</v>
      </c>
      <c r="K281" s="169"/>
      <c r="L281" s="169"/>
      <c r="M281" s="169"/>
      <c r="N281" s="169"/>
      <c r="O281" s="170"/>
      <c r="P281" s="20"/>
    </row>
    <row r="282" spans="2:16" ht="15.75" thickTop="1" x14ac:dyDescent="0.25">
      <c r="B282" s="19"/>
      <c r="C282" s="60">
        <v>1</v>
      </c>
      <c r="D282" s="181" t="str">
        <f>D270</f>
        <v>Ecosistemas Colombianos</v>
      </c>
      <c r="E282" s="182"/>
      <c r="F282" s="182"/>
      <c r="G282" s="182"/>
      <c r="H282" s="182"/>
      <c r="I282" s="183"/>
      <c r="J282" s="171" t="s">
        <v>622</v>
      </c>
      <c r="K282" s="171"/>
      <c r="L282" s="171"/>
      <c r="M282" s="171"/>
      <c r="N282" s="171"/>
      <c r="O282" s="172"/>
      <c r="P282" s="20"/>
    </row>
    <row r="283" spans="2:16" x14ac:dyDescent="0.25">
      <c r="B283" s="19"/>
      <c r="C283" s="61">
        <v>2</v>
      </c>
      <c r="D283" s="175" t="str">
        <f>D271</f>
        <v>Cambios politicos del siglo XIX</v>
      </c>
      <c r="E283" s="176"/>
      <c r="F283" s="176"/>
      <c r="G283" s="176"/>
      <c r="H283" s="176"/>
      <c r="I283" s="177"/>
      <c r="J283" s="173" t="s">
        <v>622</v>
      </c>
      <c r="K283" s="173"/>
      <c r="L283" s="173"/>
      <c r="M283" s="173"/>
      <c r="N283" s="173"/>
      <c r="O283" s="174"/>
      <c r="P283" s="20"/>
    </row>
    <row r="284" spans="2:16" x14ac:dyDescent="0.25">
      <c r="B284" s="19"/>
      <c r="C284" s="61">
        <v>3</v>
      </c>
      <c r="D284" s="175" t="str">
        <f>D272</f>
        <v>Pensamiento politico, social y  moderno</v>
      </c>
      <c r="E284" s="176"/>
      <c r="F284" s="176"/>
      <c r="G284" s="176"/>
      <c r="H284" s="176"/>
      <c r="I284" s="177"/>
      <c r="J284" s="173" t="s">
        <v>622</v>
      </c>
      <c r="K284" s="173"/>
      <c r="L284" s="173"/>
      <c r="M284" s="173"/>
      <c r="N284" s="173"/>
      <c r="O284" s="174"/>
      <c r="P284" s="20"/>
    </row>
    <row r="285" spans="2:16" x14ac:dyDescent="0.25">
      <c r="B285" s="19"/>
      <c r="C285" s="61">
        <v>4</v>
      </c>
      <c r="D285" s="175">
        <f>D273</f>
        <v>0</v>
      </c>
      <c r="E285" s="176"/>
      <c r="F285" s="176"/>
      <c r="G285" s="176"/>
      <c r="H285" s="176"/>
      <c r="I285" s="177"/>
      <c r="J285" s="173"/>
      <c r="K285" s="173"/>
      <c r="L285" s="173"/>
      <c r="M285" s="173"/>
      <c r="N285" s="173"/>
      <c r="O285" s="174"/>
      <c r="P285" s="20"/>
    </row>
    <row r="286" spans="2:16" ht="15.75" thickBot="1" x14ac:dyDescent="0.3">
      <c r="B286" s="19"/>
      <c r="C286" s="62">
        <v>5</v>
      </c>
      <c r="D286" s="178">
        <f>D274</f>
        <v>0</v>
      </c>
      <c r="E286" s="179"/>
      <c r="F286" s="179"/>
      <c r="G286" s="179"/>
      <c r="H286" s="179"/>
      <c r="I286" s="180"/>
      <c r="J286" s="163"/>
      <c r="K286" s="163"/>
      <c r="L286" s="163"/>
      <c r="M286" s="163"/>
      <c r="N286" s="163"/>
      <c r="O286" s="164"/>
      <c r="P286" s="20"/>
    </row>
    <row r="287" spans="2:16" ht="16.5" thickTop="1" thickBot="1" x14ac:dyDescent="0.3">
      <c r="B287" s="21"/>
      <c r="C287" s="16"/>
      <c r="D287" s="16"/>
      <c r="E287" s="16"/>
      <c r="F287" s="16"/>
      <c r="G287" s="16"/>
      <c r="H287" s="16"/>
      <c r="I287" s="16"/>
      <c r="J287" s="63"/>
      <c r="K287" s="127"/>
      <c r="L287" s="127"/>
      <c r="M287" s="16"/>
      <c r="N287" s="16"/>
      <c r="O287" s="16"/>
      <c r="P287" s="22"/>
    </row>
    <row r="288" spans="2:16" ht="16.5" thickTop="1" thickBot="1" x14ac:dyDescent="0.3"/>
    <row r="289" spans="2:16" ht="17.25" thickTop="1" thickBot="1" x14ac:dyDescent="0.3">
      <c r="B289" s="80" t="s">
        <v>304</v>
      </c>
      <c r="C289" s="81"/>
      <c r="D289" s="81"/>
      <c r="E289" s="81"/>
      <c r="F289" s="81"/>
      <c r="G289" s="81"/>
      <c r="H289" s="81"/>
      <c r="I289" s="81"/>
      <c r="J289" s="81"/>
      <c r="K289" s="81"/>
      <c r="L289" s="81"/>
      <c r="M289" s="81"/>
      <c r="N289" s="81"/>
      <c r="O289" s="81"/>
      <c r="P289" s="82"/>
    </row>
    <row r="290" spans="2:16" ht="15.75" thickTop="1" x14ac:dyDescent="0.25">
      <c r="B290" s="19"/>
      <c r="P290" s="25"/>
    </row>
    <row r="291" spans="2:16" x14ac:dyDescent="0.25">
      <c r="B291" s="19"/>
      <c r="C291" s="165" t="s">
        <v>305</v>
      </c>
      <c r="D291" s="166"/>
      <c r="E291" s="166"/>
      <c r="F291" s="166"/>
      <c r="G291" s="166"/>
      <c r="H291" s="166"/>
      <c r="I291" s="166"/>
      <c r="J291" s="166"/>
      <c r="K291" s="166"/>
      <c r="L291" s="166"/>
      <c r="M291" s="166"/>
      <c r="N291" s="166"/>
      <c r="O291" s="167"/>
      <c r="P291" s="20"/>
    </row>
    <row r="292" spans="2:16" ht="15.75" thickBot="1" x14ac:dyDescent="0.3">
      <c r="B292" s="19"/>
      <c r="H292" s="59"/>
      <c r="I292" s="59"/>
      <c r="J292" s="59"/>
      <c r="P292" s="20"/>
    </row>
    <row r="293" spans="2:16" ht="16.5" thickTop="1" thickBot="1" x14ac:dyDescent="0.3">
      <c r="B293" s="19"/>
      <c r="C293" s="67" t="s">
        <v>277</v>
      </c>
      <c r="D293" s="168" t="s">
        <v>300</v>
      </c>
      <c r="E293" s="169"/>
      <c r="F293" s="169"/>
      <c r="G293" s="169"/>
      <c r="H293" s="169"/>
      <c r="I293" s="170"/>
      <c r="J293" s="169" t="s">
        <v>306</v>
      </c>
      <c r="K293" s="169"/>
      <c r="L293" s="169"/>
      <c r="M293" s="169"/>
      <c r="N293" s="169"/>
      <c r="O293" s="170"/>
      <c r="P293" s="20"/>
    </row>
    <row r="294" spans="2:16" ht="15.75" thickTop="1" x14ac:dyDescent="0.25">
      <c r="B294" s="19"/>
      <c r="C294" s="60">
        <v>1</v>
      </c>
      <c r="D294" s="181" t="str">
        <f>D282</f>
        <v>Ecosistemas Colombianos</v>
      </c>
      <c r="E294" s="182"/>
      <c r="F294" s="182"/>
      <c r="G294" s="182"/>
      <c r="H294" s="182"/>
      <c r="I294" s="183"/>
      <c r="J294" s="171" t="s">
        <v>623</v>
      </c>
      <c r="K294" s="171"/>
      <c r="L294" s="171"/>
      <c r="M294" s="171"/>
      <c r="N294" s="171"/>
      <c r="O294" s="172"/>
      <c r="P294" s="20"/>
    </row>
    <row r="295" spans="2:16" x14ac:dyDescent="0.25">
      <c r="B295" s="19"/>
      <c r="C295" s="61">
        <v>2</v>
      </c>
      <c r="D295" s="175" t="str">
        <f>D283</f>
        <v>Cambios politicos del siglo XIX</v>
      </c>
      <c r="E295" s="176"/>
      <c r="F295" s="176"/>
      <c r="G295" s="176"/>
      <c r="H295" s="176"/>
      <c r="I295" s="177"/>
      <c r="J295" s="173" t="s">
        <v>623</v>
      </c>
      <c r="K295" s="173"/>
      <c r="L295" s="173"/>
      <c r="M295" s="173"/>
      <c r="N295" s="173"/>
      <c r="O295" s="174"/>
      <c r="P295" s="20"/>
    </row>
    <row r="296" spans="2:16" x14ac:dyDescent="0.25">
      <c r="B296" s="19"/>
      <c r="C296" s="61">
        <v>3</v>
      </c>
      <c r="D296" s="175" t="str">
        <f>D284</f>
        <v>Pensamiento politico, social y  moderno</v>
      </c>
      <c r="E296" s="176"/>
      <c r="F296" s="176"/>
      <c r="G296" s="176"/>
      <c r="H296" s="176"/>
      <c r="I296" s="177"/>
      <c r="J296" s="173" t="s">
        <v>623</v>
      </c>
      <c r="K296" s="173"/>
      <c r="L296" s="173"/>
      <c r="M296" s="173"/>
      <c r="N296" s="173"/>
      <c r="O296" s="174"/>
      <c r="P296" s="20"/>
    </row>
    <row r="297" spans="2:16" x14ac:dyDescent="0.25">
      <c r="B297" s="19"/>
      <c r="C297" s="61">
        <v>4</v>
      </c>
      <c r="D297" s="175">
        <f>D285</f>
        <v>0</v>
      </c>
      <c r="E297" s="176"/>
      <c r="F297" s="176"/>
      <c r="G297" s="176"/>
      <c r="H297" s="176"/>
      <c r="I297" s="177"/>
      <c r="J297" s="173"/>
      <c r="K297" s="173"/>
      <c r="L297" s="173"/>
      <c r="M297" s="173"/>
      <c r="N297" s="173"/>
      <c r="O297" s="174"/>
      <c r="P297" s="20"/>
    </row>
    <row r="298" spans="2:16" ht="15.75" thickBot="1" x14ac:dyDescent="0.3">
      <c r="B298" s="19"/>
      <c r="C298" s="62">
        <v>5</v>
      </c>
      <c r="D298" s="178">
        <f>D286</f>
        <v>0</v>
      </c>
      <c r="E298" s="179"/>
      <c r="F298" s="179"/>
      <c r="G298" s="179"/>
      <c r="H298" s="179"/>
      <c r="I298" s="180"/>
      <c r="J298" s="163"/>
      <c r="K298" s="163"/>
      <c r="L298" s="163"/>
      <c r="M298" s="163"/>
      <c r="N298" s="163"/>
      <c r="O298" s="164"/>
      <c r="P298" s="20"/>
    </row>
    <row r="299" spans="2:16" ht="16.5" thickTop="1" thickBot="1" x14ac:dyDescent="0.3">
      <c r="B299" s="21"/>
      <c r="C299" s="16"/>
      <c r="D299" s="16"/>
      <c r="E299" s="16"/>
      <c r="F299" s="16"/>
      <c r="G299" s="16"/>
      <c r="H299" s="63"/>
      <c r="I299" s="63"/>
      <c r="J299" s="63"/>
      <c r="K299" s="127"/>
      <c r="L299" s="127"/>
      <c r="M299" s="16"/>
      <c r="N299" s="16"/>
      <c r="O299" s="16"/>
      <c r="P299" s="22"/>
    </row>
    <row r="300" spans="2:16" ht="16.5" thickTop="1" thickBot="1" x14ac:dyDescent="0.3"/>
    <row r="301" spans="2:16" ht="17.25" thickTop="1" thickBot="1" x14ac:dyDescent="0.3">
      <c r="B301" s="80" t="s">
        <v>307</v>
      </c>
      <c r="C301" s="81"/>
      <c r="D301" s="81"/>
      <c r="E301" s="81"/>
      <c r="F301" s="81"/>
      <c r="G301" s="81"/>
      <c r="H301" s="81"/>
      <c r="I301" s="81"/>
      <c r="J301" s="81"/>
      <c r="K301" s="81"/>
      <c r="L301" s="81"/>
      <c r="M301" s="81"/>
      <c r="N301" s="81"/>
      <c r="O301" s="81"/>
      <c r="P301" s="82"/>
    </row>
    <row r="302" spans="2:16" ht="15.75" thickTop="1" x14ac:dyDescent="0.25">
      <c r="B302" s="19"/>
      <c r="P302" s="25"/>
    </row>
    <row r="303" spans="2:16" x14ac:dyDescent="0.25">
      <c r="B303" s="19"/>
      <c r="C303" s="165" t="s">
        <v>308</v>
      </c>
      <c r="D303" s="166"/>
      <c r="E303" s="166"/>
      <c r="F303" s="166"/>
      <c r="G303" s="166"/>
      <c r="H303" s="166"/>
      <c r="I303" s="166"/>
      <c r="J303" s="166"/>
      <c r="K303" s="166"/>
      <c r="L303" s="166"/>
      <c r="M303" s="166"/>
      <c r="N303" s="166"/>
      <c r="O303" s="167"/>
      <c r="P303" s="20"/>
    </row>
    <row r="304" spans="2:16" ht="15.75" thickBot="1" x14ac:dyDescent="0.3">
      <c r="B304" s="19"/>
      <c r="H304" s="59"/>
      <c r="I304" s="59"/>
      <c r="J304" s="59"/>
      <c r="P304" s="20"/>
    </row>
    <row r="305" spans="2:16" ht="16.5" thickTop="1" thickBot="1" x14ac:dyDescent="0.3">
      <c r="B305" s="19"/>
      <c r="C305" s="67" t="s">
        <v>277</v>
      </c>
      <c r="D305" s="168" t="s">
        <v>300</v>
      </c>
      <c r="E305" s="169"/>
      <c r="F305" s="169"/>
      <c r="G305" s="169"/>
      <c r="H305" s="169"/>
      <c r="I305" s="170"/>
      <c r="J305" s="186" t="s">
        <v>309</v>
      </c>
      <c r="K305" s="186"/>
      <c r="L305" s="186"/>
      <c r="M305" s="186"/>
      <c r="N305" s="186" t="s">
        <v>310</v>
      </c>
      <c r="O305" s="186"/>
      <c r="P305" s="20"/>
    </row>
    <row r="306" spans="2:16" ht="15.75" thickTop="1" x14ac:dyDescent="0.25">
      <c r="B306" s="19"/>
      <c r="C306" s="60">
        <v>1</v>
      </c>
      <c r="D306" s="181" t="str">
        <f>D294</f>
        <v>Ecosistemas Colombianos</v>
      </c>
      <c r="E306" s="182"/>
      <c r="F306" s="182"/>
      <c r="G306" s="182"/>
      <c r="H306" s="182"/>
      <c r="I306" s="183"/>
      <c r="J306" s="184" t="s">
        <v>624</v>
      </c>
      <c r="K306" s="171"/>
      <c r="L306" s="171"/>
      <c r="M306" s="172"/>
      <c r="N306" s="184" t="s">
        <v>625</v>
      </c>
      <c r="O306" s="172"/>
      <c r="P306" s="20"/>
    </row>
    <row r="307" spans="2:16" x14ac:dyDescent="0.25">
      <c r="B307" s="19"/>
      <c r="C307" s="61">
        <v>2</v>
      </c>
      <c r="D307" s="175" t="str">
        <f>D295</f>
        <v>Cambios politicos del siglo XIX</v>
      </c>
      <c r="E307" s="176"/>
      <c r="F307" s="176"/>
      <c r="G307" s="176"/>
      <c r="H307" s="176"/>
      <c r="I307" s="177"/>
      <c r="J307" s="185" t="s">
        <v>626</v>
      </c>
      <c r="K307" s="173"/>
      <c r="L307" s="173"/>
      <c r="M307" s="174"/>
      <c r="N307" s="185" t="s">
        <v>625</v>
      </c>
      <c r="O307" s="174"/>
      <c r="P307" s="20"/>
    </row>
    <row r="308" spans="2:16" x14ac:dyDescent="0.25">
      <c r="B308" s="19"/>
      <c r="C308" s="61">
        <v>3</v>
      </c>
      <c r="D308" s="175" t="str">
        <f>D296</f>
        <v>Pensamiento politico, social y  moderno</v>
      </c>
      <c r="E308" s="176"/>
      <c r="F308" s="176"/>
      <c r="G308" s="176"/>
      <c r="H308" s="176"/>
      <c r="I308" s="177"/>
      <c r="J308" s="185" t="s">
        <v>627</v>
      </c>
      <c r="K308" s="173"/>
      <c r="L308" s="173"/>
      <c r="M308" s="174"/>
      <c r="N308" s="185" t="s">
        <v>625</v>
      </c>
      <c r="O308" s="174"/>
      <c r="P308" s="20"/>
    </row>
    <row r="309" spans="2:16" x14ac:dyDescent="0.25">
      <c r="B309" s="19"/>
      <c r="C309" s="61">
        <v>4</v>
      </c>
      <c r="D309" s="175">
        <f>D297</f>
        <v>0</v>
      </c>
      <c r="E309" s="176"/>
      <c r="F309" s="176"/>
      <c r="G309" s="176"/>
      <c r="H309" s="176"/>
      <c r="I309" s="177"/>
      <c r="J309" s="185"/>
      <c r="K309" s="173"/>
      <c r="L309" s="173"/>
      <c r="M309" s="174"/>
      <c r="N309" s="185"/>
      <c r="O309" s="174"/>
      <c r="P309" s="20"/>
    </row>
    <row r="310" spans="2:16" ht="15.75" thickBot="1" x14ac:dyDescent="0.3">
      <c r="B310" s="19"/>
      <c r="C310" s="62">
        <v>5</v>
      </c>
      <c r="D310" s="178">
        <f>D298</f>
        <v>0</v>
      </c>
      <c r="E310" s="179"/>
      <c r="F310" s="179"/>
      <c r="G310" s="179"/>
      <c r="H310" s="179"/>
      <c r="I310" s="180"/>
      <c r="J310" s="187"/>
      <c r="K310" s="163"/>
      <c r="L310" s="163"/>
      <c r="M310" s="164"/>
      <c r="N310" s="187"/>
      <c r="O310" s="164"/>
      <c r="P310" s="20"/>
    </row>
    <row r="311" spans="2:16" ht="16.5" thickTop="1" thickBot="1" x14ac:dyDescent="0.3">
      <c r="B311" s="21"/>
      <c r="C311" s="16"/>
      <c r="D311" s="16"/>
      <c r="E311" s="16"/>
      <c r="F311" s="16"/>
      <c r="G311" s="16"/>
      <c r="H311" s="63"/>
      <c r="I311" s="63"/>
      <c r="J311" s="63"/>
      <c r="K311" s="127"/>
      <c r="L311" s="127"/>
      <c r="M311" s="16"/>
      <c r="N311" s="16"/>
      <c r="O311" s="16"/>
      <c r="P311" s="22"/>
    </row>
    <row r="312" spans="2:16" ht="16.5" thickTop="1" thickBot="1" x14ac:dyDescent="0.3"/>
    <row r="313" spans="2:16" ht="17.25" thickTop="1" thickBot="1" x14ac:dyDescent="0.3">
      <c r="B313" s="80" t="s">
        <v>311</v>
      </c>
      <c r="C313" s="81"/>
      <c r="D313" s="81"/>
      <c r="E313" s="81"/>
      <c r="F313" s="81"/>
      <c r="G313" s="81"/>
      <c r="H313" s="81"/>
      <c r="I313" s="81"/>
      <c r="J313" s="81"/>
      <c r="K313" s="81"/>
      <c r="L313" s="81"/>
      <c r="M313" s="81"/>
      <c r="N313" s="81"/>
      <c r="O313" s="81"/>
      <c r="P313" s="82"/>
    </row>
    <row r="314" spans="2:16" ht="15.75" thickTop="1" x14ac:dyDescent="0.25">
      <c r="B314" s="19"/>
      <c r="P314" s="25"/>
    </row>
    <row r="315" spans="2:16" x14ac:dyDescent="0.25">
      <c r="B315" s="19"/>
      <c r="C315" s="165"/>
      <c r="D315" s="166"/>
      <c r="E315" s="166"/>
      <c r="F315" s="166"/>
      <c r="G315" s="166"/>
      <c r="H315" s="166"/>
      <c r="I315" s="166"/>
      <c r="J315" s="166"/>
      <c r="K315" s="166"/>
      <c r="L315" s="166"/>
      <c r="M315" s="166"/>
      <c r="N315" s="166"/>
      <c r="O315" s="167"/>
      <c r="P315" s="20"/>
    </row>
    <row r="316" spans="2:16" ht="15.75" thickBot="1" x14ac:dyDescent="0.3">
      <c r="B316" s="19"/>
      <c r="H316" s="59"/>
      <c r="I316" s="59"/>
      <c r="J316" s="59"/>
      <c r="P316" s="20"/>
    </row>
    <row r="317" spans="2:16" ht="16.5" thickTop="1" thickBot="1" x14ac:dyDescent="0.3">
      <c r="B317" s="19"/>
      <c r="C317" s="67" t="s">
        <v>277</v>
      </c>
      <c r="D317" s="168" t="s">
        <v>300</v>
      </c>
      <c r="E317" s="169"/>
      <c r="F317" s="169"/>
      <c r="G317" s="169"/>
      <c r="H317" s="169"/>
      <c r="I317" s="170"/>
      <c r="J317" s="186" t="s">
        <v>313</v>
      </c>
      <c r="K317" s="186"/>
      <c r="L317" s="186"/>
      <c r="M317" s="186"/>
      <c r="N317" s="186" t="s">
        <v>314</v>
      </c>
      <c r="O317" s="186"/>
      <c r="P317" s="20"/>
    </row>
    <row r="318" spans="2:16" ht="15.75" thickTop="1" x14ac:dyDescent="0.25">
      <c r="B318" s="19"/>
      <c r="C318" s="60">
        <v>1</v>
      </c>
      <c r="D318" s="181" t="str">
        <f>D306</f>
        <v>Ecosistemas Colombianos</v>
      </c>
      <c r="E318" s="182"/>
      <c r="F318" s="182"/>
      <c r="G318" s="182"/>
      <c r="H318" s="182"/>
      <c r="I318" s="183"/>
      <c r="J318" s="184" t="s">
        <v>628</v>
      </c>
      <c r="K318" s="171"/>
      <c r="L318" s="171"/>
      <c r="M318" s="172"/>
      <c r="N318" s="184" t="s">
        <v>629</v>
      </c>
      <c r="O318" s="172"/>
      <c r="P318" s="20"/>
    </row>
    <row r="319" spans="2:16" x14ac:dyDescent="0.25">
      <c r="B319" s="19"/>
      <c r="C319" s="61">
        <v>2</v>
      </c>
      <c r="D319" s="175" t="str">
        <f>D307</f>
        <v>Cambios politicos del siglo XIX</v>
      </c>
      <c r="E319" s="176"/>
      <c r="F319" s="176"/>
      <c r="G319" s="176"/>
      <c r="H319" s="176"/>
      <c r="I319" s="177"/>
      <c r="J319" s="185" t="s">
        <v>630</v>
      </c>
      <c r="K319" s="173"/>
      <c r="L319" s="173"/>
      <c r="M319" s="174"/>
      <c r="N319" s="185" t="s">
        <v>629</v>
      </c>
      <c r="O319" s="174"/>
      <c r="P319" s="20"/>
    </row>
    <row r="320" spans="2:16" x14ac:dyDescent="0.25">
      <c r="B320" s="19"/>
      <c r="C320" s="61">
        <v>3</v>
      </c>
      <c r="D320" s="175" t="str">
        <f>D308</f>
        <v>Pensamiento politico, social y  moderno</v>
      </c>
      <c r="E320" s="176"/>
      <c r="F320" s="176"/>
      <c r="G320" s="176"/>
      <c r="H320" s="176"/>
      <c r="I320" s="177"/>
      <c r="J320" s="185" t="s">
        <v>630</v>
      </c>
      <c r="K320" s="173"/>
      <c r="L320" s="173"/>
      <c r="M320" s="174"/>
      <c r="N320" s="185" t="s">
        <v>629</v>
      </c>
      <c r="O320" s="174"/>
      <c r="P320" s="20"/>
    </row>
    <row r="321" spans="2:16" x14ac:dyDescent="0.25">
      <c r="B321" s="19"/>
      <c r="C321" s="61">
        <v>4</v>
      </c>
      <c r="D321" s="175">
        <f>D309</f>
        <v>0</v>
      </c>
      <c r="E321" s="176"/>
      <c r="F321" s="176"/>
      <c r="G321" s="176"/>
      <c r="H321" s="176"/>
      <c r="I321" s="177"/>
      <c r="J321" s="185"/>
      <c r="K321" s="173"/>
      <c r="L321" s="173"/>
      <c r="M321" s="174"/>
      <c r="N321" s="185"/>
      <c r="O321" s="174"/>
      <c r="P321" s="20"/>
    </row>
    <row r="322" spans="2:16" ht="15.75" thickBot="1" x14ac:dyDescent="0.3">
      <c r="B322" s="19"/>
      <c r="C322" s="62">
        <v>5</v>
      </c>
      <c r="D322" s="178">
        <f>D310</f>
        <v>0</v>
      </c>
      <c r="E322" s="179"/>
      <c r="F322" s="179"/>
      <c r="G322" s="179"/>
      <c r="H322" s="179"/>
      <c r="I322" s="180"/>
      <c r="J322" s="187"/>
      <c r="K322" s="163"/>
      <c r="L322" s="163"/>
      <c r="M322" s="164"/>
      <c r="N322" s="187"/>
      <c r="O322" s="164"/>
      <c r="P322" s="20"/>
    </row>
    <row r="323" spans="2:16" ht="16.5" thickTop="1" thickBot="1" x14ac:dyDescent="0.3">
      <c r="B323" s="21"/>
      <c r="C323" s="16"/>
      <c r="D323" s="16"/>
      <c r="E323" s="16"/>
      <c r="F323" s="16"/>
      <c r="G323" s="16"/>
      <c r="H323" s="63"/>
      <c r="I323" s="63"/>
      <c r="J323" s="63"/>
      <c r="K323" s="127"/>
      <c r="L323" s="127"/>
      <c r="M323" s="16"/>
      <c r="N323" s="16"/>
      <c r="O323" s="16"/>
      <c r="P323" s="22"/>
    </row>
    <row r="324" spans="2:16" ht="15.75" thickTop="1" x14ac:dyDescent="0.25"/>
    <row r="326" spans="2:16" ht="15.75" thickBot="1" x14ac:dyDescent="0.3"/>
    <row r="327" spans="2:16" ht="18" thickTop="1" thickBot="1" x14ac:dyDescent="0.3">
      <c r="B327" s="135" t="s">
        <v>315</v>
      </c>
      <c r="C327" s="136"/>
      <c r="D327" s="136"/>
      <c r="E327" s="136"/>
      <c r="F327" s="136"/>
      <c r="G327" s="136"/>
      <c r="H327" s="136"/>
      <c r="I327" s="136"/>
      <c r="J327" s="136"/>
      <c r="K327" s="136"/>
      <c r="L327" s="136"/>
      <c r="M327" s="136"/>
      <c r="N327" s="136"/>
      <c r="O327" s="136"/>
      <c r="P327" s="137"/>
    </row>
    <row r="328" spans="2:16" ht="16.5" thickTop="1" thickBot="1" x14ac:dyDescent="0.3"/>
    <row r="329" spans="2:16" ht="17.25" thickTop="1" thickBot="1" x14ac:dyDescent="0.3">
      <c r="B329" s="80" t="s">
        <v>11</v>
      </c>
      <c r="C329" s="81"/>
      <c r="D329" s="81"/>
      <c r="E329" s="81"/>
      <c r="F329" s="81"/>
      <c r="G329" s="81"/>
      <c r="H329" s="81"/>
      <c r="I329" s="81"/>
      <c r="J329" s="81"/>
      <c r="K329" s="81"/>
      <c r="L329" s="81"/>
      <c r="M329" s="81"/>
      <c r="N329" s="81"/>
      <c r="O329" s="81"/>
      <c r="P329" s="82"/>
    </row>
    <row r="330" spans="2:16" ht="15.75" thickTop="1" x14ac:dyDescent="0.25">
      <c r="B330" s="17"/>
      <c r="C330" s="14"/>
      <c r="D330" s="14"/>
      <c r="E330" s="14"/>
      <c r="F330" s="14"/>
      <c r="G330" s="14"/>
      <c r="H330" s="14"/>
      <c r="I330" s="14"/>
      <c r="J330" s="14"/>
      <c r="K330" s="14"/>
      <c r="L330" s="14"/>
      <c r="M330" s="14"/>
      <c r="N330" s="14"/>
      <c r="O330" s="14"/>
      <c r="P330" s="20"/>
    </row>
    <row r="331" spans="2:16" x14ac:dyDescent="0.25">
      <c r="B331" s="53"/>
      <c r="C331" s="131" t="s">
        <v>279</v>
      </c>
      <c r="D331" s="131"/>
      <c r="E331" s="131"/>
      <c r="F331" s="131"/>
      <c r="G331" s="131"/>
      <c r="H331" s="131"/>
      <c r="I331" s="131"/>
      <c r="J331" s="131"/>
      <c r="K331" s="131"/>
      <c r="L331" s="131"/>
      <c r="M331" s="131"/>
      <c r="N331" s="131"/>
      <c r="O331" s="68"/>
      <c r="P331" s="20"/>
    </row>
    <row r="332" spans="2:16" ht="15.75" thickBot="1" x14ac:dyDescent="0.3">
      <c r="B332" s="53"/>
      <c r="C332" s="54"/>
      <c r="D332" s="54"/>
      <c r="E332" s="54"/>
      <c r="F332" s="54"/>
      <c r="G332" s="54"/>
      <c r="H332" s="54"/>
      <c r="I332" s="54"/>
      <c r="J332" s="54"/>
      <c r="K332" s="54"/>
      <c r="L332" s="54"/>
      <c r="M332" s="54"/>
      <c r="N332" s="54"/>
      <c r="O332" s="54"/>
      <c r="P332" s="20"/>
    </row>
    <row r="333" spans="2:16" ht="16.5" thickTop="1" thickBot="1" x14ac:dyDescent="0.3">
      <c r="B333" s="28"/>
      <c r="C333" s="141" t="s">
        <v>10</v>
      </c>
      <c r="D333" s="141"/>
      <c r="E333" s="54"/>
      <c r="F333" s="132" t="s">
        <v>847</v>
      </c>
      <c r="G333" s="134"/>
      <c r="H333" s="134"/>
      <c r="I333" s="134"/>
      <c r="J333" s="134"/>
      <c r="K333" s="133"/>
      <c r="L333" s="66" t="s">
        <v>13</v>
      </c>
      <c r="M333" s="55"/>
      <c r="N333" s="132">
        <v>354001004758</v>
      </c>
      <c r="O333" s="133"/>
      <c r="P333" s="20"/>
    </row>
    <row r="334" spans="2:16" ht="16.5" thickTop="1" thickBot="1" x14ac:dyDescent="0.3">
      <c r="B334" s="53"/>
      <c r="C334" s="68"/>
      <c r="D334" s="54"/>
      <c r="E334" s="54"/>
      <c r="F334" s="54"/>
      <c r="G334" s="54"/>
      <c r="H334" s="54"/>
      <c r="I334" s="54"/>
      <c r="J334" s="54"/>
      <c r="K334" s="54"/>
      <c r="L334" s="56"/>
      <c r="M334" s="55"/>
      <c r="N334" s="54"/>
      <c r="O334" s="54"/>
      <c r="P334" s="20"/>
    </row>
    <row r="335" spans="2:16" ht="16.5" thickTop="1" thickBot="1" x14ac:dyDescent="0.3">
      <c r="B335" s="28"/>
      <c r="C335" s="141" t="s">
        <v>12</v>
      </c>
      <c r="D335" s="141"/>
      <c r="E335" s="54"/>
      <c r="F335" s="132" t="s">
        <v>184</v>
      </c>
      <c r="G335" s="134"/>
      <c r="H335" s="134"/>
      <c r="I335" s="134"/>
      <c r="J335" s="134"/>
      <c r="K335" s="133"/>
      <c r="L335" s="66" t="s">
        <v>14</v>
      </c>
      <c r="M335" s="55"/>
      <c r="N335" s="132" t="s">
        <v>830</v>
      </c>
      <c r="O335" s="133"/>
      <c r="P335" s="20"/>
    </row>
    <row r="336" spans="2:16" ht="16.5" thickTop="1" thickBot="1" x14ac:dyDescent="0.3">
      <c r="B336" s="21"/>
      <c r="C336" s="16"/>
      <c r="D336" s="16"/>
      <c r="E336" s="16"/>
      <c r="F336" s="16"/>
      <c r="G336" s="16"/>
      <c r="H336" s="16"/>
      <c r="I336" s="16"/>
      <c r="J336" s="16"/>
      <c r="K336" s="16"/>
      <c r="L336" s="16"/>
      <c r="M336" s="16"/>
      <c r="N336" s="16"/>
      <c r="O336" s="16"/>
      <c r="P336" s="22"/>
    </row>
    <row r="337" spans="2:16" ht="16.5" thickTop="1" thickBot="1" x14ac:dyDescent="0.3"/>
    <row r="338" spans="2:16" ht="17.25" thickTop="1" thickBot="1" x14ac:dyDescent="0.3">
      <c r="B338" s="80" t="s">
        <v>275</v>
      </c>
      <c r="C338" s="81"/>
      <c r="D338" s="81"/>
      <c r="E338" s="81"/>
      <c r="F338" s="81"/>
      <c r="G338" s="81"/>
      <c r="H338" s="81"/>
      <c r="I338" s="81"/>
      <c r="J338" s="81"/>
      <c r="K338" s="81"/>
      <c r="L338" s="81"/>
      <c r="M338" s="81"/>
      <c r="N338" s="81"/>
      <c r="O338" s="81"/>
      <c r="P338" s="82"/>
    </row>
    <row r="339" spans="2:16" ht="15.75" thickTop="1" x14ac:dyDescent="0.25">
      <c r="B339" s="23"/>
      <c r="C339" s="24"/>
      <c r="D339" s="24"/>
      <c r="E339" s="24"/>
      <c r="F339" s="24"/>
      <c r="G339" s="24"/>
      <c r="H339" s="24"/>
      <c r="I339" s="24"/>
      <c r="J339" s="24"/>
      <c r="K339" s="24"/>
      <c r="L339" s="24"/>
      <c r="M339" s="24"/>
      <c r="N339" s="24"/>
      <c r="O339" s="24"/>
      <c r="P339" s="25"/>
    </row>
    <row r="340" spans="2:16" x14ac:dyDescent="0.25">
      <c r="B340" s="19"/>
      <c r="C340" s="131" t="s">
        <v>294</v>
      </c>
      <c r="D340" s="131"/>
      <c r="E340" s="131"/>
      <c r="F340" s="131"/>
      <c r="G340" s="131"/>
      <c r="H340" s="131"/>
      <c r="I340" s="131"/>
      <c r="J340" s="131"/>
      <c r="K340" s="131"/>
      <c r="L340" s="131"/>
      <c r="M340" s="131"/>
      <c r="N340" s="131"/>
      <c r="O340" s="68"/>
      <c r="P340" s="20"/>
    </row>
    <row r="341" spans="2:16" ht="15.75" thickBot="1" x14ac:dyDescent="0.3">
      <c r="B341" s="19"/>
      <c r="P341" s="20"/>
    </row>
    <row r="342" spans="2:16" ht="16.5" thickTop="1" thickBot="1" x14ac:dyDescent="0.3">
      <c r="B342" s="19"/>
      <c r="C342" s="54"/>
      <c r="D342" s="66" t="s">
        <v>0</v>
      </c>
      <c r="E342" s="54"/>
      <c r="F342" s="65" t="s">
        <v>848</v>
      </c>
      <c r="G342" s="57"/>
      <c r="H342" s="57"/>
      <c r="I342" s="57"/>
      <c r="J342" s="57"/>
      <c r="K342" s="58"/>
      <c r="L342" s="29" t="s">
        <v>295</v>
      </c>
      <c r="M342" s="55"/>
      <c r="N342" s="65" t="s">
        <v>884</v>
      </c>
      <c r="O342" s="58"/>
      <c r="P342" s="20"/>
    </row>
    <row r="343" spans="2:16" ht="16.5" thickTop="1" thickBot="1" x14ac:dyDescent="0.3">
      <c r="B343" s="19"/>
      <c r="P343" s="20"/>
    </row>
    <row r="344" spans="2:16" ht="16.5" thickTop="1" thickBot="1" x14ac:dyDescent="0.3">
      <c r="B344" s="19"/>
      <c r="C344" s="54"/>
      <c r="D344" s="66" t="s">
        <v>296</v>
      </c>
      <c r="E344" s="54"/>
      <c r="F344" s="65" t="s">
        <v>32</v>
      </c>
      <c r="G344" s="57"/>
      <c r="H344" s="57"/>
      <c r="I344" s="57"/>
      <c r="J344" s="57"/>
      <c r="K344" s="58"/>
      <c r="L344" s="29" t="s">
        <v>297</v>
      </c>
      <c r="M344" s="55"/>
      <c r="N344" s="65" t="s">
        <v>32</v>
      </c>
      <c r="O344" s="58"/>
      <c r="P344" s="20"/>
    </row>
    <row r="345" spans="2:16" ht="16.5" thickTop="1" thickBot="1" x14ac:dyDescent="0.3">
      <c r="B345" s="21"/>
      <c r="C345" s="16"/>
      <c r="D345" s="16"/>
      <c r="E345" s="16"/>
      <c r="F345" s="16"/>
      <c r="G345" s="16"/>
      <c r="H345" s="16"/>
      <c r="I345" s="16"/>
      <c r="J345" s="16"/>
      <c r="K345" s="16"/>
      <c r="L345" s="16"/>
      <c r="M345" s="16"/>
      <c r="N345" s="16"/>
      <c r="O345" s="16"/>
      <c r="P345" s="22"/>
    </row>
    <row r="346" spans="2:16" ht="16.5" thickTop="1" thickBot="1" x14ac:dyDescent="0.3"/>
    <row r="347" spans="2:16" ht="17.25" thickTop="1" thickBot="1" x14ac:dyDescent="0.3">
      <c r="B347" s="80" t="s">
        <v>298</v>
      </c>
      <c r="C347" s="81"/>
      <c r="D347" s="81"/>
      <c r="E347" s="81"/>
      <c r="F347" s="81"/>
      <c r="G347" s="81"/>
      <c r="H347" s="81"/>
      <c r="I347" s="81"/>
      <c r="J347" s="81"/>
      <c r="K347" s="81"/>
      <c r="L347" s="81"/>
      <c r="M347" s="81"/>
      <c r="N347" s="81"/>
      <c r="O347" s="81"/>
      <c r="P347" s="82"/>
    </row>
    <row r="348" spans="2:16" ht="15.75" thickTop="1" x14ac:dyDescent="0.25">
      <c r="B348" s="19"/>
      <c r="P348" s="25"/>
    </row>
    <row r="349" spans="2:16" x14ac:dyDescent="0.25">
      <c r="B349" s="19"/>
      <c r="C349" s="165" t="s">
        <v>299</v>
      </c>
      <c r="D349" s="166"/>
      <c r="E349" s="166"/>
      <c r="F349" s="166"/>
      <c r="G349" s="166"/>
      <c r="H349" s="166"/>
      <c r="I349" s="166"/>
      <c r="J349" s="166"/>
      <c r="K349" s="166"/>
      <c r="L349" s="166"/>
      <c r="M349" s="166"/>
      <c r="N349" s="166"/>
      <c r="O349" s="167"/>
      <c r="P349" s="20"/>
    </row>
    <row r="350" spans="2:16" ht="15.75" thickBot="1" x14ac:dyDescent="0.3">
      <c r="B350" s="19"/>
      <c r="G350" s="59"/>
      <c r="H350" s="59"/>
      <c r="I350" s="59"/>
      <c r="J350" s="59"/>
      <c r="K350" s="59"/>
      <c r="P350" s="20"/>
    </row>
    <row r="351" spans="2:16" ht="16.5" thickTop="1" thickBot="1" x14ac:dyDescent="0.3">
      <c r="B351" s="19"/>
      <c r="C351" s="67" t="s">
        <v>277</v>
      </c>
      <c r="D351" s="101" t="s">
        <v>300</v>
      </c>
      <c r="E351" s="102"/>
      <c r="F351" s="102"/>
      <c r="G351" s="102"/>
      <c r="H351" s="102"/>
      <c r="I351" s="102"/>
      <c r="J351" s="102"/>
      <c r="K351" s="102"/>
      <c r="L351" s="102"/>
      <c r="M351" s="102"/>
      <c r="N351" s="102"/>
      <c r="O351" s="103"/>
      <c r="P351" s="20"/>
    </row>
    <row r="352" spans="2:16" ht="15.75" thickTop="1" x14ac:dyDescent="0.25">
      <c r="B352" s="19"/>
      <c r="C352" s="60">
        <v>1</v>
      </c>
      <c r="D352" s="171" t="s">
        <v>885</v>
      </c>
      <c r="E352" s="171"/>
      <c r="F352" s="171"/>
      <c r="G352" s="171"/>
      <c r="H352" s="171"/>
      <c r="I352" s="171"/>
      <c r="J352" s="171"/>
      <c r="K352" s="171"/>
      <c r="L352" s="171"/>
      <c r="M352" s="171"/>
      <c r="N352" s="171"/>
      <c r="O352" s="172"/>
      <c r="P352" s="20"/>
    </row>
    <row r="353" spans="2:16" x14ac:dyDescent="0.25">
      <c r="B353" s="19"/>
      <c r="C353" s="61">
        <v>2</v>
      </c>
      <c r="D353" s="173" t="s">
        <v>873</v>
      </c>
      <c r="E353" s="173"/>
      <c r="F353" s="173"/>
      <c r="G353" s="173"/>
      <c r="H353" s="173"/>
      <c r="I353" s="173"/>
      <c r="J353" s="173"/>
      <c r="K353" s="173"/>
      <c r="L353" s="173"/>
      <c r="M353" s="173"/>
      <c r="N353" s="173"/>
      <c r="O353" s="174"/>
      <c r="P353" s="20"/>
    </row>
    <row r="354" spans="2:16" x14ac:dyDescent="0.25">
      <c r="B354" s="19"/>
      <c r="C354" s="61">
        <v>3</v>
      </c>
      <c r="D354" s="173" t="s">
        <v>879</v>
      </c>
      <c r="E354" s="173"/>
      <c r="F354" s="173"/>
      <c r="G354" s="173"/>
      <c r="H354" s="173"/>
      <c r="I354" s="173"/>
      <c r="J354" s="173"/>
      <c r="K354" s="173"/>
      <c r="L354" s="173"/>
      <c r="M354" s="173"/>
      <c r="N354" s="173"/>
      <c r="O354" s="174"/>
      <c r="P354" s="20"/>
    </row>
    <row r="355" spans="2:16" x14ac:dyDescent="0.25">
      <c r="B355" s="19"/>
      <c r="C355" s="61">
        <v>4</v>
      </c>
      <c r="D355" s="173"/>
      <c r="E355" s="173"/>
      <c r="F355" s="173"/>
      <c r="G355" s="173"/>
      <c r="H355" s="173"/>
      <c r="I355" s="173"/>
      <c r="J355" s="173"/>
      <c r="K355" s="173"/>
      <c r="L355" s="173"/>
      <c r="M355" s="173"/>
      <c r="N355" s="173"/>
      <c r="O355" s="174"/>
      <c r="P355" s="20"/>
    </row>
    <row r="356" spans="2:16" ht="15.75" thickBot="1" x14ac:dyDescent="0.3">
      <c r="B356" s="19"/>
      <c r="C356" s="62">
        <v>5</v>
      </c>
      <c r="D356" s="163"/>
      <c r="E356" s="163"/>
      <c r="F356" s="163"/>
      <c r="G356" s="163"/>
      <c r="H356" s="163"/>
      <c r="I356" s="163"/>
      <c r="J356" s="163"/>
      <c r="K356" s="163"/>
      <c r="L356" s="163"/>
      <c r="M356" s="163"/>
      <c r="N356" s="163"/>
      <c r="O356" s="164"/>
      <c r="P356" s="20"/>
    </row>
    <row r="357" spans="2:16" ht="16.5" thickTop="1" thickBot="1" x14ac:dyDescent="0.3">
      <c r="B357" s="21"/>
      <c r="C357" s="16"/>
      <c r="D357" s="16"/>
      <c r="E357" s="16"/>
      <c r="F357" s="16"/>
      <c r="G357" s="16"/>
      <c r="H357" s="63"/>
      <c r="I357" s="63"/>
      <c r="J357" s="63"/>
      <c r="K357" s="127"/>
      <c r="L357" s="127"/>
      <c r="M357" s="16"/>
      <c r="N357" s="16"/>
      <c r="O357" s="16"/>
      <c r="P357" s="22"/>
    </row>
    <row r="358" spans="2:16" ht="16.5" thickTop="1" thickBot="1" x14ac:dyDescent="0.3">
      <c r="K358" s="128"/>
      <c r="L358" s="128"/>
    </row>
    <row r="359" spans="2:16" ht="17.25" thickTop="1" thickBot="1" x14ac:dyDescent="0.3">
      <c r="B359" s="80" t="s">
        <v>301</v>
      </c>
      <c r="C359" s="81"/>
      <c r="D359" s="81"/>
      <c r="E359" s="81"/>
      <c r="F359" s="81"/>
      <c r="G359" s="81"/>
      <c r="H359" s="81"/>
      <c r="I359" s="81"/>
      <c r="J359" s="81"/>
      <c r="K359" s="81"/>
      <c r="L359" s="81"/>
      <c r="M359" s="81"/>
      <c r="N359" s="81"/>
      <c r="O359" s="81"/>
      <c r="P359" s="82"/>
    </row>
    <row r="360" spans="2:16" ht="15.75" thickTop="1" x14ac:dyDescent="0.25">
      <c r="B360" s="19"/>
      <c r="P360" s="25"/>
    </row>
    <row r="361" spans="2:16" x14ac:dyDescent="0.25">
      <c r="B361" s="19"/>
      <c r="C361" s="165" t="s">
        <v>302</v>
      </c>
      <c r="D361" s="166"/>
      <c r="E361" s="166"/>
      <c r="F361" s="166"/>
      <c r="G361" s="166"/>
      <c r="H361" s="166"/>
      <c r="I361" s="166"/>
      <c r="J361" s="166"/>
      <c r="K361" s="166"/>
      <c r="L361" s="166"/>
      <c r="M361" s="166"/>
      <c r="N361" s="166"/>
      <c r="O361" s="167"/>
      <c r="P361" s="20"/>
    </row>
    <row r="362" spans="2:16" ht="15.75" thickBot="1" x14ac:dyDescent="0.3">
      <c r="B362" s="19"/>
      <c r="H362" s="59"/>
      <c r="I362" s="59"/>
      <c r="J362" s="59"/>
      <c r="P362" s="20"/>
    </row>
    <row r="363" spans="2:16" ht="16.5" thickTop="1" thickBot="1" x14ac:dyDescent="0.3">
      <c r="B363" s="19"/>
      <c r="C363" s="67" t="s">
        <v>277</v>
      </c>
      <c r="D363" s="168" t="s">
        <v>300</v>
      </c>
      <c r="E363" s="169"/>
      <c r="F363" s="169"/>
      <c r="G363" s="169"/>
      <c r="H363" s="169"/>
      <c r="I363" s="170"/>
      <c r="J363" s="169" t="s">
        <v>303</v>
      </c>
      <c r="K363" s="169"/>
      <c r="L363" s="169"/>
      <c r="M363" s="169"/>
      <c r="N363" s="169"/>
      <c r="O363" s="170"/>
      <c r="P363" s="20"/>
    </row>
    <row r="364" spans="2:16" ht="15.75" thickTop="1" x14ac:dyDescent="0.25">
      <c r="B364" s="19"/>
      <c r="C364" s="60">
        <v>1</v>
      </c>
      <c r="D364" s="181" t="str">
        <f>D352</f>
        <v>tiempos pasados</v>
      </c>
      <c r="E364" s="182"/>
      <c r="F364" s="182"/>
      <c r="G364" s="182"/>
      <c r="H364" s="182"/>
      <c r="I364" s="183"/>
      <c r="J364" s="171" t="s">
        <v>886</v>
      </c>
      <c r="K364" s="171"/>
      <c r="L364" s="171"/>
      <c r="M364" s="171"/>
      <c r="N364" s="171"/>
      <c r="O364" s="172"/>
      <c r="P364" s="20"/>
    </row>
    <row r="365" spans="2:16" x14ac:dyDescent="0.25">
      <c r="B365" s="19"/>
      <c r="C365" s="61">
        <v>2</v>
      </c>
      <c r="D365" s="175" t="str">
        <f t="shared" ref="D365:D368" si="4">D353</f>
        <v>soler hacer: used to/ be used to/ get used to</v>
      </c>
      <c r="E365" s="176"/>
      <c r="F365" s="176"/>
      <c r="G365" s="176"/>
      <c r="H365" s="176"/>
      <c r="I365" s="177"/>
      <c r="J365" s="173" t="s">
        <v>887</v>
      </c>
      <c r="K365" s="173"/>
      <c r="L365" s="173"/>
      <c r="M365" s="173"/>
      <c r="N365" s="173"/>
      <c r="O365" s="174"/>
      <c r="P365" s="20"/>
    </row>
    <row r="366" spans="2:16" x14ac:dyDescent="0.25">
      <c r="B366" s="19"/>
      <c r="C366" s="61">
        <v>3</v>
      </c>
      <c r="D366" s="175" t="str">
        <f t="shared" si="4"/>
        <v>Futuro continuo vs. futuro perfecto</v>
      </c>
      <c r="E366" s="176"/>
      <c r="F366" s="176"/>
      <c r="G366" s="176"/>
      <c r="H366" s="176"/>
      <c r="I366" s="177"/>
      <c r="J366" s="173" t="s">
        <v>888</v>
      </c>
      <c r="K366" s="173"/>
      <c r="L366" s="173"/>
      <c r="M366" s="173"/>
      <c r="N366" s="173"/>
      <c r="O366" s="174"/>
      <c r="P366" s="20"/>
    </row>
    <row r="367" spans="2:16" x14ac:dyDescent="0.25">
      <c r="B367" s="19"/>
      <c r="C367" s="61">
        <v>4</v>
      </c>
      <c r="D367" s="175">
        <f t="shared" si="4"/>
        <v>0</v>
      </c>
      <c r="E367" s="176"/>
      <c r="F367" s="176"/>
      <c r="G367" s="176"/>
      <c r="H367" s="176"/>
      <c r="I367" s="177"/>
      <c r="J367" s="173"/>
      <c r="K367" s="173"/>
      <c r="L367" s="173"/>
      <c r="M367" s="173"/>
      <c r="N367" s="173"/>
      <c r="O367" s="174"/>
      <c r="P367" s="20"/>
    </row>
    <row r="368" spans="2:16" ht="15.75" thickBot="1" x14ac:dyDescent="0.3">
      <c r="B368" s="19"/>
      <c r="C368" s="62">
        <v>5</v>
      </c>
      <c r="D368" s="178">
        <f t="shared" si="4"/>
        <v>0</v>
      </c>
      <c r="E368" s="179"/>
      <c r="F368" s="179"/>
      <c r="G368" s="179"/>
      <c r="H368" s="179"/>
      <c r="I368" s="180"/>
      <c r="J368" s="163"/>
      <c r="K368" s="163"/>
      <c r="L368" s="163"/>
      <c r="M368" s="163"/>
      <c r="N368" s="163"/>
      <c r="O368" s="164"/>
      <c r="P368" s="20"/>
    </row>
    <row r="369" spans="2:16" ht="16.5" thickTop="1" thickBot="1" x14ac:dyDescent="0.3">
      <c r="B369" s="21"/>
      <c r="C369" s="16"/>
      <c r="D369" s="16"/>
      <c r="E369" s="16"/>
      <c r="F369" s="16"/>
      <c r="G369" s="16"/>
      <c r="H369" s="16"/>
      <c r="I369" s="16"/>
      <c r="J369" s="63"/>
      <c r="K369" s="127"/>
      <c r="L369" s="127"/>
      <c r="M369" s="16"/>
      <c r="N369" s="16"/>
      <c r="O369" s="16"/>
      <c r="P369" s="22"/>
    </row>
    <row r="370" spans="2:16" ht="16.5" thickTop="1" thickBot="1" x14ac:dyDescent="0.3"/>
    <row r="371" spans="2:16" ht="17.25" thickTop="1" thickBot="1" x14ac:dyDescent="0.3">
      <c r="B371" s="80" t="s">
        <v>304</v>
      </c>
      <c r="C371" s="81"/>
      <c r="D371" s="81"/>
      <c r="E371" s="81"/>
      <c r="F371" s="81"/>
      <c r="G371" s="81"/>
      <c r="H371" s="81"/>
      <c r="I371" s="81"/>
      <c r="J371" s="81"/>
      <c r="K371" s="81"/>
      <c r="L371" s="81"/>
      <c r="M371" s="81"/>
      <c r="N371" s="81"/>
      <c r="O371" s="81"/>
      <c r="P371" s="82"/>
    </row>
    <row r="372" spans="2:16" ht="15.75" thickTop="1" x14ac:dyDescent="0.25">
      <c r="B372" s="19"/>
      <c r="P372" s="25"/>
    </row>
    <row r="373" spans="2:16" x14ac:dyDescent="0.25">
      <c r="B373" s="19"/>
      <c r="C373" s="165" t="s">
        <v>305</v>
      </c>
      <c r="D373" s="166"/>
      <c r="E373" s="166"/>
      <c r="F373" s="166"/>
      <c r="G373" s="166"/>
      <c r="H373" s="166"/>
      <c r="I373" s="166"/>
      <c r="J373" s="166"/>
      <c r="K373" s="166"/>
      <c r="L373" s="166"/>
      <c r="M373" s="166"/>
      <c r="N373" s="166"/>
      <c r="O373" s="167"/>
      <c r="P373" s="20"/>
    </row>
    <row r="374" spans="2:16" ht="15.75" thickBot="1" x14ac:dyDescent="0.3">
      <c r="B374" s="19"/>
      <c r="H374" s="59"/>
      <c r="I374" s="59"/>
      <c r="J374" s="59"/>
      <c r="P374" s="20"/>
    </row>
    <row r="375" spans="2:16" ht="16.5" thickTop="1" thickBot="1" x14ac:dyDescent="0.3">
      <c r="B375" s="19"/>
      <c r="C375" s="67" t="s">
        <v>277</v>
      </c>
      <c r="D375" s="168" t="s">
        <v>300</v>
      </c>
      <c r="E375" s="169"/>
      <c r="F375" s="169"/>
      <c r="G375" s="169"/>
      <c r="H375" s="169"/>
      <c r="I375" s="170"/>
      <c r="J375" s="169" t="s">
        <v>306</v>
      </c>
      <c r="K375" s="169"/>
      <c r="L375" s="169"/>
      <c r="M375" s="169"/>
      <c r="N375" s="169"/>
      <c r="O375" s="170"/>
      <c r="P375" s="20"/>
    </row>
    <row r="376" spans="2:16" ht="15.75" thickTop="1" x14ac:dyDescent="0.25">
      <c r="B376" s="19"/>
      <c r="C376" s="60">
        <v>1</v>
      </c>
      <c r="D376" s="181" t="str">
        <f>D364</f>
        <v>tiempos pasados</v>
      </c>
      <c r="E376" s="182"/>
      <c r="F376" s="182"/>
      <c r="G376" s="182"/>
      <c r="H376" s="182"/>
      <c r="I376" s="183"/>
      <c r="J376" s="171" t="s">
        <v>889</v>
      </c>
      <c r="K376" s="171"/>
      <c r="L376" s="171"/>
      <c r="M376" s="171"/>
      <c r="N376" s="171"/>
      <c r="O376" s="172"/>
      <c r="P376" s="20"/>
    </row>
    <row r="377" spans="2:16" x14ac:dyDescent="0.25">
      <c r="B377" s="19"/>
      <c r="C377" s="61">
        <v>2</v>
      </c>
      <c r="D377" s="175" t="str">
        <f t="shared" ref="D377:D380" si="5">D365</f>
        <v>soler hacer: used to/ be used to/ get used to</v>
      </c>
      <c r="E377" s="176"/>
      <c r="F377" s="176"/>
      <c r="G377" s="176"/>
      <c r="H377" s="176"/>
      <c r="I377" s="177"/>
      <c r="J377" s="173" t="s">
        <v>857</v>
      </c>
      <c r="K377" s="173"/>
      <c r="L377" s="173"/>
      <c r="M377" s="173"/>
      <c r="N377" s="173"/>
      <c r="O377" s="174"/>
      <c r="P377" s="20"/>
    </row>
    <row r="378" spans="2:16" x14ac:dyDescent="0.25">
      <c r="B378" s="19"/>
      <c r="C378" s="61">
        <v>3</v>
      </c>
      <c r="D378" s="175" t="str">
        <f t="shared" si="5"/>
        <v>Futuro continuo vs. futuro perfecto</v>
      </c>
      <c r="E378" s="176"/>
      <c r="F378" s="176"/>
      <c r="G378" s="176"/>
      <c r="H378" s="176"/>
      <c r="I378" s="177"/>
      <c r="J378" s="173" t="s">
        <v>857</v>
      </c>
      <c r="K378" s="173"/>
      <c r="L378" s="173"/>
      <c r="M378" s="173"/>
      <c r="N378" s="173"/>
      <c r="O378" s="174"/>
      <c r="P378" s="20"/>
    </row>
    <row r="379" spans="2:16" x14ac:dyDescent="0.25">
      <c r="B379" s="19"/>
      <c r="C379" s="61">
        <v>4</v>
      </c>
      <c r="D379" s="175">
        <f t="shared" si="5"/>
        <v>0</v>
      </c>
      <c r="E379" s="176"/>
      <c r="F379" s="176"/>
      <c r="G379" s="176"/>
      <c r="H379" s="176"/>
      <c r="I379" s="177"/>
      <c r="J379" s="173"/>
      <c r="K379" s="173"/>
      <c r="L379" s="173"/>
      <c r="M379" s="173"/>
      <c r="N379" s="173"/>
      <c r="O379" s="174"/>
      <c r="P379" s="20"/>
    </row>
    <row r="380" spans="2:16" ht="15.75" thickBot="1" x14ac:dyDescent="0.3">
      <c r="B380" s="19"/>
      <c r="C380" s="62">
        <v>5</v>
      </c>
      <c r="D380" s="178">
        <f t="shared" si="5"/>
        <v>0</v>
      </c>
      <c r="E380" s="179"/>
      <c r="F380" s="179"/>
      <c r="G380" s="179"/>
      <c r="H380" s="179"/>
      <c r="I380" s="180"/>
      <c r="J380" s="163"/>
      <c r="K380" s="163"/>
      <c r="L380" s="163"/>
      <c r="M380" s="163"/>
      <c r="N380" s="163"/>
      <c r="O380" s="164"/>
      <c r="P380" s="20"/>
    </row>
    <row r="381" spans="2:16" ht="16.5" thickTop="1" thickBot="1" x14ac:dyDescent="0.3">
      <c r="B381" s="21"/>
      <c r="C381" s="16"/>
      <c r="D381" s="16"/>
      <c r="E381" s="16"/>
      <c r="F381" s="16"/>
      <c r="G381" s="16"/>
      <c r="H381" s="63"/>
      <c r="I381" s="63"/>
      <c r="J381" s="63"/>
      <c r="K381" s="127"/>
      <c r="L381" s="127"/>
      <c r="M381" s="16"/>
      <c r="N381" s="16"/>
      <c r="O381" s="16"/>
      <c r="P381" s="22"/>
    </row>
    <row r="382" spans="2:16" ht="16.5" thickTop="1" thickBot="1" x14ac:dyDescent="0.3"/>
    <row r="383" spans="2:16" ht="17.25" thickTop="1" thickBot="1" x14ac:dyDescent="0.3">
      <c r="B383" s="80" t="s">
        <v>307</v>
      </c>
      <c r="C383" s="81"/>
      <c r="D383" s="81"/>
      <c r="E383" s="81"/>
      <c r="F383" s="81"/>
      <c r="G383" s="81"/>
      <c r="H383" s="81"/>
      <c r="I383" s="81"/>
      <c r="J383" s="81"/>
      <c r="K383" s="81"/>
      <c r="L383" s="81"/>
      <c r="M383" s="81"/>
      <c r="N383" s="81"/>
      <c r="O383" s="81"/>
      <c r="P383" s="82"/>
    </row>
    <row r="384" spans="2:16" ht="15.75" thickTop="1" x14ac:dyDescent="0.25">
      <c r="B384" s="19"/>
      <c r="P384" s="25"/>
    </row>
    <row r="385" spans="2:16" x14ac:dyDescent="0.25">
      <c r="B385" s="19"/>
      <c r="C385" s="165" t="s">
        <v>308</v>
      </c>
      <c r="D385" s="166"/>
      <c r="E385" s="166"/>
      <c r="F385" s="166"/>
      <c r="G385" s="166"/>
      <c r="H385" s="166"/>
      <c r="I385" s="166"/>
      <c r="J385" s="166"/>
      <c r="K385" s="166"/>
      <c r="L385" s="166"/>
      <c r="M385" s="166"/>
      <c r="N385" s="166"/>
      <c r="O385" s="167"/>
      <c r="P385" s="20"/>
    </row>
    <row r="386" spans="2:16" ht="15.75" thickBot="1" x14ac:dyDescent="0.3">
      <c r="B386" s="19"/>
      <c r="H386" s="59"/>
      <c r="I386" s="59"/>
      <c r="J386" s="59"/>
      <c r="P386" s="20"/>
    </row>
    <row r="387" spans="2:16" ht="16.5" thickTop="1" thickBot="1" x14ac:dyDescent="0.3">
      <c r="B387" s="19"/>
      <c r="C387" s="67" t="s">
        <v>277</v>
      </c>
      <c r="D387" s="168" t="s">
        <v>300</v>
      </c>
      <c r="E387" s="169"/>
      <c r="F387" s="169"/>
      <c r="G387" s="169"/>
      <c r="H387" s="169"/>
      <c r="I387" s="170"/>
      <c r="J387" s="186" t="s">
        <v>309</v>
      </c>
      <c r="K387" s="186"/>
      <c r="L387" s="186"/>
      <c r="M387" s="186"/>
      <c r="N387" s="186" t="s">
        <v>310</v>
      </c>
      <c r="O387" s="186"/>
      <c r="P387" s="20"/>
    </row>
    <row r="388" spans="2:16" ht="15.75" thickTop="1" x14ac:dyDescent="0.25">
      <c r="B388" s="19"/>
      <c r="C388" s="60">
        <v>1</v>
      </c>
      <c r="D388" s="181" t="str">
        <f>D376</f>
        <v>tiempos pasados</v>
      </c>
      <c r="E388" s="182"/>
      <c r="F388" s="182"/>
      <c r="G388" s="182"/>
      <c r="H388" s="182"/>
      <c r="I388" s="183"/>
      <c r="J388" s="184" t="s">
        <v>858</v>
      </c>
      <c r="K388" s="171"/>
      <c r="L388" s="171"/>
      <c r="M388" s="172"/>
      <c r="N388" s="184" t="s">
        <v>859</v>
      </c>
      <c r="O388" s="172"/>
      <c r="P388" s="20"/>
    </row>
    <row r="389" spans="2:16" x14ac:dyDescent="0.25">
      <c r="B389" s="19"/>
      <c r="C389" s="61">
        <v>2</v>
      </c>
      <c r="D389" s="175" t="str">
        <f t="shared" ref="D389:D392" si="6">D377</f>
        <v>soler hacer: used to/ be used to/ get used to</v>
      </c>
      <c r="E389" s="176"/>
      <c r="F389" s="176"/>
      <c r="G389" s="176"/>
      <c r="H389" s="176"/>
      <c r="I389" s="177"/>
      <c r="J389" s="185" t="s">
        <v>860</v>
      </c>
      <c r="K389" s="173"/>
      <c r="L389" s="173"/>
      <c r="M389" s="174"/>
      <c r="N389" s="185"/>
      <c r="O389" s="174"/>
      <c r="P389" s="20"/>
    </row>
    <row r="390" spans="2:16" x14ac:dyDescent="0.25">
      <c r="B390" s="19"/>
      <c r="C390" s="61">
        <v>3</v>
      </c>
      <c r="D390" s="175" t="str">
        <f t="shared" si="6"/>
        <v>Futuro continuo vs. futuro perfecto</v>
      </c>
      <c r="E390" s="176"/>
      <c r="F390" s="176"/>
      <c r="G390" s="176"/>
      <c r="H390" s="176"/>
      <c r="I390" s="177"/>
      <c r="J390" s="185" t="s">
        <v>861</v>
      </c>
      <c r="K390" s="173"/>
      <c r="L390" s="173"/>
      <c r="M390" s="174"/>
      <c r="N390" s="185"/>
      <c r="O390" s="174"/>
      <c r="P390" s="20"/>
    </row>
    <row r="391" spans="2:16" x14ac:dyDescent="0.25">
      <c r="B391" s="19"/>
      <c r="C391" s="61">
        <v>4</v>
      </c>
      <c r="D391" s="175">
        <f t="shared" si="6"/>
        <v>0</v>
      </c>
      <c r="E391" s="176"/>
      <c r="F391" s="176"/>
      <c r="G391" s="176"/>
      <c r="H391" s="176"/>
      <c r="I391" s="177"/>
      <c r="J391" s="185" t="s">
        <v>862</v>
      </c>
      <c r="K391" s="173"/>
      <c r="L391" s="173"/>
      <c r="M391" s="174"/>
      <c r="N391" s="185"/>
      <c r="O391" s="174"/>
      <c r="P391" s="20"/>
    </row>
    <row r="392" spans="2:16" ht="15.75" thickBot="1" x14ac:dyDescent="0.3">
      <c r="B392" s="19"/>
      <c r="C392" s="62">
        <v>5</v>
      </c>
      <c r="D392" s="178">
        <f t="shared" si="6"/>
        <v>0</v>
      </c>
      <c r="E392" s="179"/>
      <c r="F392" s="179"/>
      <c r="G392" s="179"/>
      <c r="H392" s="179"/>
      <c r="I392" s="180"/>
      <c r="J392" s="187" t="s">
        <v>863</v>
      </c>
      <c r="K392" s="163"/>
      <c r="L392" s="163"/>
      <c r="M392" s="164"/>
      <c r="N392" s="187"/>
      <c r="O392" s="164"/>
      <c r="P392" s="20"/>
    </row>
    <row r="393" spans="2:16" ht="16.5" thickTop="1" thickBot="1" x14ac:dyDescent="0.3">
      <c r="B393" s="21"/>
      <c r="C393" s="16"/>
      <c r="D393" s="16"/>
      <c r="E393" s="16"/>
      <c r="F393" s="16"/>
      <c r="G393" s="16"/>
      <c r="H393" s="63"/>
      <c r="I393" s="63"/>
      <c r="J393" s="63"/>
      <c r="K393" s="127"/>
      <c r="L393" s="127"/>
      <c r="M393" s="16"/>
      <c r="N393" s="16"/>
      <c r="O393" s="16"/>
      <c r="P393" s="22"/>
    </row>
    <row r="394" spans="2:16" ht="16.5" thickTop="1" thickBot="1" x14ac:dyDescent="0.3"/>
    <row r="395" spans="2:16" ht="17.25" thickTop="1" thickBot="1" x14ac:dyDescent="0.3">
      <c r="B395" s="80" t="s">
        <v>311</v>
      </c>
      <c r="C395" s="81"/>
      <c r="D395" s="81"/>
      <c r="E395" s="81"/>
      <c r="F395" s="81"/>
      <c r="G395" s="81"/>
      <c r="H395" s="81"/>
      <c r="I395" s="81"/>
      <c r="J395" s="81"/>
      <c r="K395" s="81"/>
      <c r="L395" s="81"/>
      <c r="M395" s="81"/>
      <c r="N395" s="81"/>
      <c r="O395" s="81"/>
      <c r="P395" s="82"/>
    </row>
    <row r="396" spans="2:16" ht="15.75" thickTop="1" x14ac:dyDescent="0.25">
      <c r="B396" s="19"/>
      <c r="P396" s="25"/>
    </row>
    <row r="397" spans="2:16" x14ac:dyDescent="0.25">
      <c r="B397" s="19"/>
      <c r="C397" s="165" t="s">
        <v>312</v>
      </c>
      <c r="D397" s="166"/>
      <c r="E397" s="166"/>
      <c r="F397" s="166"/>
      <c r="G397" s="166"/>
      <c r="H397" s="166"/>
      <c r="I397" s="166"/>
      <c r="J397" s="166"/>
      <c r="K397" s="166"/>
      <c r="L397" s="166"/>
      <c r="M397" s="166"/>
      <c r="N397" s="166"/>
      <c r="O397" s="167"/>
      <c r="P397" s="20"/>
    </row>
    <row r="398" spans="2:16" ht="15.75" thickBot="1" x14ac:dyDescent="0.3">
      <c r="B398" s="19"/>
      <c r="H398" s="59"/>
      <c r="I398" s="59"/>
      <c r="J398" s="59"/>
      <c r="P398" s="20"/>
    </row>
    <row r="399" spans="2:16" ht="16.5" thickTop="1" thickBot="1" x14ac:dyDescent="0.3">
      <c r="B399" s="19"/>
      <c r="C399" s="67" t="s">
        <v>277</v>
      </c>
      <c r="D399" s="168" t="s">
        <v>300</v>
      </c>
      <c r="E399" s="169"/>
      <c r="F399" s="169"/>
      <c r="G399" s="169"/>
      <c r="H399" s="169"/>
      <c r="I399" s="170"/>
      <c r="J399" s="186" t="s">
        <v>313</v>
      </c>
      <c r="K399" s="186"/>
      <c r="L399" s="186"/>
      <c r="M399" s="186"/>
      <c r="N399" s="186" t="s">
        <v>314</v>
      </c>
      <c r="O399" s="186"/>
      <c r="P399" s="20"/>
    </row>
    <row r="400" spans="2:16" ht="15.75" thickTop="1" x14ac:dyDescent="0.25">
      <c r="B400" s="19"/>
      <c r="C400" s="60">
        <v>1</v>
      </c>
      <c r="D400" s="181" t="str">
        <f>D388</f>
        <v>tiempos pasados</v>
      </c>
      <c r="E400" s="182"/>
      <c r="F400" s="182"/>
      <c r="G400" s="182"/>
      <c r="H400" s="182"/>
      <c r="I400" s="183"/>
      <c r="J400" s="184" t="s">
        <v>864</v>
      </c>
      <c r="K400" s="171"/>
      <c r="L400" s="171"/>
      <c r="M400" s="172"/>
      <c r="N400" s="184" t="s">
        <v>859</v>
      </c>
      <c r="O400" s="172"/>
      <c r="P400" s="20"/>
    </row>
    <row r="401" spans="2:16" x14ac:dyDescent="0.25">
      <c r="B401" s="19"/>
      <c r="C401" s="61">
        <v>2</v>
      </c>
      <c r="D401" s="175" t="str">
        <f t="shared" ref="D401:D404" si="7">D389</f>
        <v>soler hacer: used to/ be used to/ get used to</v>
      </c>
      <c r="E401" s="176"/>
      <c r="F401" s="176"/>
      <c r="G401" s="176"/>
      <c r="H401" s="176"/>
      <c r="I401" s="177"/>
      <c r="J401" s="185" t="s">
        <v>865</v>
      </c>
      <c r="K401" s="173"/>
      <c r="L401" s="173"/>
      <c r="M401" s="174"/>
      <c r="N401" s="185"/>
      <c r="O401" s="174"/>
      <c r="P401" s="20"/>
    </row>
    <row r="402" spans="2:16" x14ac:dyDescent="0.25">
      <c r="B402" s="19"/>
      <c r="C402" s="61">
        <v>3</v>
      </c>
      <c r="D402" s="175" t="str">
        <f t="shared" si="7"/>
        <v>Futuro continuo vs. futuro perfecto</v>
      </c>
      <c r="E402" s="176"/>
      <c r="F402" s="176"/>
      <c r="G402" s="176"/>
      <c r="H402" s="176"/>
      <c r="I402" s="177"/>
      <c r="J402" s="185" t="s">
        <v>866</v>
      </c>
      <c r="K402" s="173"/>
      <c r="L402" s="173"/>
      <c r="M402" s="174"/>
      <c r="N402" s="185"/>
      <c r="O402" s="174"/>
      <c r="P402" s="20"/>
    </row>
    <row r="403" spans="2:16" x14ac:dyDescent="0.25">
      <c r="B403" s="19"/>
      <c r="C403" s="61">
        <v>4</v>
      </c>
      <c r="D403" s="175">
        <f t="shared" si="7"/>
        <v>0</v>
      </c>
      <c r="E403" s="176"/>
      <c r="F403" s="176"/>
      <c r="G403" s="176"/>
      <c r="H403" s="176"/>
      <c r="I403" s="177"/>
      <c r="J403" s="185" t="s">
        <v>867</v>
      </c>
      <c r="K403" s="173"/>
      <c r="L403" s="173"/>
      <c r="M403" s="174"/>
      <c r="N403" s="185"/>
      <c r="O403" s="174"/>
      <c r="P403" s="20"/>
    </row>
    <row r="404" spans="2:16" ht="15.75" thickBot="1" x14ac:dyDescent="0.3">
      <c r="B404" s="19"/>
      <c r="C404" s="62">
        <v>5</v>
      </c>
      <c r="D404" s="178">
        <f t="shared" si="7"/>
        <v>0</v>
      </c>
      <c r="E404" s="179"/>
      <c r="F404" s="179"/>
      <c r="G404" s="179"/>
      <c r="H404" s="179"/>
      <c r="I404" s="180"/>
      <c r="J404" s="187" t="s">
        <v>868</v>
      </c>
      <c r="K404" s="163"/>
      <c r="L404" s="163"/>
      <c r="M404" s="164"/>
      <c r="N404" s="187"/>
      <c r="O404" s="164"/>
      <c r="P404" s="20"/>
    </row>
    <row r="405" spans="2:16" ht="16.5" thickTop="1" thickBot="1" x14ac:dyDescent="0.3">
      <c r="B405" s="21"/>
      <c r="C405" s="16"/>
      <c r="D405" s="16"/>
      <c r="E405" s="16"/>
      <c r="F405" s="16"/>
      <c r="G405" s="16"/>
      <c r="H405" s="63"/>
      <c r="I405" s="63"/>
      <c r="J405" s="63"/>
      <c r="K405" s="127"/>
      <c r="L405" s="127"/>
      <c r="M405" s="16"/>
      <c r="N405" s="16"/>
      <c r="O405" s="16"/>
      <c r="P405" s="22"/>
    </row>
    <row r="406" spans="2:16" ht="15.75" thickTop="1" x14ac:dyDescent="0.25"/>
  </sheetData>
  <mergeCells count="462">
    <mergeCell ref="K160:L160"/>
    <mergeCell ref="D159:I159"/>
    <mergeCell ref="J159:M159"/>
    <mergeCell ref="N159:O159"/>
    <mergeCell ref="D157:I157"/>
    <mergeCell ref="J157:M157"/>
    <mergeCell ref="N157:O157"/>
    <mergeCell ref="D158:I158"/>
    <mergeCell ref="J158:M158"/>
    <mergeCell ref="N158:O158"/>
    <mergeCell ref="D155:I155"/>
    <mergeCell ref="J155:M155"/>
    <mergeCell ref="N155:O155"/>
    <mergeCell ref="D156:I156"/>
    <mergeCell ref="J156:M156"/>
    <mergeCell ref="N156:O156"/>
    <mergeCell ref="K148:L148"/>
    <mergeCell ref="B150:P150"/>
    <mergeCell ref="C152:O152"/>
    <mergeCell ref="D154:I154"/>
    <mergeCell ref="J154:M154"/>
    <mergeCell ref="N154:O154"/>
    <mergeCell ref="D146:I146"/>
    <mergeCell ref="J146:M146"/>
    <mergeCell ref="N146:O146"/>
    <mergeCell ref="D147:I147"/>
    <mergeCell ref="J147:M147"/>
    <mergeCell ref="N147:O147"/>
    <mergeCell ref="D144:I144"/>
    <mergeCell ref="J144:M144"/>
    <mergeCell ref="N144:O144"/>
    <mergeCell ref="D145:I145"/>
    <mergeCell ref="J145:M145"/>
    <mergeCell ref="N145:O145"/>
    <mergeCell ref="D133:I133"/>
    <mergeCell ref="J133:O133"/>
    <mergeCell ref="J130:O130"/>
    <mergeCell ref="D143:I143"/>
    <mergeCell ref="J143:M143"/>
    <mergeCell ref="N143:O143"/>
    <mergeCell ref="D134:I134"/>
    <mergeCell ref="J134:O134"/>
    <mergeCell ref="D135:I135"/>
    <mergeCell ref="J135:O135"/>
    <mergeCell ref="K136:L136"/>
    <mergeCell ref="B138:P138"/>
    <mergeCell ref="C140:O140"/>
    <mergeCell ref="D142:I142"/>
    <mergeCell ref="J142:M142"/>
    <mergeCell ref="N142:O142"/>
    <mergeCell ref="D123:I123"/>
    <mergeCell ref="J123:O123"/>
    <mergeCell ref="D119:I119"/>
    <mergeCell ref="J119:O119"/>
    <mergeCell ref="D120:I120"/>
    <mergeCell ref="J120:O120"/>
    <mergeCell ref="D131:I131"/>
    <mergeCell ref="J131:O131"/>
    <mergeCell ref="D132:I132"/>
    <mergeCell ref="J132:O132"/>
    <mergeCell ref="D110:O110"/>
    <mergeCell ref="D111:O111"/>
    <mergeCell ref="K113:L113"/>
    <mergeCell ref="D107:O107"/>
    <mergeCell ref="D108:O108"/>
    <mergeCell ref="D109:O109"/>
    <mergeCell ref="D121:I121"/>
    <mergeCell ref="J121:O121"/>
    <mergeCell ref="D122:I122"/>
    <mergeCell ref="J122:O122"/>
    <mergeCell ref="K79:L79"/>
    <mergeCell ref="D77:I77"/>
    <mergeCell ref="J77:M77"/>
    <mergeCell ref="D78:I78"/>
    <mergeCell ref="J78:M78"/>
    <mergeCell ref="N78:O78"/>
    <mergeCell ref="N74:O77"/>
    <mergeCell ref="D75:I75"/>
    <mergeCell ref="J75:M75"/>
    <mergeCell ref="D76:I76"/>
    <mergeCell ref="J76:M76"/>
    <mergeCell ref="D73:I73"/>
    <mergeCell ref="J73:M73"/>
    <mergeCell ref="N73:O73"/>
    <mergeCell ref="D74:I74"/>
    <mergeCell ref="J74:M74"/>
    <mergeCell ref="C71:O71"/>
    <mergeCell ref="D64:I64"/>
    <mergeCell ref="J64:M64"/>
    <mergeCell ref="D65:I65"/>
    <mergeCell ref="J65:M65"/>
    <mergeCell ref="D66:I66"/>
    <mergeCell ref="J66:M66"/>
    <mergeCell ref="N66:O66"/>
    <mergeCell ref="K67:L67"/>
    <mergeCell ref="B69:P69"/>
    <mergeCell ref="N62:O65"/>
    <mergeCell ref="D62:I62"/>
    <mergeCell ref="J62:M62"/>
    <mergeCell ref="D63:I63"/>
    <mergeCell ref="J63:M63"/>
    <mergeCell ref="K55:L55"/>
    <mergeCell ref="B57:P57"/>
    <mergeCell ref="C59:O59"/>
    <mergeCell ref="D61:I61"/>
    <mergeCell ref="J61:M61"/>
    <mergeCell ref="N61:O61"/>
    <mergeCell ref="D52:I52"/>
    <mergeCell ref="J52:O52"/>
    <mergeCell ref="D53:I53"/>
    <mergeCell ref="J53:O53"/>
    <mergeCell ref="D54:I54"/>
    <mergeCell ref="J54:O54"/>
    <mergeCell ref="D51:I51"/>
    <mergeCell ref="J51:O51"/>
    <mergeCell ref="D41:I41"/>
    <mergeCell ref="J41:O41"/>
    <mergeCell ref="D42:I42"/>
    <mergeCell ref="J42:O42"/>
    <mergeCell ref="K43:L43"/>
    <mergeCell ref="B45:P45"/>
    <mergeCell ref="C47:O47"/>
    <mergeCell ref="D49:I49"/>
    <mergeCell ref="J49:O49"/>
    <mergeCell ref="D50:I50"/>
    <mergeCell ref="J50:O50"/>
    <mergeCell ref="D38:I38"/>
    <mergeCell ref="J38:O38"/>
    <mergeCell ref="D39:I39"/>
    <mergeCell ref="J39:O39"/>
    <mergeCell ref="D40:I40"/>
    <mergeCell ref="J40:O40"/>
    <mergeCell ref="D37:I37"/>
    <mergeCell ref="J37:O37"/>
    <mergeCell ref="C23:O23"/>
    <mergeCell ref="D25:O25"/>
    <mergeCell ref="D26:O26"/>
    <mergeCell ref="D27:O27"/>
    <mergeCell ref="D28:O28"/>
    <mergeCell ref="D29:O29"/>
    <mergeCell ref="D30:O30"/>
    <mergeCell ref="K31:L31"/>
    <mergeCell ref="K32:L32"/>
    <mergeCell ref="B33:P33"/>
    <mergeCell ref="C35:O35"/>
    <mergeCell ref="B21:P21"/>
    <mergeCell ref="B1:P1"/>
    <mergeCell ref="B3:P3"/>
    <mergeCell ref="C5:N5"/>
    <mergeCell ref="C7:D7"/>
    <mergeCell ref="F7:K7"/>
    <mergeCell ref="N7:O7"/>
    <mergeCell ref="C9:D9"/>
    <mergeCell ref="F9:K9"/>
    <mergeCell ref="N9:O9"/>
    <mergeCell ref="B12:P12"/>
    <mergeCell ref="C14:N14"/>
    <mergeCell ref="F16:K16"/>
    <mergeCell ref="N16:O16"/>
    <mergeCell ref="N18:O18"/>
    <mergeCell ref="B164:P164"/>
    <mergeCell ref="B166:P166"/>
    <mergeCell ref="C168:N168"/>
    <mergeCell ref="C170:D170"/>
    <mergeCell ref="F170:K170"/>
    <mergeCell ref="N170:O170"/>
    <mergeCell ref="C172:D172"/>
    <mergeCell ref="F172:K172"/>
    <mergeCell ref="N172:O172"/>
    <mergeCell ref="B175:P175"/>
    <mergeCell ref="C177:N177"/>
    <mergeCell ref="B184:P184"/>
    <mergeCell ref="C186:O186"/>
    <mergeCell ref="D188:O188"/>
    <mergeCell ref="D189:O189"/>
    <mergeCell ref="D190:O190"/>
    <mergeCell ref="D191:O191"/>
    <mergeCell ref="D192:O192"/>
    <mergeCell ref="D193:O193"/>
    <mergeCell ref="K194:L194"/>
    <mergeCell ref="K195:L195"/>
    <mergeCell ref="B196:P196"/>
    <mergeCell ref="C198:O198"/>
    <mergeCell ref="D200:I200"/>
    <mergeCell ref="J200:O200"/>
    <mergeCell ref="D201:I201"/>
    <mergeCell ref="J201:O201"/>
    <mergeCell ref="D202:I202"/>
    <mergeCell ref="J202:O202"/>
    <mergeCell ref="D203:I203"/>
    <mergeCell ref="J203:O203"/>
    <mergeCell ref="D204:I204"/>
    <mergeCell ref="J204:O204"/>
    <mergeCell ref="D205:I205"/>
    <mergeCell ref="J205:O205"/>
    <mergeCell ref="K206:L206"/>
    <mergeCell ref="B208:P208"/>
    <mergeCell ref="C210:O210"/>
    <mergeCell ref="D212:I212"/>
    <mergeCell ref="J212:O212"/>
    <mergeCell ref="D213:I213"/>
    <mergeCell ref="J213:O213"/>
    <mergeCell ref="D214:I214"/>
    <mergeCell ref="J214:O214"/>
    <mergeCell ref="D215:I215"/>
    <mergeCell ref="J215:O215"/>
    <mergeCell ref="D216:I216"/>
    <mergeCell ref="J216:O216"/>
    <mergeCell ref="D217:I217"/>
    <mergeCell ref="J217:O217"/>
    <mergeCell ref="K218:L218"/>
    <mergeCell ref="B220:P220"/>
    <mergeCell ref="C222:O222"/>
    <mergeCell ref="D224:I224"/>
    <mergeCell ref="J224:M224"/>
    <mergeCell ref="N224:O224"/>
    <mergeCell ref="D225:I225"/>
    <mergeCell ref="J225:M225"/>
    <mergeCell ref="N225:O225"/>
    <mergeCell ref="D226:I226"/>
    <mergeCell ref="J226:M226"/>
    <mergeCell ref="N226:O226"/>
    <mergeCell ref="D227:I227"/>
    <mergeCell ref="J227:M227"/>
    <mergeCell ref="N227:O227"/>
    <mergeCell ref="D228:I228"/>
    <mergeCell ref="J228:M228"/>
    <mergeCell ref="N228:O228"/>
    <mergeCell ref="D229:I229"/>
    <mergeCell ref="J229:M229"/>
    <mergeCell ref="N229:O229"/>
    <mergeCell ref="K230:L230"/>
    <mergeCell ref="B232:P232"/>
    <mergeCell ref="C234:O234"/>
    <mergeCell ref="D236:I236"/>
    <mergeCell ref="J236:M236"/>
    <mergeCell ref="N236:O236"/>
    <mergeCell ref="D237:I237"/>
    <mergeCell ref="J237:M237"/>
    <mergeCell ref="N237:O237"/>
    <mergeCell ref="D238:I238"/>
    <mergeCell ref="J238:M238"/>
    <mergeCell ref="N238:O238"/>
    <mergeCell ref="D239:I239"/>
    <mergeCell ref="J239:M239"/>
    <mergeCell ref="N239:O239"/>
    <mergeCell ref="D240:I240"/>
    <mergeCell ref="J240:M240"/>
    <mergeCell ref="N240:O240"/>
    <mergeCell ref="D241:I241"/>
    <mergeCell ref="J241:M241"/>
    <mergeCell ref="N241:O241"/>
    <mergeCell ref="K242:L242"/>
    <mergeCell ref="B82:P82"/>
    <mergeCell ref="B84:P84"/>
    <mergeCell ref="C86:N86"/>
    <mergeCell ref="C88:D88"/>
    <mergeCell ref="F88:K88"/>
    <mergeCell ref="N88:O88"/>
    <mergeCell ref="C90:D90"/>
    <mergeCell ref="F90:K90"/>
    <mergeCell ref="N90:O90"/>
    <mergeCell ref="B93:P93"/>
    <mergeCell ref="C95:N95"/>
    <mergeCell ref="B102:P102"/>
    <mergeCell ref="C104:O104"/>
    <mergeCell ref="D106:O106"/>
    <mergeCell ref="K112:L112"/>
    <mergeCell ref="B114:P114"/>
    <mergeCell ref="C116:O116"/>
    <mergeCell ref="D118:I118"/>
    <mergeCell ref="J118:O118"/>
    <mergeCell ref="K124:L124"/>
    <mergeCell ref="B126:P126"/>
    <mergeCell ref="C128:O128"/>
    <mergeCell ref="D130:I130"/>
    <mergeCell ref="B245:P245"/>
    <mergeCell ref="B247:P247"/>
    <mergeCell ref="C249:N249"/>
    <mergeCell ref="C251:D251"/>
    <mergeCell ref="F251:K251"/>
    <mergeCell ref="N251:O251"/>
    <mergeCell ref="C253:D253"/>
    <mergeCell ref="F253:K253"/>
    <mergeCell ref="N253:O253"/>
    <mergeCell ref="B256:P256"/>
    <mergeCell ref="C258:N258"/>
    <mergeCell ref="B265:P265"/>
    <mergeCell ref="C267:O267"/>
    <mergeCell ref="D269:O269"/>
    <mergeCell ref="D270:O270"/>
    <mergeCell ref="D271:O271"/>
    <mergeCell ref="D272:O272"/>
    <mergeCell ref="D273:O273"/>
    <mergeCell ref="D274:O274"/>
    <mergeCell ref="K275:L275"/>
    <mergeCell ref="K276:L276"/>
    <mergeCell ref="B277:P277"/>
    <mergeCell ref="C279:O279"/>
    <mergeCell ref="D281:I281"/>
    <mergeCell ref="J281:O281"/>
    <mergeCell ref="D282:I282"/>
    <mergeCell ref="J282:O282"/>
    <mergeCell ref="D283:I283"/>
    <mergeCell ref="J283:O283"/>
    <mergeCell ref="D284:I284"/>
    <mergeCell ref="J284:O284"/>
    <mergeCell ref="D285:I285"/>
    <mergeCell ref="J285:O285"/>
    <mergeCell ref="D286:I286"/>
    <mergeCell ref="J286:O286"/>
    <mergeCell ref="K287:L287"/>
    <mergeCell ref="B289:P289"/>
    <mergeCell ref="C291:O291"/>
    <mergeCell ref="D293:I293"/>
    <mergeCell ref="J293:O293"/>
    <mergeCell ref="D294:I294"/>
    <mergeCell ref="J294:O294"/>
    <mergeCell ref="D295:I295"/>
    <mergeCell ref="J295:O295"/>
    <mergeCell ref="D296:I296"/>
    <mergeCell ref="J296:O296"/>
    <mergeCell ref="D297:I297"/>
    <mergeCell ref="J297:O297"/>
    <mergeCell ref="D298:I298"/>
    <mergeCell ref="J298:O298"/>
    <mergeCell ref="K299:L299"/>
    <mergeCell ref="B301:P301"/>
    <mergeCell ref="C303:O303"/>
    <mergeCell ref="D305:I305"/>
    <mergeCell ref="J305:M305"/>
    <mergeCell ref="N305:O305"/>
    <mergeCell ref="D306:I306"/>
    <mergeCell ref="J306:M306"/>
    <mergeCell ref="N306:O306"/>
    <mergeCell ref="D307:I307"/>
    <mergeCell ref="J307:M307"/>
    <mergeCell ref="N307:O307"/>
    <mergeCell ref="D308:I308"/>
    <mergeCell ref="J308:M308"/>
    <mergeCell ref="N308:O308"/>
    <mergeCell ref="D309:I309"/>
    <mergeCell ref="J309:M309"/>
    <mergeCell ref="N309:O309"/>
    <mergeCell ref="D310:I310"/>
    <mergeCell ref="J310:M310"/>
    <mergeCell ref="N310:O310"/>
    <mergeCell ref="K311:L311"/>
    <mergeCell ref="B313:P313"/>
    <mergeCell ref="C315:O315"/>
    <mergeCell ref="D317:I317"/>
    <mergeCell ref="J317:M317"/>
    <mergeCell ref="N317:O317"/>
    <mergeCell ref="D318:I318"/>
    <mergeCell ref="J318:M318"/>
    <mergeCell ref="N318:O318"/>
    <mergeCell ref="D319:I319"/>
    <mergeCell ref="J319:M319"/>
    <mergeCell ref="N319:O319"/>
    <mergeCell ref="D320:I320"/>
    <mergeCell ref="J320:M320"/>
    <mergeCell ref="N320:O320"/>
    <mergeCell ref="D321:I321"/>
    <mergeCell ref="J321:M321"/>
    <mergeCell ref="N321:O321"/>
    <mergeCell ref="D322:I322"/>
    <mergeCell ref="J322:M322"/>
    <mergeCell ref="N322:O322"/>
    <mergeCell ref="K323:L323"/>
    <mergeCell ref="B327:P327"/>
    <mergeCell ref="B329:P329"/>
    <mergeCell ref="C331:N331"/>
    <mergeCell ref="C333:D333"/>
    <mergeCell ref="F333:K333"/>
    <mergeCell ref="N333:O333"/>
    <mergeCell ref="C335:D335"/>
    <mergeCell ref="F335:K335"/>
    <mergeCell ref="N335:O335"/>
    <mergeCell ref="B338:P338"/>
    <mergeCell ref="C340:N340"/>
    <mergeCell ref="B347:P347"/>
    <mergeCell ref="C349:O349"/>
    <mergeCell ref="D351:O351"/>
    <mergeCell ref="D352:O352"/>
    <mergeCell ref="D353:O353"/>
    <mergeCell ref="D354:O354"/>
    <mergeCell ref="D355:O355"/>
    <mergeCell ref="D356:O356"/>
    <mergeCell ref="K357:L357"/>
    <mergeCell ref="K358:L358"/>
    <mergeCell ref="B359:P359"/>
    <mergeCell ref="C361:O361"/>
    <mergeCell ref="D363:I363"/>
    <mergeCell ref="J363:O363"/>
    <mergeCell ref="D364:I364"/>
    <mergeCell ref="J364:O364"/>
    <mergeCell ref="D365:I365"/>
    <mergeCell ref="J365:O365"/>
    <mergeCell ref="D366:I366"/>
    <mergeCell ref="J366:O366"/>
    <mergeCell ref="D367:I367"/>
    <mergeCell ref="J367:O367"/>
    <mergeCell ref="D368:I368"/>
    <mergeCell ref="J368:O368"/>
    <mergeCell ref="K369:L369"/>
    <mergeCell ref="B371:P371"/>
    <mergeCell ref="C373:O373"/>
    <mergeCell ref="D375:I375"/>
    <mergeCell ref="J375:O375"/>
    <mergeCell ref="D376:I376"/>
    <mergeCell ref="J376:O376"/>
    <mergeCell ref="D377:I377"/>
    <mergeCell ref="J377:O377"/>
    <mergeCell ref="D378:I378"/>
    <mergeCell ref="J378:O378"/>
    <mergeCell ref="D379:I379"/>
    <mergeCell ref="J379:O379"/>
    <mergeCell ref="D380:I380"/>
    <mergeCell ref="J380:O380"/>
    <mergeCell ref="K381:L381"/>
    <mergeCell ref="B383:P383"/>
    <mergeCell ref="C385:O385"/>
    <mergeCell ref="D387:I387"/>
    <mergeCell ref="J387:M387"/>
    <mergeCell ref="N387:O387"/>
    <mergeCell ref="D388:I388"/>
    <mergeCell ref="J388:M388"/>
    <mergeCell ref="N388:O388"/>
    <mergeCell ref="D389:I389"/>
    <mergeCell ref="J389:M389"/>
    <mergeCell ref="N389:O389"/>
    <mergeCell ref="D390:I390"/>
    <mergeCell ref="J390:M390"/>
    <mergeCell ref="N390:O390"/>
    <mergeCell ref="D391:I391"/>
    <mergeCell ref="J391:M391"/>
    <mergeCell ref="N391:O391"/>
    <mergeCell ref="D392:I392"/>
    <mergeCell ref="J392:M392"/>
    <mergeCell ref="N392:O392"/>
    <mergeCell ref="K393:L393"/>
    <mergeCell ref="B395:P395"/>
    <mergeCell ref="C397:O397"/>
    <mergeCell ref="D399:I399"/>
    <mergeCell ref="J399:M399"/>
    <mergeCell ref="N399:O399"/>
    <mergeCell ref="D400:I400"/>
    <mergeCell ref="J400:M400"/>
    <mergeCell ref="N400:O400"/>
    <mergeCell ref="D401:I401"/>
    <mergeCell ref="J401:M401"/>
    <mergeCell ref="N401:O401"/>
    <mergeCell ref="K405:L405"/>
    <mergeCell ref="D402:I402"/>
    <mergeCell ref="J402:M402"/>
    <mergeCell ref="N402:O402"/>
    <mergeCell ref="D403:I403"/>
    <mergeCell ref="J403:M403"/>
    <mergeCell ref="N403:O403"/>
    <mergeCell ref="D404:I404"/>
    <mergeCell ref="J404:M404"/>
    <mergeCell ref="N404:O404"/>
  </mergeCells>
  <conditionalFormatting sqref="D38:D42">
    <cfRule type="expression" dxfId="59" priority="32">
      <formula>IF(D38=0,1,0)</formula>
    </cfRule>
  </conditionalFormatting>
  <conditionalFormatting sqref="D50:D54">
    <cfRule type="expression" dxfId="58" priority="31">
      <formula>IF(D50=0,1,0)</formula>
    </cfRule>
  </conditionalFormatting>
  <conditionalFormatting sqref="D62:D66">
    <cfRule type="expression" dxfId="57" priority="30">
      <formula>IF(D62=0,1,0)</formula>
    </cfRule>
  </conditionalFormatting>
  <conditionalFormatting sqref="D74:D78">
    <cfRule type="expression" dxfId="56" priority="29">
      <formula>IF(D74=0,1,0)</formula>
    </cfRule>
  </conditionalFormatting>
  <conditionalFormatting sqref="D119:D123">
    <cfRule type="expression" dxfId="55" priority="8">
      <formula>IF(D119=0,1,0)</formula>
    </cfRule>
  </conditionalFormatting>
  <conditionalFormatting sqref="D131:D135">
    <cfRule type="expression" dxfId="54" priority="7">
      <formula>IF(D131=0,1,0)</formula>
    </cfRule>
  </conditionalFormatting>
  <conditionalFormatting sqref="D143:D147">
    <cfRule type="expression" dxfId="53" priority="6">
      <formula>IF(D143=0,1,0)</formula>
    </cfRule>
  </conditionalFormatting>
  <conditionalFormatting sqref="D155:D159">
    <cfRule type="expression" dxfId="52" priority="5">
      <formula>IF(D155=0,1,0)</formula>
    </cfRule>
  </conditionalFormatting>
  <conditionalFormatting sqref="D201:D205">
    <cfRule type="expression" dxfId="51" priority="16">
      <formula>IF(D201=0,1,0)</formula>
    </cfRule>
  </conditionalFormatting>
  <conditionalFormatting sqref="D213:D217">
    <cfRule type="expression" dxfId="50" priority="15">
      <formula>IF(D213=0,1,0)</formula>
    </cfRule>
  </conditionalFormatting>
  <conditionalFormatting sqref="D225:D229">
    <cfRule type="expression" dxfId="49" priority="14">
      <formula>IF(D225=0,1,0)</formula>
    </cfRule>
  </conditionalFormatting>
  <conditionalFormatting sqref="D237:D241">
    <cfRule type="expression" dxfId="48" priority="13">
      <formula>IF(D237=0,1,0)</formula>
    </cfRule>
  </conditionalFormatting>
  <conditionalFormatting sqref="D282:D286">
    <cfRule type="expression" dxfId="47" priority="12">
      <formula>IF(D282=0,1,0)</formula>
    </cfRule>
  </conditionalFormatting>
  <conditionalFormatting sqref="D294:D298">
    <cfRule type="expression" dxfId="46" priority="11">
      <formula>IF(D294=0,1,0)</formula>
    </cfRule>
  </conditionalFormatting>
  <conditionalFormatting sqref="D306:D310">
    <cfRule type="expression" dxfId="45" priority="10">
      <formula>IF(D306=0,1,0)</formula>
    </cfRule>
  </conditionalFormatting>
  <conditionalFormatting sqref="D318:D322">
    <cfRule type="expression" dxfId="44" priority="9">
      <formula>IF(D318=0,1,0)</formula>
    </cfRule>
  </conditionalFormatting>
  <conditionalFormatting sqref="D364:D368">
    <cfRule type="expression" dxfId="43" priority="4">
      <formula>IF(D364=0,1,0)</formula>
    </cfRule>
  </conditionalFormatting>
  <conditionalFormatting sqref="D376:D380">
    <cfRule type="expression" dxfId="42" priority="3">
      <formula>IF(D376=0,1,0)</formula>
    </cfRule>
  </conditionalFormatting>
  <conditionalFormatting sqref="D388:D392">
    <cfRule type="expression" dxfId="41" priority="2">
      <formula>IF(D388=0,1,0)</formula>
    </cfRule>
  </conditionalFormatting>
  <conditionalFormatting sqref="D400:D404">
    <cfRule type="expression" dxfId="40" priority="1">
      <formula>IF(D400=0,1,0)</formula>
    </cfRule>
  </conditionalFormatting>
  <dataValidations count="1">
    <dataValidation type="list" allowBlank="1" showInputMessage="1" showErrorMessage="1" sqref="N18 N16 N262 N260 N181 N179 N99 N97 N344 N342" xr:uid="{77C39C9A-5483-4583-8E6E-F3F33B63A5F7}">
      <formula1>Grado</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4C065-2E80-480F-81E7-6523E4255475}">
  <dimension ref="B1:Q427"/>
  <sheetViews>
    <sheetView showGridLines="0" topLeftCell="A423" workbookViewId="0">
      <selection activeCell="N432" sqref="N432"/>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359</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360</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361</v>
      </c>
      <c r="G16" s="139"/>
      <c r="H16" s="139"/>
      <c r="I16" s="139"/>
      <c r="J16" s="139"/>
      <c r="K16" s="140"/>
      <c r="L16" s="29" t="s">
        <v>15</v>
      </c>
      <c r="M16" s="55"/>
      <c r="N16" s="138" t="s">
        <v>33</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8.75" customHeight="1" thickTop="1" x14ac:dyDescent="0.25">
      <c r="B24" s="19"/>
      <c r="C24" s="60">
        <v>1</v>
      </c>
      <c r="D24" s="120" t="s">
        <v>362</v>
      </c>
      <c r="E24" s="121"/>
      <c r="F24" s="121"/>
      <c r="G24" s="122"/>
      <c r="H24" s="73"/>
      <c r="I24" s="55"/>
      <c r="J24" s="74"/>
      <c r="K24" s="60">
        <v>1</v>
      </c>
      <c r="L24" s="123" t="str">
        <f t="shared" ref="L24:L43" si="0">D24</f>
        <v>Conjuntos de números en R</v>
      </c>
      <c r="M24" s="124"/>
      <c r="N24" s="125"/>
      <c r="O24" s="75" t="s">
        <v>19</v>
      </c>
      <c r="P24" s="20"/>
    </row>
    <row r="25" spans="2:16" ht="18.75" customHeight="1" x14ac:dyDescent="0.25">
      <c r="B25" s="19"/>
      <c r="C25" s="76">
        <v>2</v>
      </c>
      <c r="D25" s="107" t="s">
        <v>363</v>
      </c>
      <c r="E25" s="108"/>
      <c r="F25" s="108"/>
      <c r="G25" s="109"/>
      <c r="H25" s="73"/>
      <c r="I25" s="55"/>
      <c r="J25" s="74"/>
      <c r="K25" s="76">
        <v>2</v>
      </c>
      <c r="L25" s="110" t="str">
        <f t="shared" si="0"/>
        <v>Conjunto R^3</v>
      </c>
      <c r="M25" s="111"/>
      <c r="N25" s="112"/>
      <c r="O25" s="75" t="s">
        <v>19</v>
      </c>
      <c r="P25" s="20"/>
    </row>
    <row r="26" spans="2:16" ht="18.75" customHeight="1" x14ac:dyDescent="0.25">
      <c r="B26" s="19"/>
      <c r="C26" s="76">
        <v>3</v>
      </c>
      <c r="D26" s="107" t="s">
        <v>364</v>
      </c>
      <c r="E26" s="108"/>
      <c r="F26" s="108"/>
      <c r="G26" s="109"/>
      <c r="H26" s="73"/>
      <c r="I26" s="55"/>
      <c r="J26" s="74"/>
      <c r="K26" s="61">
        <v>3</v>
      </c>
      <c r="L26" s="110" t="str">
        <f t="shared" si="0"/>
        <v>Estadistica Bidemensional</v>
      </c>
      <c r="M26" s="111"/>
      <c r="N26" s="112"/>
      <c r="O26" s="75" t="s">
        <v>19</v>
      </c>
      <c r="P26" s="20"/>
    </row>
    <row r="27" spans="2:16" ht="18.75" customHeight="1" x14ac:dyDescent="0.25">
      <c r="B27" s="19"/>
      <c r="C27" s="76">
        <v>4</v>
      </c>
      <c r="D27" s="107" t="s">
        <v>365</v>
      </c>
      <c r="E27" s="108"/>
      <c r="F27" s="108"/>
      <c r="G27" s="109"/>
      <c r="H27" s="73"/>
      <c r="I27" s="55"/>
      <c r="J27" s="74"/>
      <c r="K27" s="76">
        <v>4</v>
      </c>
      <c r="L27" s="110" t="str">
        <f t="shared" si="0"/>
        <v>Limites y sucesiones</v>
      </c>
      <c r="M27" s="111"/>
      <c r="N27" s="112"/>
      <c r="O27" s="75" t="s">
        <v>19</v>
      </c>
      <c r="P27" s="20"/>
    </row>
    <row r="28" spans="2:16" ht="18.75" customHeight="1" x14ac:dyDescent="0.25">
      <c r="B28" s="19"/>
      <c r="C28" s="76">
        <v>5</v>
      </c>
      <c r="D28" s="107" t="s">
        <v>366</v>
      </c>
      <c r="E28" s="108"/>
      <c r="F28" s="108"/>
      <c r="G28" s="109"/>
      <c r="H28" s="73"/>
      <c r="I28" s="55"/>
      <c r="J28" s="74"/>
      <c r="K28" s="76">
        <v>5</v>
      </c>
      <c r="L28" s="110" t="str">
        <f t="shared" si="0"/>
        <v>Distancias</v>
      </c>
      <c r="M28" s="111"/>
      <c r="N28" s="112"/>
      <c r="O28" s="75" t="s">
        <v>19</v>
      </c>
      <c r="P28" s="20"/>
    </row>
    <row r="29" spans="2:16" ht="18.75" customHeight="1" x14ac:dyDescent="0.25">
      <c r="B29" s="19"/>
      <c r="C29" s="76">
        <v>6</v>
      </c>
      <c r="D29" s="107" t="s">
        <v>367</v>
      </c>
      <c r="E29" s="108"/>
      <c r="F29" s="108"/>
      <c r="G29" s="109"/>
      <c r="H29" s="73"/>
      <c r="I29" s="55"/>
      <c r="J29" s="74"/>
      <c r="K29" s="61">
        <v>6</v>
      </c>
      <c r="L29" s="110" t="str">
        <f t="shared" si="0"/>
        <v>Probabilidad</v>
      </c>
      <c r="M29" s="111"/>
      <c r="N29" s="112"/>
      <c r="O29" s="75" t="s">
        <v>19</v>
      </c>
      <c r="P29" s="20"/>
    </row>
    <row r="30" spans="2:16" ht="18.75" customHeight="1" x14ac:dyDescent="0.25">
      <c r="B30" s="19"/>
      <c r="C30" s="76">
        <v>7</v>
      </c>
      <c r="D30" s="107" t="s">
        <v>368</v>
      </c>
      <c r="E30" s="108"/>
      <c r="F30" s="108"/>
      <c r="G30" s="109"/>
      <c r="H30" s="73"/>
      <c r="I30" s="55"/>
      <c r="J30" s="74"/>
      <c r="K30" s="76">
        <v>7</v>
      </c>
      <c r="L30" s="110" t="str">
        <f t="shared" si="0"/>
        <v>Derivada</v>
      </c>
      <c r="M30" s="111"/>
      <c r="N30" s="112"/>
      <c r="O30" s="75" t="s">
        <v>19</v>
      </c>
      <c r="P30" s="20"/>
    </row>
    <row r="31" spans="2:16" ht="18.75" customHeight="1" x14ac:dyDescent="0.25">
      <c r="B31" s="19"/>
      <c r="C31" s="76">
        <v>8</v>
      </c>
      <c r="D31" s="107" t="s">
        <v>369</v>
      </c>
      <c r="E31" s="108"/>
      <c r="F31" s="108"/>
      <c r="G31" s="109"/>
      <c r="H31" s="73"/>
      <c r="I31" s="55"/>
      <c r="J31" s="74"/>
      <c r="K31" s="76">
        <v>8</v>
      </c>
      <c r="L31" s="110" t="str">
        <f t="shared" si="0"/>
        <v>Superficie conicas</v>
      </c>
      <c r="M31" s="111"/>
      <c r="N31" s="112"/>
      <c r="O31" s="75" t="s">
        <v>19</v>
      </c>
      <c r="P31" s="20"/>
    </row>
    <row r="32" spans="2:16" ht="18.75" customHeight="1" x14ac:dyDescent="0.25">
      <c r="B32" s="19"/>
      <c r="C32" s="76">
        <v>9</v>
      </c>
      <c r="D32" s="107" t="s">
        <v>370</v>
      </c>
      <c r="E32" s="108"/>
      <c r="F32" s="108"/>
      <c r="G32" s="109"/>
      <c r="H32" s="73"/>
      <c r="I32" s="55"/>
      <c r="J32" s="74"/>
      <c r="K32" s="61">
        <v>9</v>
      </c>
      <c r="L32" s="110" t="str">
        <f t="shared" si="0"/>
        <v>Distribucion de probabilidad</v>
      </c>
      <c r="M32" s="111"/>
      <c r="N32" s="112"/>
      <c r="O32" s="75" t="s">
        <v>19</v>
      </c>
      <c r="P32" s="20"/>
    </row>
    <row r="33" spans="2:16" ht="18.75" customHeight="1" x14ac:dyDescent="0.25">
      <c r="B33" s="19"/>
      <c r="C33" s="76">
        <v>10</v>
      </c>
      <c r="D33" s="107" t="s">
        <v>371</v>
      </c>
      <c r="E33" s="108"/>
      <c r="F33" s="108"/>
      <c r="G33" s="109"/>
      <c r="H33" s="73"/>
      <c r="I33" s="55"/>
      <c r="J33" s="74"/>
      <c r="K33" s="76">
        <v>10</v>
      </c>
      <c r="L33" s="110" t="str">
        <f t="shared" si="0"/>
        <v>Integrales</v>
      </c>
      <c r="M33" s="111"/>
      <c r="N33" s="112"/>
      <c r="O33" s="75" t="s">
        <v>19</v>
      </c>
      <c r="P33" s="20"/>
    </row>
    <row r="34" spans="2:16" ht="18.75" customHeight="1" x14ac:dyDescent="0.25">
      <c r="B34" s="19"/>
      <c r="C34" s="76">
        <v>11</v>
      </c>
      <c r="D34" s="107" t="s">
        <v>372</v>
      </c>
      <c r="E34" s="108"/>
      <c r="F34" s="108"/>
      <c r="G34" s="109"/>
      <c r="H34" s="73"/>
      <c r="I34" s="55"/>
      <c r="J34" s="74"/>
      <c r="K34" s="76">
        <v>11</v>
      </c>
      <c r="L34" s="110" t="str">
        <f t="shared" si="0"/>
        <v>Solidos de Revolución</v>
      </c>
      <c r="M34" s="111"/>
      <c r="N34" s="112"/>
      <c r="O34" s="75" t="s">
        <v>19</v>
      </c>
      <c r="P34" s="20"/>
    </row>
    <row r="35" spans="2:16" ht="18.75" customHeight="1" x14ac:dyDescent="0.25">
      <c r="B35" s="19"/>
      <c r="C35" s="76">
        <v>12</v>
      </c>
      <c r="D35" s="107" t="s">
        <v>373</v>
      </c>
      <c r="E35" s="108"/>
      <c r="F35" s="108"/>
      <c r="G35" s="109"/>
      <c r="H35" s="73"/>
      <c r="I35" s="55"/>
      <c r="J35" s="74"/>
      <c r="K35" s="61">
        <v>12</v>
      </c>
      <c r="L35" s="110" t="str">
        <f t="shared" si="0"/>
        <v>Distribucion de probabilidades</v>
      </c>
      <c r="M35" s="111"/>
      <c r="N35" s="112"/>
      <c r="O35" s="75" t="s">
        <v>19</v>
      </c>
      <c r="P35" s="20"/>
    </row>
    <row r="36" spans="2:16" ht="18.75" customHeight="1" x14ac:dyDescent="0.25">
      <c r="B36" s="19"/>
      <c r="C36" s="76">
        <v>13</v>
      </c>
      <c r="D36" s="107"/>
      <c r="E36" s="108"/>
      <c r="F36" s="108"/>
      <c r="G36" s="109"/>
      <c r="H36" s="73"/>
      <c r="I36" s="55"/>
      <c r="J36" s="74"/>
      <c r="K36" s="61">
        <v>13</v>
      </c>
      <c r="L36" s="110">
        <f t="shared" si="0"/>
        <v>0</v>
      </c>
      <c r="M36" s="111"/>
      <c r="N36" s="112"/>
      <c r="O36" s="75"/>
      <c r="P36" s="20"/>
    </row>
    <row r="37" spans="2:16" ht="18.75" customHeight="1" x14ac:dyDescent="0.25">
      <c r="B37" s="19"/>
      <c r="C37" s="76">
        <v>14</v>
      </c>
      <c r="D37" s="107"/>
      <c r="E37" s="108"/>
      <c r="F37" s="108"/>
      <c r="G37" s="109"/>
      <c r="H37" s="73"/>
      <c r="I37" s="55"/>
      <c r="J37" s="74"/>
      <c r="K37" s="76">
        <v>14</v>
      </c>
      <c r="L37" s="110">
        <f t="shared" si="0"/>
        <v>0</v>
      </c>
      <c r="M37" s="111"/>
      <c r="N37" s="112"/>
      <c r="O37" s="75"/>
      <c r="P37" s="20"/>
    </row>
    <row r="38" spans="2:16" ht="18.75" customHeight="1" x14ac:dyDescent="0.25">
      <c r="B38" s="19"/>
      <c r="C38" s="76">
        <v>15</v>
      </c>
      <c r="D38" s="107"/>
      <c r="E38" s="108"/>
      <c r="F38" s="108"/>
      <c r="G38" s="109"/>
      <c r="H38" s="73"/>
      <c r="I38" s="55"/>
      <c r="J38" s="74"/>
      <c r="K38" s="61">
        <v>15</v>
      </c>
      <c r="L38" s="110">
        <f t="shared" si="0"/>
        <v>0</v>
      </c>
      <c r="M38" s="111"/>
      <c r="N38" s="112"/>
      <c r="O38" s="75"/>
      <c r="P38" s="20"/>
    </row>
    <row r="39" spans="2:16" ht="18.75" customHeight="1" x14ac:dyDescent="0.25">
      <c r="B39" s="19"/>
      <c r="C39" s="76">
        <v>16</v>
      </c>
      <c r="D39" s="107"/>
      <c r="E39" s="108"/>
      <c r="F39" s="108"/>
      <c r="G39" s="109"/>
      <c r="H39" s="73"/>
      <c r="I39" s="55"/>
      <c r="J39" s="74"/>
      <c r="K39" s="76">
        <v>16</v>
      </c>
      <c r="L39" s="110">
        <f t="shared" si="0"/>
        <v>0</v>
      </c>
      <c r="M39" s="111"/>
      <c r="N39" s="112"/>
      <c r="O39" s="75"/>
      <c r="P39" s="20"/>
    </row>
    <row r="40" spans="2:16" ht="18.75" customHeight="1" x14ac:dyDescent="0.25">
      <c r="B40" s="19"/>
      <c r="C40" s="76">
        <v>17</v>
      </c>
      <c r="D40" s="107"/>
      <c r="E40" s="108"/>
      <c r="F40" s="108"/>
      <c r="G40" s="109"/>
      <c r="H40" s="73"/>
      <c r="I40" s="55"/>
      <c r="J40" s="74"/>
      <c r="K40" s="76">
        <v>17</v>
      </c>
      <c r="L40" s="110">
        <f t="shared" si="0"/>
        <v>0</v>
      </c>
      <c r="M40" s="111"/>
      <c r="N40" s="112"/>
      <c r="O40" s="75"/>
      <c r="P40" s="20"/>
    </row>
    <row r="41" spans="2:16" ht="18.75" customHeight="1" x14ac:dyDescent="0.25">
      <c r="B41" s="19"/>
      <c r="C41" s="76">
        <v>18</v>
      </c>
      <c r="D41" s="107"/>
      <c r="E41" s="108"/>
      <c r="F41" s="108"/>
      <c r="G41" s="109"/>
      <c r="H41" s="73"/>
      <c r="I41" s="55"/>
      <c r="J41" s="74"/>
      <c r="K41" s="61">
        <v>18</v>
      </c>
      <c r="L41" s="110">
        <f t="shared" si="0"/>
        <v>0</v>
      </c>
      <c r="M41" s="111"/>
      <c r="N41" s="112"/>
      <c r="O41" s="75"/>
      <c r="P41" s="20"/>
    </row>
    <row r="42" spans="2:16" ht="18.75" customHeight="1" x14ac:dyDescent="0.25">
      <c r="B42" s="19"/>
      <c r="C42" s="76">
        <v>19</v>
      </c>
      <c r="D42" s="107"/>
      <c r="E42" s="108"/>
      <c r="F42" s="108"/>
      <c r="G42" s="109"/>
      <c r="H42" s="73"/>
      <c r="I42" s="55"/>
      <c r="J42" s="74"/>
      <c r="K42" s="76">
        <v>19</v>
      </c>
      <c r="L42" s="110">
        <f t="shared" si="0"/>
        <v>0</v>
      </c>
      <c r="M42" s="111"/>
      <c r="N42" s="112"/>
      <c r="O42" s="75"/>
      <c r="P42" s="20"/>
    </row>
    <row r="43" spans="2:16" ht="18.75" customHeight="1"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 t="shared" ref="C51:C70" si="1">IF(L51="No trabajado",1,0)</f>
        <v>0</v>
      </c>
      <c r="D51" s="60">
        <v>1</v>
      </c>
      <c r="E51" s="104" t="str">
        <f t="shared" ref="E51:E61" si="2">D24</f>
        <v>Conjuntos de números en R</v>
      </c>
      <c r="F51" s="105"/>
      <c r="G51" s="105"/>
      <c r="H51" s="105"/>
      <c r="I51" s="105"/>
      <c r="J51" s="105"/>
      <c r="K51" s="106"/>
      <c r="L51" s="52" t="str">
        <f t="shared" ref="L51:L61" si="3">O24</f>
        <v>Trabajado</v>
      </c>
      <c r="M51" s="129" t="s">
        <v>283</v>
      </c>
      <c r="N51" s="130"/>
      <c r="O51" s="39">
        <f t="shared" ref="O51:O70" si="4">IF(M51="Bajo",1,0)</f>
        <v>1</v>
      </c>
      <c r="P51" s="41">
        <f t="shared" ref="P51:P70" si="5">IF(M51="Básico",-3,0)</f>
        <v>0</v>
      </c>
      <c r="Q51" s="38">
        <f t="shared" ref="Q51:Q70" si="6">C51+O51+P51</f>
        <v>1</v>
      </c>
    </row>
    <row r="52" spans="2:17" ht="18.75" customHeight="1" x14ac:dyDescent="0.25">
      <c r="B52" s="19"/>
      <c r="C52" s="39">
        <f t="shared" si="1"/>
        <v>0</v>
      </c>
      <c r="D52" s="61">
        <v>2</v>
      </c>
      <c r="E52" s="92" t="str">
        <f t="shared" si="2"/>
        <v>Conjunto R^3</v>
      </c>
      <c r="F52" s="93"/>
      <c r="G52" s="93"/>
      <c r="H52" s="93"/>
      <c r="I52" s="93"/>
      <c r="J52" s="93"/>
      <c r="K52" s="94"/>
      <c r="L52" s="44" t="str">
        <f t="shared" si="3"/>
        <v>Trabajado</v>
      </c>
      <c r="M52" s="83" t="s">
        <v>282</v>
      </c>
      <c r="N52" s="84"/>
      <c r="O52" s="39">
        <f t="shared" si="4"/>
        <v>0</v>
      </c>
      <c r="P52" s="41">
        <f t="shared" si="5"/>
        <v>-3</v>
      </c>
      <c r="Q52" s="38">
        <f t="shared" si="6"/>
        <v>-3</v>
      </c>
    </row>
    <row r="53" spans="2:17" ht="18.75" customHeight="1" x14ac:dyDescent="0.25">
      <c r="B53" s="19"/>
      <c r="C53" s="39">
        <f t="shared" si="1"/>
        <v>0</v>
      </c>
      <c r="D53" s="61">
        <v>3</v>
      </c>
      <c r="E53" s="92" t="str">
        <f t="shared" si="2"/>
        <v>Estadistica Bidemensional</v>
      </c>
      <c r="F53" s="93"/>
      <c r="G53" s="93"/>
      <c r="H53" s="93"/>
      <c r="I53" s="93"/>
      <c r="J53" s="93"/>
      <c r="K53" s="94"/>
      <c r="L53" s="44" t="str">
        <f t="shared" si="3"/>
        <v>Trabajado</v>
      </c>
      <c r="M53" s="83" t="s">
        <v>282</v>
      </c>
      <c r="N53" s="84"/>
      <c r="O53" s="39">
        <f t="shared" si="4"/>
        <v>0</v>
      </c>
      <c r="P53" s="41">
        <f t="shared" si="5"/>
        <v>-3</v>
      </c>
      <c r="Q53" s="38">
        <f t="shared" si="6"/>
        <v>-3</v>
      </c>
    </row>
    <row r="54" spans="2:17" ht="18.75" customHeight="1" x14ac:dyDescent="0.25">
      <c r="B54" s="19"/>
      <c r="C54" s="39">
        <f t="shared" si="1"/>
        <v>0</v>
      </c>
      <c r="D54" s="61">
        <v>4</v>
      </c>
      <c r="E54" s="92" t="str">
        <f t="shared" si="2"/>
        <v>Limites y sucesiones</v>
      </c>
      <c r="F54" s="93"/>
      <c r="G54" s="93"/>
      <c r="H54" s="93"/>
      <c r="I54" s="93"/>
      <c r="J54" s="93"/>
      <c r="K54" s="94"/>
      <c r="L54" s="44" t="str">
        <f t="shared" si="3"/>
        <v>Trabajado</v>
      </c>
      <c r="M54" s="83" t="s">
        <v>282</v>
      </c>
      <c r="N54" s="84"/>
      <c r="O54" s="39">
        <f t="shared" si="4"/>
        <v>0</v>
      </c>
      <c r="P54" s="41">
        <f t="shared" si="5"/>
        <v>-3</v>
      </c>
      <c r="Q54" s="38">
        <f t="shared" si="6"/>
        <v>-3</v>
      </c>
    </row>
    <row r="55" spans="2:17" ht="18.75" customHeight="1" x14ac:dyDescent="0.25">
      <c r="B55" s="19"/>
      <c r="C55" s="39">
        <f t="shared" si="1"/>
        <v>0</v>
      </c>
      <c r="D55" s="61">
        <v>5</v>
      </c>
      <c r="E55" s="92" t="str">
        <f t="shared" si="2"/>
        <v>Distancias</v>
      </c>
      <c r="F55" s="93"/>
      <c r="G55" s="93"/>
      <c r="H55" s="93"/>
      <c r="I55" s="93"/>
      <c r="J55" s="93"/>
      <c r="K55" s="94"/>
      <c r="L55" s="44" t="str">
        <f t="shared" si="3"/>
        <v>Trabajado</v>
      </c>
      <c r="M55" s="83" t="s">
        <v>282</v>
      </c>
      <c r="N55" s="84"/>
      <c r="O55" s="39">
        <f t="shared" si="4"/>
        <v>0</v>
      </c>
      <c r="P55" s="41">
        <f t="shared" si="5"/>
        <v>-3</v>
      </c>
      <c r="Q55" s="38">
        <f t="shared" si="6"/>
        <v>-3</v>
      </c>
    </row>
    <row r="56" spans="2:17" ht="18.75" customHeight="1" x14ac:dyDescent="0.25">
      <c r="B56" s="19"/>
      <c r="C56" s="39">
        <f t="shared" si="1"/>
        <v>0</v>
      </c>
      <c r="D56" s="61">
        <v>6</v>
      </c>
      <c r="E56" s="92" t="str">
        <f t="shared" si="2"/>
        <v>Probabilidad</v>
      </c>
      <c r="F56" s="93"/>
      <c r="G56" s="93"/>
      <c r="H56" s="93"/>
      <c r="I56" s="93"/>
      <c r="J56" s="93"/>
      <c r="K56" s="94"/>
      <c r="L56" s="44" t="str">
        <f t="shared" si="3"/>
        <v>Trabajado</v>
      </c>
      <c r="M56" s="83" t="s">
        <v>282</v>
      </c>
      <c r="N56" s="84"/>
      <c r="O56" s="39">
        <f t="shared" si="4"/>
        <v>0</v>
      </c>
      <c r="P56" s="41">
        <f t="shared" si="5"/>
        <v>-3</v>
      </c>
      <c r="Q56" s="38">
        <f t="shared" si="6"/>
        <v>-3</v>
      </c>
    </row>
    <row r="57" spans="2:17" ht="18.75" customHeight="1" x14ac:dyDescent="0.25">
      <c r="B57" s="19"/>
      <c r="C57" s="39">
        <f t="shared" si="1"/>
        <v>0</v>
      </c>
      <c r="D57" s="61">
        <v>7</v>
      </c>
      <c r="E57" s="92" t="str">
        <f t="shared" si="2"/>
        <v>Derivada</v>
      </c>
      <c r="F57" s="93"/>
      <c r="G57" s="93"/>
      <c r="H57" s="93"/>
      <c r="I57" s="93"/>
      <c r="J57" s="93"/>
      <c r="K57" s="94"/>
      <c r="L57" s="44" t="str">
        <f t="shared" si="3"/>
        <v>Trabajado</v>
      </c>
      <c r="M57" s="83" t="s">
        <v>283</v>
      </c>
      <c r="N57" s="84"/>
      <c r="O57" s="39">
        <f t="shared" si="4"/>
        <v>1</v>
      </c>
      <c r="P57" s="41">
        <f t="shared" si="5"/>
        <v>0</v>
      </c>
      <c r="Q57" s="38">
        <f t="shared" si="6"/>
        <v>1</v>
      </c>
    </row>
    <row r="58" spans="2:17" ht="18.75" customHeight="1" x14ac:dyDescent="0.25">
      <c r="B58" s="19"/>
      <c r="C58" s="39">
        <f t="shared" si="1"/>
        <v>0</v>
      </c>
      <c r="D58" s="61">
        <v>8</v>
      </c>
      <c r="E58" s="92" t="str">
        <f t="shared" si="2"/>
        <v>Superficie conicas</v>
      </c>
      <c r="F58" s="93"/>
      <c r="G58" s="93"/>
      <c r="H58" s="93"/>
      <c r="I58" s="93"/>
      <c r="J58" s="93"/>
      <c r="K58" s="94"/>
      <c r="L58" s="44" t="str">
        <f t="shared" si="3"/>
        <v>Trabajado</v>
      </c>
      <c r="M58" s="83" t="s">
        <v>282</v>
      </c>
      <c r="N58" s="84"/>
      <c r="O58" s="39">
        <f t="shared" si="4"/>
        <v>0</v>
      </c>
      <c r="P58" s="41">
        <f t="shared" si="5"/>
        <v>-3</v>
      </c>
      <c r="Q58" s="38">
        <f t="shared" si="6"/>
        <v>-3</v>
      </c>
    </row>
    <row r="59" spans="2:17" ht="18.75" customHeight="1" x14ac:dyDescent="0.25">
      <c r="B59" s="19"/>
      <c r="C59" s="39">
        <f t="shared" si="1"/>
        <v>0</v>
      </c>
      <c r="D59" s="61">
        <v>9</v>
      </c>
      <c r="E59" s="92" t="str">
        <f t="shared" si="2"/>
        <v>Distribucion de probabilidad</v>
      </c>
      <c r="F59" s="93"/>
      <c r="G59" s="93"/>
      <c r="H59" s="93"/>
      <c r="I59" s="93"/>
      <c r="J59" s="93"/>
      <c r="K59" s="94"/>
      <c r="L59" s="44" t="str">
        <f t="shared" si="3"/>
        <v>Trabajado</v>
      </c>
      <c r="M59" s="83" t="s">
        <v>282</v>
      </c>
      <c r="N59" s="84"/>
      <c r="O59" s="39">
        <f t="shared" si="4"/>
        <v>0</v>
      </c>
      <c r="P59" s="41">
        <f t="shared" si="5"/>
        <v>-3</v>
      </c>
      <c r="Q59" s="38">
        <f t="shared" si="6"/>
        <v>-3</v>
      </c>
    </row>
    <row r="60" spans="2:17" ht="18.75" customHeight="1" x14ac:dyDescent="0.25">
      <c r="B60" s="19"/>
      <c r="C60" s="39">
        <f t="shared" si="1"/>
        <v>0</v>
      </c>
      <c r="D60" s="61">
        <v>10</v>
      </c>
      <c r="E60" s="92" t="str">
        <f t="shared" si="2"/>
        <v>Integrales</v>
      </c>
      <c r="F60" s="93"/>
      <c r="G60" s="93"/>
      <c r="H60" s="93"/>
      <c r="I60" s="93"/>
      <c r="J60" s="93"/>
      <c r="K60" s="94"/>
      <c r="L60" s="44" t="str">
        <f t="shared" si="3"/>
        <v>Trabajado</v>
      </c>
      <c r="M60" s="83"/>
      <c r="N60" s="84"/>
      <c r="O60" s="39">
        <f t="shared" si="4"/>
        <v>0</v>
      </c>
      <c r="P60" s="41">
        <f t="shared" si="5"/>
        <v>0</v>
      </c>
      <c r="Q60" s="38">
        <f t="shared" si="6"/>
        <v>0</v>
      </c>
    </row>
    <row r="61" spans="2:17" ht="18.75" customHeight="1" x14ac:dyDescent="0.25">
      <c r="B61" s="19"/>
      <c r="C61" s="39">
        <f t="shared" si="1"/>
        <v>0</v>
      </c>
      <c r="D61" s="61">
        <v>11</v>
      </c>
      <c r="E61" s="92" t="str">
        <f t="shared" si="2"/>
        <v>Solidos de Revolución</v>
      </c>
      <c r="F61" s="93"/>
      <c r="G61" s="93"/>
      <c r="H61" s="93"/>
      <c r="I61" s="93"/>
      <c r="J61" s="93"/>
      <c r="K61" s="94"/>
      <c r="L61" s="44" t="str">
        <f t="shared" si="3"/>
        <v>Trabajado</v>
      </c>
      <c r="M61" s="83" t="s">
        <v>282</v>
      </c>
      <c r="N61" s="84"/>
      <c r="O61" s="39">
        <f t="shared" si="4"/>
        <v>0</v>
      </c>
      <c r="P61" s="41">
        <f t="shared" si="5"/>
        <v>-3</v>
      </c>
      <c r="Q61" s="38">
        <f t="shared" si="6"/>
        <v>-3</v>
      </c>
    </row>
    <row r="62" spans="2:17" ht="18.75" customHeight="1" x14ac:dyDescent="0.25">
      <c r="B62" s="19"/>
      <c r="C62" s="39">
        <f t="shared" si="1"/>
        <v>0</v>
      </c>
      <c r="D62" s="61">
        <v>12</v>
      </c>
      <c r="E62" s="92"/>
      <c r="F62" s="93"/>
      <c r="G62" s="93"/>
      <c r="H62" s="93"/>
      <c r="I62" s="93"/>
      <c r="J62" s="93"/>
      <c r="K62" s="94"/>
      <c r="L62" s="44"/>
      <c r="M62" s="83"/>
      <c r="N62" s="84"/>
      <c r="O62" s="39">
        <f t="shared" si="4"/>
        <v>0</v>
      </c>
      <c r="P62" s="41">
        <f t="shared" si="5"/>
        <v>0</v>
      </c>
      <c r="Q62" s="38">
        <f t="shared" si="6"/>
        <v>0</v>
      </c>
    </row>
    <row r="63" spans="2:17" ht="18.75" customHeight="1" x14ac:dyDescent="0.25">
      <c r="B63" s="19"/>
      <c r="C63" s="39">
        <f t="shared" si="1"/>
        <v>0</v>
      </c>
      <c r="D63" s="61">
        <v>13</v>
      </c>
      <c r="E63" s="92">
        <f t="shared" ref="E63:E70" si="7">D36</f>
        <v>0</v>
      </c>
      <c r="F63" s="93"/>
      <c r="G63" s="93"/>
      <c r="H63" s="93"/>
      <c r="I63" s="93"/>
      <c r="J63" s="93"/>
      <c r="K63" s="94"/>
      <c r="L63" s="44">
        <f t="shared" ref="L63:L70" si="8">O36</f>
        <v>0</v>
      </c>
      <c r="M63" s="83"/>
      <c r="N63" s="84"/>
      <c r="O63" s="39">
        <f t="shared" si="4"/>
        <v>0</v>
      </c>
      <c r="P63" s="41">
        <f t="shared" si="5"/>
        <v>0</v>
      </c>
      <c r="Q63" s="38">
        <f t="shared" si="6"/>
        <v>0</v>
      </c>
    </row>
    <row r="64" spans="2:17" ht="18.75" customHeight="1" x14ac:dyDescent="0.25">
      <c r="B64" s="19"/>
      <c r="C64" s="39">
        <f t="shared" si="1"/>
        <v>0</v>
      </c>
      <c r="D64" s="61">
        <v>14</v>
      </c>
      <c r="E64" s="92">
        <f t="shared" si="7"/>
        <v>0</v>
      </c>
      <c r="F64" s="93"/>
      <c r="G64" s="93"/>
      <c r="H64" s="93"/>
      <c r="I64" s="93"/>
      <c r="J64" s="93"/>
      <c r="K64" s="94"/>
      <c r="L64" s="44">
        <f t="shared" si="8"/>
        <v>0</v>
      </c>
      <c r="M64" s="83"/>
      <c r="N64" s="84"/>
      <c r="O64" s="39">
        <f t="shared" si="4"/>
        <v>0</v>
      </c>
      <c r="P64" s="41">
        <f t="shared" si="5"/>
        <v>0</v>
      </c>
      <c r="Q64" s="38">
        <f t="shared" si="6"/>
        <v>0</v>
      </c>
    </row>
    <row r="65" spans="2:17" ht="18.75" customHeight="1" x14ac:dyDescent="0.25">
      <c r="B65" s="19"/>
      <c r="C65" s="39">
        <f t="shared" si="1"/>
        <v>0</v>
      </c>
      <c r="D65" s="61">
        <v>15</v>
      </c>
      <c r="E65" s="92">
        <f t="shared" si="7"/>
        <v>0</v>
      </c>
      <c r="F65" s="93"/>
      <c r="G65" s="93"/>
      <c r="H65" s="93"/>
      <c r="I65" s="93"/>
      <c r="J65" s="93"/>
      <c r="K65" s="94"/>
      <c r="L65" s="44">
        <f t="shared" si="8"/>
        <v>0</v>
      </c>
      <c r="M65" s="83"/>
      <c r="N65" s="84"/>
      <c r="O65" s="39">
        <f t="shared" si="4"/>
        <v>0</v>
      </c>
      <c r="P65" s="41">
        <f t="shared" si="5"/>
        <v>0</v>
      </c>
      <c r="Q65" s="38">
        <f t="shared" si="6"/>
        <v>0</v>
      </c>
    </row>
    <row r="66" spans="2:17" ht="18.75" customHeight="1" x14ac:dyDescent="0.25">
      <c r="B66" s="19"/>
      <c r="C66" s="39">
        <f t="shared" si="1"/>
        <v>0</v>
      </c>
      <c r="D66" s="61">
        <v>16</v>
      </c>
      <c r="E66" s="92">
        <f t="shared" si="7"/>
        <v>0</v>
      </c>
      <c r="F66" s="93"/>
      <c r="G66" s="93"/>
      <c r="H66" s="93"/>
      <c r="I66" s="93"/>
      <c r="J66" s="93"/>
      <c r="K66" s="94"/>
      <c r="L66" s="44">
        <f t="shared" si="8"/>
        <v>0</v>
      </c>
      <c r="M66" s="83"/>
      <c r="N66" s="84"/>
      <c r="O66" s="39">
        <f t="shared" si="4"/>
        <v>0</v>
      </c>
      <c r="P66" s="41">
        <f t="shared" si="5"/>
        <v>0</v>
      </c>
      <c r="Q66" s="38">
        <f t="shared" si="6"/>
        <v>0</v>
      </c>
    </row>
    <row r="67" spans="2:17" ht="18.75" customHeight="1" x14ac:dyDescent="0.25">
      <c r="B67" s="19"/>
      <c r="C67" s="39">
        <f t="shared" si="1"/>
        <v>0</v>
      </c>
      <c r="D67" s="61">
        <v>17</v>
      </c>
      <c r="E67" s="92">
        <f t="shared" si="7"/>
        <v>0</v>
      </c>
      <c r="F67" s="93"/>
      <c r="G67" s="93"/>
      <c r="H67" s="93"/>
      <c r="I67" s="93"/>
      <c r="J67" s="93"/>
      <c r="K67" s="94"/>
      <c r="L67" s="44">
        <f t="shared" si="8"/>
        <v>0</v>
      </c>
      <c r="M67" s="83"/>
      <c r="N67" s="84"/>
      <c r="O67" s="39">
        <f t="shared" si="4"/>
        <v>0</v>
      </c>
      <c r="P67" s="41">
        <f t="shared" si="5"/>
        <v>0</v>
      </c>
      <c r="Q67" s="38">
        <f t="shared" si="6"/>
        <v>0</v>
      </c>
    </row>
    <row r="68" spans="2:17" ht="18.75" customHeight="1" x14ac:dyDescent="0.25">
      <c r="B68" s="19"/>
      <c r="C68" s="39">
        <f t="shared" si="1"/>
        <v>0</v>
      </c>
      <c r="D68" s="61">
        <v>18</v>
      </c>
      <c r="E68" s="92">
        <f t="shared" si="7"/>
        <v>0</v>
      </c>
      <c r="F68" s="93"/>
      <c r="G68" s="93"/>
      <c r="H68" s="93"/>
      <c r="I68" s="93"/>
      <c r="J68" s="93"/>
      <c r="K68" s="94"/>
      <c r="L68" s="44">
        <f t="shared" si="8"/>
        <v>0</v>
      </c>
      <c r="M68" s="83"/>
      <c r="N68" s="84"/>
      <c r="O68" s="39">
        <f t="shared" si="4"/>
        <v>0</v>
      </c>
      <c r="P68" s="41">
        <f t="shared" si="5"/>
        <v>0</v>
      </c>
      <c r="Q68" s="38">
        <f t="shared" si="6"/>
        <v>0</v>
      </c>
    </row>
    <row r="69" spans="2:17" ht="18.75" customHeight="1" x14ac:dyDescent="0.25">
      <c r="B69" s="19"/>
      <c r="C69" s="39">
        <f t="shared" si="1"/>
        <v>0</v>
      </c>
      <c r="D69" s="61">
        <v>19</v>
      </c>
      <c r="E69" s="92">
        <f t="shared" si="7"/>
        <v>0</v>
      </c>
      <c r="F69" s="93"/>
      <c r="G69" s="93"/>
      <c r="H69" s="93"/>
      <c r="I69" s="93"/>
      <c r="J69" s="93"/>
      <c r="K69" s="94"/>
      <c r="L69" s="44">
        <f t="shared" si="8"/>
        <v>0</v>
      </c>
      <c r="M69" s="83"/>
      <c r="N69" s="84"/>
      <c r="O69" s="39">
        <f t="shared" si="4"/>
        <v>0</v>
      </c>
      <c r="P69" s="41">
        <f t="shared" si="5"/>
        <v>0</v>
      </c>
      <c r="Q69" s="38">
        <f t="shared" si="6"/>
        <v>0</v>
      </c>
    </row>
    <row r="70" spans="2:17" ht="18.75" customHeight="1" thickBot="1" x14ac:dyDescent="0.3">
      <c r="B70" s="19"/>
      <c r="C70" s="39">
        <f t="shared" si="1"/>
        <v>0</v>
      </c>
      <c r="D70" s="62">
        <v>20</v>
      </c>
      <c r="E70" s="95">
        <f t="shared" si="7"/>
        <v>0</v>
      </c>
      <c r="F70" s="96"/>
      <c r="G70" s="96"/>
      <c r="H70" s="96"/>
      <c r="I70" s="96"/>
      <c r="J70" s="96"/>
      <c r="K70" s="97"/>
      <c r="L70" s="45">
        <f t="shared" si="8"/>
        <v>0</v>
      </c>
      <c r="M70" s="85"/>
      <c r="N70" s="86"/>
      <c r="O70" s="39">
        <f t="shared" si="4"/>
        <v>0</v>
      </c>
      <c r="P70" s="41">
        <f t="shared" si="5"/>
        <v>0</v>
      </c>
      <c r="Q70" s="38">
        <f t="shared" si="6"/>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90" t="s">
        <v>286</v>
      </c>
      <c r="D75" s="91"/>
      <c r="E75" s="91"/>
      <c r="F75" s="91"/>
      <c r="G75" s="91"/>
      <c r="H75" s="91"/>
      <c r="I75" s="91"/>
      <c r="J75" s="91"/>
      <c r="K75" s="91"/>
      <c r="L75" s="91"/>
      <c r="M75" s="91"/>
      <c r="N75" s="91"/>
      <c r="O75" s="91"/>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t="s">
        <v>374</v>
      </c>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row r="86" spans="2:16" ht="15.75" thickBot="1" x14ac:dyDescent="0.3"/>
    <row r="87" spans="2:16" ht="18" thickTop="1" thickBot="1" x14ac:dyDescent="0.3">
      <c r="B87" s="135" t="s">
        <v>316</v>
      </c>
      <c r="C87" s="136"/>
      <c r="D87" s="136"/>
      <c r="E87" s="136"/>
      <c r="F87" s="136"/>
      <c r="G87" s="136"/>
      <c r="H87" s="136"/>
      <c r="I87" s="136"/>
      <c r="J87" s="136"/>
      <c r="K87" s="136"/>
      <c r="L87" s="136"/>
      <c r="M87" s="136"/>
      <c r="N87" s="136"/>
      <c r="O87" s="136"/>
      <c r="P87" s="137"/>
    </row>
    <row r="88" spans="2:16" ht="16.5" thickTop="1" thickBot="1" x14ac:dyDescent="0.3"/>
    <row r="89" spans="2:16" ht="17.25" thickTop="1" thickBot="1" x14ac:dyDescent="0.3">
      <c r="B89" s="80" t="s">
        <v>11</v>
      </c>
      <c r="C89" s="81"/>
      <c r="D89" s="81"/>
      <c r="E89" s="81"/>
      <c r="F89" s="81"/>
      <c r="G89" s="81"/>
      <c r="H89" s="81"/>
      <c r="I89" s="81"/>
      <c r="J89" s="81"/>
      <c r="K89" s="81"/>
      <c r="L89" s="81"/>
      <c r="M89" s="81"/>
      <c r="N89" s="81"/>
      <c r="O89" s="81"/>
      <c r="P89" s="82"/>
    </row>
    <row r="90" spans="2:16" ht="15.75" thickTop="1" x14ac:dyDescent="0.25">
      <c r="B90" s="17"/>
      <c r="C90" s="14"/>
      <c r="D90" s="14"/>
      <c r="E90" s="14"/>
      <c r="F90" s="14"/>
      <c r="G90" s="14"/>
      <c r="H90" s="14"/>
      <c r="I90" s="14"/>
      <c r="J90" s="14"/>
      <c r="K90" s="14"/>
      <c r="L90" s="14"/>
      <c r="M90" s="14"/>
      <c r="N90" s="14"/>
      <c r="O90" s="14"/>
      <c r="P90" s="20"/>
    </row>
    <row r="91" spans="2:16" x14ac:dyDescent="0.25">
      <c r="B91" s="53"/>
      <c r="C91" s="131" t="s">
        <v>279</v>
      </c>
      <c r="D91" s="131"/>
      <c r="E91" s="131"/>
      <c r="F91" s="131"/>
      <c r="G91" s="131"/>
      <c r="H91" s="131"/>
      <c r="I91" s="131"/>
      <c r="J91" s="131"/>
      <c r="K91" s="131"/>
      <c r="L91" s="131"/>
      <c r="M91" s="131"/>
      <c r="N91" s="131"/>
      <c r="O91" s="68"/>
      <c r="P91" s="20"/>
    </row>
    <row r="92" spans="2:16" ht="15.75" thickBot="1" x14ac:dyDescent="0.3">
      <c r="B92" s="53"/>
      <c r="C92" s="54"/>
      <c r="D92" s="54"/>
      <c r="E92" s="54"/>
      <c r="F92" s="54"/>
      <c r="G92" s="54"/>
      <c r="H92" s="54"/>
      <c r="I92" s="54"/>
      <c r="J92" s="54"/>
      <c r="K92" s="54"/>
      <c r="L92" s="54"/>
      <c r="M92" s="54"/>
      <c r="N92" s="54"/>
      <c r="O92" s="54"/>
      <c r="P92" s="20"/>
    </row>
    <row r="93" spans="2:16" ht="16.5" thickTop="1" thickBot="1" x14ac:dyDescent="0.3">
      <c r="B93" s="28"/>
      <c r="C93" s="141" t="s">
        <v>10</v>
      </c>
      <c r="D93" s="141"/>
      <c r="E93" s="54"/>
      <c r="F93" s="132" t="s">
        <v>768</v>
      </c>
      <c r="G93" s="134"/>
      <c r="H93" s="134"/>
      <c r="I93" s="134"/>
      <c r="J93" s="134"/>
      <c r="K93" s="133"/>
      <c r="L93" s="66" t="s">
        <v>13</v>
      </c>
      <c r="M93" s="55"/>
      <c r="N93" s="132">
        <v>354001004758</v>
      </c>
      <c r="O93" s="133"/>
      <c r="P93" s="20"/>
    </row>
    <row r="94" spans="2:16" ht="16.5" thickTop="1" thickBot="1" x14ac:dyDescent="0.3">
      <c r="B94" s="53"/>
      <c r="C94" s="68"/>
      <c r="D94" s="54"/>
      <c r="E94" s="54"/>
      <c r="F94" s="54"/>
      <c r="G94" s="54"/>
      <c r="H94" s="54"/>
      <c r="I94" s="54"/>
      <c r="J94" s="54"/>
      <c r="K94" s="54"/>
      <c r="L94" s="56"/>
      <c r="M94" s="55"/>
      <c r="N94" s="54"/>
      <c r="O94" s="54"/>
      <c r="P94" s="20"/>
    </row>
    <row r="95" spans="2:16" ht="16.5" thickTop="1" thickBot="1" x14ac:dyDescent="0.3">
      <c r="B95" s="28"/>
      <c r="C95" s="141" t="s">
        <v>12</v>
      </c>
      <c r="D95" s="141"/>
      <c r="E95" s="54"/>
      <c r="F95" s="132" t="s">
        <v>272</v>
      </c>
      <c r="G95" s="134"/>
      <c r="H95" s="134"/>
      <c r="I95" s="134"/>
      <c r="J95" s="134"/>
      <c r="K95" s="133"/>
      <c r="L95" s="66" t="s">
        <v>14</v>
      </c>
      <c r="M95" s="55"/>
      <c r="N95" s="132" t="s">
        <v>322</v>
      </c>
      <c r="O95" s="133"/>
      <c r="P95" s="20"/>
    </row>
    <row r="96" spans="2:16" ht="16.5" thickTop="1" thickBot="1" x14ac:dyDescent="0.3">
      <c r="B96" s="21"/>
      <c r="C96" s="16"/>
      <c r="D96" s="16"/>
      <c r="E96" s="16"/>
      <c r="F96" s="16"/>
      <c r="G96" s="16"/>
      <c r="H96" s="16"/>
      <c r="I96" s="16"/>
      <c r="J96" s="16"/>
      <c r="K96" s="16"/>
      <c r="L96" s="16"/>
      <c r="M96" s="16"/>
      <c r="N96" s="16"/>
      <c r="O96" s="16"/>
      <c r="P96" s="22"/>
    </row>
    <row r="97" spans="2:16" ht="16.5" thickTop="1" thickBot="1" x14ac:dyDescent="0.3"/>
    <row r="98" spans="2:16" ht="17.25" thickTop="1" thickBot="1" x14ac:dyDescent="0.3">
      <c r="B98" s="80" t="s">
        <v>275</v>
      </c>
      <c r="C98" s="81"/>
      <c r="D98" s="81"/>
      <c r="E98" s="81"/>
      <c r="F98" s="81"/>
      <c r="G98" s="81"/>
      <c r="H98" s="81"/>
      <c r="I98" s="81"/>
      <c r="J98" s="81"/>
      <c r="K98" s="81"/>
      <c r="L98" s="81"/>
      <c r="M98" s="81"/>
      <c r="N98" s="81"/>
      <c r="O98" s="81"/>
      <c r="P98" s="82"/>
    </row>
    <row r="99" spans="2:16" ht="15.75" thickTop="1" x14ac:dyDescent="0.25">
      <c r="B99" s="23"/>
      <c r="C99" s="24"/>
      <c r="D99" s="24"/>
      <c r="E99" s="24"/>
      <c r="F99" s="24"/>
      <c r="G99" s="24"/>
      <c r="H99" s="24"/>
      <c r="I99" s="24"/>
      <c r="J99" s="24"/>
      <c r="K99" s="24"/>
      <c r="L99" s="24"/>
      <c r="M99" s="24"/>
      <c r="N99" s="24"/>
      <c r="O99" s="24"/>
      <c r="P99" s="25"/>
    </row>
    <row r="100" spans="2:16" x14ac:dyDescent="0.25">
      <c r="B100" s="19"/>
      <c r="C100" s="131" t="s">
        <v>276</v>
      </c>
      <c r="D100" s="131"/>
      <c r="E100" s="131"/>
      <c r="F100" s="131"/>
      <c r="G100" s="131"/>
      <c r="H100" s="131"/>
      <c r="I100" s="131"/>
      <c r="J100" s="131"/>
      <c r="K100" s="131"/>
      <c r="L100" s="131"/>
      <c r="M100" s="131"/>
      <c r="N100" s="131"/>
      <c r="O100" s="68"/>
      <c r="P100" s="20"/>
    </row>
    <row r="101" spans="2:16" ht="15.75" thickBot="1" x14ac:dyDescent="0.3">
      <c r="B101" s="19"/>
      <c r="P101" s="20"/>
    </row>
    <row r="102" spans="2:16" ht="16.5" thickTop="1" thickBot="1" x14ac:dyDescent="0.3">
      <c r="B102" s="19"/>
      <c r="C102" s="54"/>
      <c r="D102" s="66" t="s">
        <v>0</v>
      </c>
      <c r="E102" s="54"/>
      <c r="F102" s="138" t="s">
        <v>769</v>
      </c>
      <c r="G102" s="139"/>
      <c r="H102" s="139"/>
      <c r="I102" s="139"/>
      <c r="J102" s="139"/>
      <c r="K102" s="140"/>
      <c r="L102" s="29" t="s">
        <v>15</v>
      </c>
      <c r="M102" s="55"/>
      <c r="N102" s="138" t="s">
        <v>33</v>
      </c>
      <c r="O102" s="140"/>
      <c r="P102" s="20"/>
    </row>
    <row r="103" spans="2:16" ht="16.5" thickTop="1" thickBot="1" x14ac:dyDescent="0.3">
      <c r="B103" s="21"/>
      <c r="C103" s="16"/>
      <c r="D103" s="16"/>
      <c r="E103" s="16"/>
      <c r="F103" s="16"/>
      <c r="G103" s="16"/>
      <c r="H103" s="16"/>
      <c r="I103" s="16"/>
      <c r="J103" s="16"/>
      <c r="K103" s="16"/>
      <c r="L103" s="16"/>
      <c r="M103" s="16"/>
      <c r="N103" s="16"/>
      <c r="O103" s="16"/>
      <c r="P103" s="22"/>
    </row>
    <row r="104" spans="2:16" ht="16.5" thickTop="1" thickBot="1" x14ac:dyDescent="0.3"/>
    <row r="105" spans="2:16" ht="17.25" thickTop="1" thickBot="1" x14ac:dyDescent="0.3">
      <c r="B105" s="80" t="s">
        <v>287</v>
      </c>
      <c r="C105" s="81"/>
      <c r="D105" s="81"/>
      <c r="E105" s="81"/>
      <c r="F105" s="81"/>
      <c r="G105" s="81"/>
      <c r="H105" s="82"/>
      <c r="J105" s="80" t="s">
        <v>289</v>
      </c>
      <c r="K105" s="81"/>
      <c r="L105" s="81"/>
      <c r="M105" s="81"/>
      <c r="N105" s="81"/>
      <c r="O105" s="81"/>
      <c r="P105" s="82"/>
    </row>
    <row r="106" spans="2:16" ht="15.75" thickTop="1" x14ac:dyDescent="0.25">
      <c r="B106" s="19"/>
      <c r="H106" s="20"/>
      <c r="J106" s="19"/>
      <c r="K106" s="24"/>
      <c r="L106" s="24"/>
      <c r="M106" s="24"/>
      <c r="N106" s="24"/>
      <c r="O106" s="24"/>
      <c r="P106" s="25"/>
    </row>
    <row r="107" spans="2:16" x14ac:dyDescent="0.25">
      <c r="B107" s="19"/>
      <c r="C107" s="119" t="s">
        <v>288</v>
      </c>
      <c r="D107" s="119"/>
      <c r="E107" s="119"/>
      <c r="F107" s="119"/>
      <c r="G107" s="119"/>
      <c r="H107" s="69"/>
      <c r="I107" s="70"/>
      <c r="J107" s="71"/>
      <c r="K107" s="119" t="s">
        <v>290</v>
      </c>
      <c r="L107" s="119"/>
      <c r="M107" s="119"/>
      <c r="N107" s="119"/>
      <c r="O107" s="119"/>
      <c r="P107" s="20"/>
    </row>
    <row r="108" spans="2:16" ht="15.75" thickBot="1" x14ac:dyDescent="0.3">
      <c r="B108" s="19"/>
      <c r="H108" s="20"/>
      <c r="J108" s="19"/>
      <c r="P108" s="20"/>
    </row>
    <row r="109" spans="2:16" ht="16.5" thickTop="1" thickBot="1" x14ac:dyDescent="0.3">
      <c r="B109" s="19"/>
      <c r="C109" s="67" t="s">
        <v>277</v>
      </c>
      <c r="D109" s="101" t="s">
        <v>291</v>
      </c>
      <c r="E109" s="102"/>
      <c r="F109" s="102"/>
      <c r="G109" s="103"/>
      <c r="H109" s="72"/>
      <c r="J109" s="19"/>
      <c r="K109" s="67" t="s">
        <v>277</v>
      </c>
      <c r="L109" s="98" t="s">
        <v>291</v>
      </c>
      <c r="M109" s="98"/>
      <c r="N109" s="98"/>
      <c r="O109" s="67" t="s">
        <v>18</v>
      </c>
      <c r="P109" s="20"/>
    </row>
    <row r="110" spans="2:16" ht="15.75" thickTop="1" x14ac:dyDescent="0.25">
      <c r="B110" s="19"/>
      <c r="C110" s="60">
        <v>1</v>
      </c>
      <c r="D110" s="142" t="s">
        <v>770</v>
      </c>
      <c r="E110" s="143"/>
      <c r="F110" s="143"/>
      <c r="G110" s="144"/>
      <c r="H110" s="73"/>
      <c r="I110" s="55"/>
      <c r="J110" s="74"/>
      <c r="K110" s="60">
        <v>1</v>
      </c>
      <c r="L110" s="145" t="str">
        <f>D110</f>
        <v xml:space="preserve">Literatura: Literatura antigua, Medieval y Renacentista. Literatura Romántica-Realismo. El ensayo. Los movimientos de Vanguardia. Literatura Contemporánea. </v>
      </c>
      <c r="M110" s="146"/>
      <c r="N110" s="147"/>
      <c r="O110" s="75" t="s">
        <v>19</v>
      </c>
      <c r="P110" s="20"/>
    </row>
    <row r="111" spans="2:16" x14ac:dyDescent="0.25">
      <c r="B111" s="19"/>
      <c r="C111" s="76">
        <v>2</v>
      </c>
      <c r="D111" s="148" t="s">
        <v>771</v>
      </c>
      <c r="E111" s="149"/>
      <c r="F111" s="149"/>
      <c r="G111" s="150"/>
      <c r="H111" s="73"/>
      <c r="I111" s="55"/>
      <c r="J111" s="74"/>
      <c r="K111" s="76">
        <v>2</v>
      </c>
      <c r="L111" s="151" t="str">
        <f t="shared" ref="L111:L129" si="9">D111</f>
        <v>Estudio de la lengua. Sociolingüística: La sociolingüística-Variedades de la lengua. Registros lingüísticos: El lenguaje en la argumentación. Los textos argumentativos. escribe una crónica periodística. Artículo de opinión y la columna. Tipos de argumentación. Errores en la argumentación.</v>
      </c>
      <c r="M111" s="152"/>
      <c r="N111" s="153"/>
      <c r="O111" s="75" t="s">
        <v>19</v>
      </c>
      <c r="P111" s="20"/>
    </row>
    <row r="112" spans="2:16" x14ac:dyDescent="0.25">
      <c r="B112" s="19"/>
      <c r="C112" s="76">
        <v>3</v>
      </c>
      <c r="D112" s="148" t="s">
        <v>772</v>
      </c>
      <c r="E112" s="149"/>
      <c r="F112" s="149"/>
      <c r="G112" s="150"/>
      <c r="H112" s="73"/>
      <c r="I112" s="55"/>
      <c r="J112" s="74"/>
      <c r="K112" s="61">
        <v>3</v>
      </c>
      <c r="L112" s="151" t="str">
        <f t="shared" si="9"/>
        <v>Ortografía: Voces y nombres propios-Signos ortográficos complejos. Los marcadores del discurso. Funciones de los marcadores textuales.</v>
      </c>
      <c r="M112" s="152"/>
      <c r="N112" s="153"/>
      <c r="O112" s="75" t="s">
        <v>19</v>
      </c>
      <c r="P112" s="20"/>
    </row>
    <row r="113" spans="2:16" x14ac:dyDescent="0.25">
      <c r="B113" s="19"/>
      <c r="C113" s="76">
        <v>4</v>
      </c>
      <c r="D113" s="148" t="s">
        <v>773</v>
      </c>
      <c r="E113" s="149"/>
      <c r="F113" s="149"/>
      <c r="G113" s="150"/>
      <c r="H113" s="73"/>
      <c r="I113" s="55"/>
      <c r="J113" s="74"/>
      <c r="K113" s="76">
        <v>4</v>
      </c>
      <c r="L113" s="151" t="str">
        <f t="shared" si="9"/>
        <v>Medios de comunicación y otros Sistemas simbólicos: El diario de vida-La reclamación. Análisis crítico del discurso.</v>
      </c>
      <c r="M113" s="152"/>
      <c r="N113" s="153"/>
      <c r="O113" s="75" t="s">
        <v>19</v>
      </c>
      <c r="P113" s="20"/>
    </row>
    <row r="114" spans="2:16" x14ac:dyDescent="0.25">
      <c r="B114" s="19"/>
      <c r="C114" s="76">
        <v>5</v>
      </c>
      <c r="D114" s="148" t="s">
        <v>774</v>
      </c>
      <c r="E114" s="149"/>
      <c r="F114" s="149"/>
      <c r="G114" s="150"/>
      <c r="H114" s="73"/>
      <c r="I114" s="55"/>
      <c r="J114" s="74"/>
      <c r="K114" s="76">
        <v>5</v>
      </c>
      <c r="L114" s="151" t="str">
        <f t="shared" si="9"/>
        <v>Comprensión e interpretación textual: El editorial. Diccionarios científicos y especializados. Diccionarios electrónicos.</v>
      </c>
      <c r="M114" s="152"/>
      <c r="N114" s="153"/>
      <c r="O114" s="75" t="s">
        <v>19</v>
      </c>
      <c r="P114" s="20"/>
    </row>
    <row r="115" spans="2:16" x14ac:dyDescent="0.25">
      <c r="B115" s="19"/>
      <c r="C115" s="76">
        <v>6</v>
      </c>
      <c r="D115" s="148" t="s">
        <v>775</v>
      </c>
      <c r="E115" s="149"/>
      <c r="F115" s="149"/>
      <c r="G115" s="150"/>
      <c r="H115" s="73"/>
      <c r="I115" s="55"/>
      <c r="J115" s="74"/>
      <c r="K115" s="61">
        <v>6</v>
      </c>
      <c r="L115" s="151" t="str">
        <f t="shared" si="9"/>
        <v>Técnicas grupales: el seminario- -El panel de la audiencia.</v>
      </c>
      <c r="M115" s="152"/>
      <c r="N115" s="153"/>
      <c r="O115" s="75" t="s">
        <v>19</v>
      </c>
      <c r="P115" s="20"/>
    </row>
    <row r="116" spans="2:16" x14ac:dyDescent="0.25">
      <c r="B116" s="19"/>
      <c r="C116" s="76">
        <v>7</v>
      </c>
      <c r="D116" s="107"/>
      <c r="E116" s="108"/>
      <c r="F116" s="108"/>
      <c r="G116" s="109"/>
      <c r="H116" s="73"/>
      <c r="I116" s="55"/>
      <c r="J116" s="74"/>
      <c r="K116" s="76">
        <v>7</v>
      </c>
      <c r="L116" s="110">
        <f t="shared" si="9"/>
        <v>0</v>
      </c>
      <c r="M116" s="111"/>
      <c r="N116" s="112"/>
      <c r="O116" s="75"/>
      <c r="P116" s="20"/>
    </row>
    <row r="117" spans="2:16" x14ac:dyDescent="0.25">
      <c r="B117" s="19"/>
      <c r="C117" s="76">
        <v>8</v>
      </c>
      <c r="D117" s="107"/>
      <c r="E117" s="108"/>
      <c r="F117" s="108"/>
      <c r="G117" s="109"/>
      <c r="H117" s="73"/>
      <c r="I117" s="55"/>
      <c r="J117" s="74"/>
      <c r="K117" s="76">
        <v>8</v>
      </c>
      <c r="L117" s="110">
        <f t="shared" si="9"/>
        <v>0</v>
      </c>
      <c r="M117" s="111"/>
      <c r="N117" s="112"/>
      <c r="O117" s="75"/>
      <c r="P117" s="20"/>
    </row>
    <row r="118" spans="2:16" x14ac:dyDescent="0.25">
      <c r="B118" s="19"/>
      <c r="C118" s="76">
        <v>9</v>
      </c>
      <c r="D118" s="107"/>
      <c r="E118" s="108"/>
      <c r="F118" s="108"/>
      <c r="G118" s="109"/>
      <c r="H118" s="73"/>
      <c r="I118" s="55"/>
      <c r="J118" s="74"/>
      <c r="K118" s="61">
        <v>9</v>
      </c>
      <c r="L118" s="110">
        <f t="shared" si="9"/>
        <v>0</v>
      </c>
      <c r="M118" s="111"/>
      <c r="N118" s="112"/>
      <c r="O118" s="75"/>
      <c r="P118" s="20"/>
    </row>
    <row r="119" spans="2:16" x14ac:dyDescent="0.25">
      <c r="B119" s="19"/>
      <c r="C119" s="76">
        <v>10</v>
      </c>
      <c r="D119" s="107"/>
      <c r="E119" s="108"/>
      <c r="F119" s="108"/>
      <c r="G119" s="109"/>
      <c r="H119" s="73"/>
      <c r="I119" s="55"/>
      <c r="J119" s="74"/>
      <c r="K119" s="76">
        <v>10</v>
      </c>
      <c r="L119" s="110">
        <f t="shared" si="9"/>
        <v>0</v>
      </c>
      <c r="M119" s="111"/>
      <c r="N119" s="112"/>
      <c r="O119" s="75"/>
      <c r="P119" s="20"/>
    </row>
    <row r="120" spans="2:16" x14ac:dyDescent="0.25">
      <c r="B120" s="19"/>
      <c r="C120" s="76">
        <v>11</v>
      </c>
      <c r="D120" s="107"/>
      <c r="E120" s="108"/>
      <c r="F120" s="108"/>
      <c r="G120" s="109"/>
      <c r="H120" s="73"/>
      <c r="I120" s="55"/>
      <c r="J120" s="74"/>
      <c r="K120" s="76">
        <v>11</v>
      </c>
      <c r="L120" s="110">
        <f t="shared" si="9"/>
        <v>0</v>
      </c>
      <c r="M120" s="111"/>
      <c r="N120" s="112"/>
      <c r="O120" s="75"/>
      <c r="P120" s="20"/>
    </row>
    <row r="121" spans="2:16" x14ac:dyDescent="0.25">
      <c r="B121" s="19"/>
      <c r="C121" s="76">
        <v>12</v>
      </c>
      <c r="D121" s="107"/>
      <c r="E121" s="108"/>
      <c r="F121" s="108"/>
      <c r="G121" s="109"/>
      <c r="H121" s="73"/>
      <c r="I121" s="55"/>
      <c r="J121" s="74"/>
      <c r="K121" s="61">
        <v>12</v>
      </c>
      <c r="L121" s="110">
        <f t="shared" si="9"/>
        <v>0</v>
      </c>
      <c r="M121" s="111"/>
      <c r="N121" s="112"/>
      <c r="O121" s="75"/>
      <c r="P121" s="20"/>
    </row>
    <row r="122" spans="2:16" x14ac:dyDescent="0.25">
      <c r="B122" s="19"/>
      <c r="C122" s="76">
        <v>13</v>
      </c>
      <c r="D122" s="107"/>
      <c r="E122" s="108"/>
      <c r="F122" s="108"/>
      <c r="G122" s="109"/>
      <c r="H122" s="73"/>
      <c r="I122" s="55"/>
      <c r="J122" s="74"/>
      <c r="K122" s="61">
        <v>13</v>
      </c>
      <c r="L122" s="110">
        <f t="shared" si="9"/>
        <v>0</v>
      </c>
      <c r="M122" s="111"/>
      <c r="N122" s="112"/>
      <c r="O122" s="75"/>
      <c r="P122" s="20"/>
    </row>
    <row r="123" spans="2:16" x14ac:dyDescent="0.25">
      <c r="B123" s="19"/>
      <c r="C123" s="76">
        <v>14</v>
      </c>
      <c r="D123" s="107"/>
      <c r="E123" s="108"/>
      <c r="F123" s="108"/>
      <c r="G123" s="109"/>
      <c r="H123" s="73"/>
      <c r="I123" s="55"/>
      <c r="J123" s="74"/>
      <c r="K123" s="76">
        <v>14</v>
      </c>
      <c r="L123" s="110">
        <f t="shared" si="9"/>
        <v>0</v>
      </c>
      <c r="M123" s="111"/>
      <c r="N123" s="112"/>
      <c r="O123" s="75"/>
      <c r="P123" s="20"/>
    </row>
    <row r="124" spans="2:16" x14ac:dyDescent="0.25">
      <c r="B124" s="19"/>
      <c r="C124" s="76">
        <v>15</v>
      </c>
      <c r="D124" s="107"/>
      <c r="E124" s="108"/>
      <c r="F124" s="108"/>
      <c r="G124" s="109"/>
      <c r="H124" s="73"/>
      <c r="I124" s="55"/>
      <c r="J124" s="74"/>
      <c r="K124" s="61">
        <v>15</v>
      </c>
      <c r="L124" s="110">
        <f t="shared" si="9"/>
        <v>0</v>
      </c>
      <c r="M124" s="111"/>
      <c r="N124" s="112"/>
      <c r="O124" s="75"/>
      <c r="P124" s="20"/>
    </row>
    <row r="125" spans="2:16" x14ac:dyDescent="0.25">
      <c r="B125" s="19"/>
      <c r="C125" s="76">
        <v>16</v>
      </c>
      <c r="D125" s="107"/>
      <c r="E125" s="108"/>
      <c r="F125" s="108"/>
      <c r="G125" s="109"/>
      <c r="H125" s="73"/>
      <c r="I125" s="55"/>
      <c r="J125" s="74"/>
      <c r="K125" s="76">
        <v>16</v>
      </c>
      <c r="L125" s="110">
        <f t="shared" si="9"/>
        <v>0</v>
      </c>
      <c r="M125" s="111"/>
      <c r="N125" s="112"/>
      <c r="O125" s="75"/>
      <c r="P125" s="20"/>
    </row>
    <row r="126" spans="2:16" x14ac:dyDescent="0.25">
      <c r="B126" s="19"/>
      <c r="C126" s="76">
        <v>17</v>
      </c>
      <c r="D126" s="107"/>
      <c r="E126" s="108"/>
      <c r="F126" s="108"/>
      <c r="G126" s="109"/>
      <c r="H126" s="73"/>
      <c r="I126" s="55"/>
      <c r="J126" s="74"/>
      <c r="K126" s="76">
        <v>17</v>
      </c>
      <c r="L126" s="110">
        <f t="shared" si="9"/>
        <v>0</v>
      </c>
      <c r="M126" s="111"/>
      <c r="N126" s="112"/>
      <c r="O126" s="75"/>
      <c r="P126" s="20"/>
    </row>
    <row r="127" spans="2:16" x14ac:dyDescent="0.25">
      <c r="B127" s="19"/>
      <c r="C127" s="76">
        <v>18</v>
      </c>
      <c r="D127" s="107"/>
      <c r="E127" s="108"/>
      <c r="F127" s="108"/>
      <c r="G127" s="109"/>
      <c r="H127" s="73"/>
      <c r="I127" s="55"/>
      <c r="J127" s="74"/>
      <c r="K127" s="61">
        <v>18</v>
      </c>
      <c r="L127" s="110">
        <f t="shared" si="9"/>
        <v>0</v>
      </c>
      <c r="M127" s="111"/>
      <c r="N127" s="112"/>
      <c r="O127" s="75"/>
      <c r="P127" s="20"/>
    </row>
    <row r="128" spans="2:16" x14ac:dyDescent="0.25">
      <c r="B128" s="19"/>
      <c r="C128" s="76">
        <v>19</v>
      </c>
      <c r="D128" s="107"/>
      <c r="E128" s="108"/>
      <c r="F128" s="108"/>
      <c r="G128" s="109"/>
      <c r="H128" s="73"/>
      <c r="I128" s="55"/>
      <c r="J128" s="74"/>
      <c r="K128" s="76">
        <v>19</v>
      </c>
      <c r="L128" s="110">
        <f t="shared" si="9"/>
        <v>0</v>
      </c>
      <c r="M128" s="111"/>
      <c r="N128" s="112"/>
      <c r="O128" s="75"/>
      <c r="P128" s="20"/>
    </row>
    <row r="129" spans="2:16" ht="15.75" thickBot="1" x14ac:dyDescent="0.3">
      <c r="B129" s="19"/>
      <c r="C129" s="62">
        <v>20</v>
      </c>
      <c r="D129" s="116"/>
      <c r="E129" s="117"/>
      <c r="F129" s="117"/>
      <c r="G129" s="118"/>
      <c r="H129" s="73"/>
      <c r="I129" s="55"/>
      <c r="J129" s="74"/>
      <c r="K129" s="62">
        <v>20</v>
      </c>
      <c r="L129" s="113">
        <f t="shared" si="9"/>
        <v>0</v>
      </c>
      <c r="M129" s="114"/>
      <c r="N129" s="115"/>
      <c r="O129" s="77"/>
      <c r="P129" s="20"/>
    </row>
    <row r="130" spans="2:16" ht="16.5" thickTop="1" thickBot="1" x14ac:dyDescent="0.3">
      <c r="B130" s="21"/>
      <c r="C130" s="16"/>
      <c r="D130" s="16"/>
      <c r="E130" s="16"/>
      <c r="F130" s="16"/>
      <c r="G130" s="16"/>
      <c r="H130" s="22"/>
      <c r="J130" s="21"/>
      <c r="K130" s="127"/>
      <c r="L130" s="127"/>
      <c r="M130" s="16"/>
      <c r="N130" s="16"/>
      <c r="O130" s="16"/>
      <c r="P130" s="22"/>
    </row>
    <row r="131" spans="2:16" ht="16.5" thickTop="1" thickBot="1" x14ac:dyDescent="0.3">
      <c r="K131" s="128"/>
      <c r="L131" s="128"/>
    </row>
    <row r="132" spans="2:16" ht="17.25" thickTop="1" thickBot="1" x14ac:dyDescent="0.3">
      <c r="B132" s="80" t="s">
        <v>292</v>
      </c>
      <c r="C132" s="81"/>
      <c r="D132" s="81"/>
      <c r="E132" s="81"/>
      <c r="F132" s="81"/>
      <c r="G132" s="81"/>
      <c r="H132" s="81"/>
      <c r="I132" s="81"/>
      <c r="J132" s="81"/>
      <c r="K132" s="81"/>
      <c r="L132" s="81"/>
      <c r="M132" s="81"/>
      <c r="N132" s="81"/>
      <c r="O132" s="81"/>
      <c r="P132" s="82"/>
    </row>
    <row r="133" spans="2:16" ht="15.75" thickTop="1" x14ac:dyDescent="0.25">
      <c r="B133" s="23"/>
      <c r="C133" s="24"/>
      <c r="D133" s="24"/>
      <c r="E133" s="24"/>
      <c r="F133" s="24"/>
      <c r="G133" s="24"/>
      <c r="H133" s="24"/>
      <c r="I133" s="24"/>
      <c r="J133" s="24"/>
      <c r="K133" s="126"/>
      <c r="L133" s="126"/>
      <c r="M133" s="24"/>
      <c r="N133" s="24"/>
      <c r="O133" s="24"/>
      <c r="P133" s="25"/>
    </row>
    <row r="134" spans="2:16" x14ac:dyDescent="0.25">
      <c r="B134" s="19"/>
      <c r="C134" s="99" t="s">
        <v>293</v>
      </c>
      <c r="D134" s="100"/>
      <c r="E134" s="100"/>
      <c r="F134" s="100"/>
      <c r="G134" s="100"/>
      <c r="H134" s="100"/>
      <c r="I134" s="100"/>
      <c r="J134" s="100"/>
      <c r="K134" s="100"/>
      <c r="L134" s="100"/>
      <c r="M134" s="100"/>
      <c r="N134" s="100"/>
      <c r="O134" s="100"/>
      <c r="P134" s="37"/>
    </row>
    <row r="135" spans="2:16" ht="15.75" thickBot="1" x14ac:dyDescent="0.3">
      <c r="B135" s="19"/>
      <c r="C135" s="36"/>
      <c r="D135" s="36"/>
      <c r="E135" s="36"/>
      <c r="F135" s="36"/>
      <c r="G135" s="36"/>
      <c r="H135" s="36"/>
      <c r="I135" s="36"/>
      <c r="J135" s="36"/>
      <c r="K135" s="36"/>
      <c r="L135" s="36"/>
      <c r="M135" s="36"/>
      <c r="N135" s="36"/>
      <c r="O135" s="36"/>
      <c r="P135" s="37"/>
    </row>
    <row r="136" spans="2:16" ht="16.5" thickTop="1" thickBot="1" x14ac:dyDescent="0.3">
      <c r="B136" s="19"/>
      <c r="C136" s="36"/>
      <c r="D136" s="67" t="s">
        <v>277</v>
      </c>
      <c r="E136" s="101" t="s">
        <v>291</v>
      </c>
      <c r="F136" s="102"/>
      <c r="G136" s="102"/>
      <c r="H136" s="102"/>
      <c r="I136" s="102"/>
      <c r="J136" s="102"/>
      <c r="K136" s="103"/>
      <c r="L136" s="67" t="s">
        <v>18</v>
      </c>
      <c r="M136" s="101" t="s">
        <v>280</v>
      </c>
      <c r="N136" s="103"/>
      <c r="O136" s="36"/>
      <c r="P136" s="37"/>
    </row>
    <row r="137" spans="2:16" ht="15.75" thickTop="1" x14ac:dyDescent="0.25">
      <c r="B137" s="19"/>
      <c r="C137" s="39">
        <f>IF(L137="No trabajado",1,0)</f>
        <v>0</v>
      </c>
      <c r="D137" s="60">
        <v>1</v>
      </c>
      <c r="E137" s="154" t="str">
        <f t="shared" ref="E137:E156" si="10">D110</f>
        <v xml:space="preserve">Literatura: Literatura antigua, Medieval y Renacentista. Literatura Romántica-Realismo. El ensayo. Los movimientos de Vanguardia. Literatura Contemporánea. </v>
      </c>
      <c r="F137" s="155"/>
      <c r="G137" s="155"/>
      <c r="H137" s="155"/>
      <c r="I137" s="155"/>
      <c r="J137" s="155"/>
      <c r="K137" s="156"/>
      <c r="L137" s="52" t="str">
        <f t="shared" ref="L137:L156" si="11">O110</f>
        <v>Trabajado</v>
      </c>
      <c r="M137" s="129" t="s">
        <v>281</v>
      </c>
      <c r="N137" s="130"/>
      <c r="O137" s="39">
        <f>IF(M137="Bajo",1,0)</f>
        <v>0</v>
      </c>
      <c r="P137" s="41">
        <f>IF(M137="Básico",-3,0)</f>
        <v>0</v>
      </c>
    </row>
    <row r="138" spans="2:16" x14ac:dyDescent="0.25">
      <c r="B138" s="19"/>
      <c r="C138" s="39">
        <f t="shared" ref="C138:C156" si="12">IF(L138="No trabajado",1,0)</f>
        <v>0</v>
      </c>
      <c r="D138" s="61">
        <v>2</v>
      </c>
      <c r="E138" s="157" t="str">
        <f t="shared" si="10"/>
        <v>Estudio de la lengua. Sociolingüística: La sociolingüística-Variedades de la lengua. Registros lingüísticos: El lenguaje en la argumentación. Los textos argumentativos. escribe una crónica periodística. Artículo de opinión y la columna. Tipos de argumentación. Errores en la argumentación.</v>
      </c>
      <c r="F138" s="158"/>
      <c r="G138" s="158"/>
      <c r="H138" s="158"/>
      <c r="I138" s="158"/>
      <c r="J138" s="158"/>
      <c r="K138" s="159"/>
      <c r="L138" s="44" t="str">
        <f t="shared" si="11"/>
        <v>Trabajado</v>
      </c>
      <c r="M138" s="83" t="s">
        <v>282</v>
      </c>
      <c r="N138" s="84"/>
      <c r="O138" s="39">
        <f t="shared" ref="O138:O156" si="13">IF(M138="Bajo",1,0)</f>
        <v>0</v>
      </c>
      <c r="P138" s="41">
        <f t="shared" ref="P138:P156" si="14">IF(M138="Básico",-3,0)</f>
        <v>-3</v>
      </c>
    </row>
    <row r="139" spans="2:16" x14ac:dyDescent="0.25">
      <c r="B139" s="19"/>
      <c r="C139" s="39">
        <f t="shared" si="12"/>
        <v>0</v>
      </c>
      <c r="D139" s="61">
        <v>3</v>
      </c>
      <c r="E139" s="160" t="str">
        <f t="shared" si="10"/>
        <v>Ortografía: Voces y nombres propios-Signos ortográficos complejos. Los marcadores del discurso. Funciones de los marcadores textuales.</v>
      </c>
      <c r="F139" s="161"/>
      <c r="G139" s="161"/>
      <c r="H139" s="161"/>
      <c r="I139" s="161"/>
      <c r="J139" s="161"/>
      <c r="K139" s="162"/>
      <c r="L139" s="44" t="str">
        <f t="shared" si="11"/>
        <v>Trabajado</v>
      </c>
      <c r="M139" s="83" t="s">
        <v>281</v>
      </c>
      <c r="N139" s="84"/>
      <c r="O139" s="39">
        <f t="shared" si="13"/>
        <v>0</v>
      </c>
      <c r="P139" s="41">
        <f t="shared" si="14"/>
        <v>0</v>
      </c>
    </row>
    <row r="140" spans="2:16" x14ac:dyDescent="0.25">
      <c r="B140" s="19"/>
      <c r="C140" s="39">
        <f t="shared" si="12"/>
        <v>0</v>
      </c>
      <c r="D140" s="61">
        <v>4</v>
      </c>
      <c r="E140" s="157" t="str">
        <f t="shared" si="10"/>
        <v>Medios de comunicación y otros Sistemas simbólicos: El diario de vida-La reclamación. Análisis crítico del discurso.</v>
      </c>
      <c r="F140" s="158"/>
      <c r="G140" s="158"/>
      <c r="H140" s="158"/>
      <c r="I140" s="158"/>
      <c r="J140" s="158"/>
      <c r="K140" s="159"/>
      <c r="L140" s="44" t="str">
        <f t="shared" si="11"/>
        <v>Trabajado</v>
      </c>
      <c r="M140" s="83" t="s">
        <v>282</v>
      </c>
      <c r="N140" s="84"/>
      <c r="O140" s="39">
        <f t="shared" si="13"/>
        <v>0</v>
      </c>
      <c r="P140" s="41">
        <f t="shared" si="14"/>
        <v>-3</v>
      </c>
    </row>
    <row r="141" spans="2:16" x14ac:dyDescent="0.25">
      <c r="B141" s="19"/>
      <c r="C141" s="39">
        <f t="shared" si="12"/>
        <v>0</v>
      </c>
      <c r="D141" s="61">
        <v>5</v>
      </c>
      <c r="E141" s="160" t="str">
        <f t="shared" si="10"/>
        <v>Comprensión e interpretación textual: El editorial. Diccionarios científicos y especializados. Diccionarios electrónicos.</v>
      </c>
      <c r="F141" s="161"/>
      <c r="G141" s="161"/>
      <c r="H141" s="161"/>
      <c r="I141" s="161"/>
      <c r="J141" s="161"/>
      <c r="K141" s="162"/>
      <c r="L141" s="44" t="str">
        <f t="shared" si="11"/>
        <v>Trabajado</v>
      </c>
      <c r="M141" s="83" t="s">
        <v>281</v>
      </c>
      <c r="N141" s="84"/>
      <c r="O141" s="39">
        <f t="shared" si="13"/>
        <v>0</v>
      </c>
      <c r="P141" s="41">
        <f t="shared" si="14"/>
        <v>0</v>
      </c>
    </row>
    <row r="142" spans="2:16" x14ac:dyDescent="0.25">
      <c r="B142" s="19"/>
      <c r="C142" s="39">
        <f t="shared" si="12"/>
        <v>0</v>
      </c>
      <c r="D142" s="61">
        <v>6</v>
      </c>
      <c r="E142" s="160" t="str">
        <f t="shared" si="10"/>
        <v>Técnicas grupales: el seminario- -El panel de la audiencia.</v>
      </c>
      <c r="F142" s="161"/>
      <c r="G142" s="161"/>
      <c r="H142" s="161"/>
      <c r="I142" s="161"/>
      <c r="J142" s="161"/>
      <c r="K142" s="162"/>
      <c r="L142" s="44" t="str">
        <f t="shared" si="11"/>
        <v>Trabajado</v>
      </c>
      <c r="M142" s="83" t="s">
        <v>284</v>
      </c>
      <c r="N142" s="84"/>
      <c r="O142" s="39">
        <f t="shared" si="13"/>
        <v>0</v>
      </c>
      <c r="P142" s="41">
        <f t="shared" si="14"/>
        <v>0</v>
      </c>
    </row>
    <row r="143" spans="2:16" x14ac:dyDescent="0.25">
      <c r="B143" s="19"/>
      <c r="C143" s="39">
        <f t="shared" si="12"/>
        <v>0</v>
      </c>
      <c r="D143" s="61">
        <v>7</v>
      </c>
      <c r="E143" s="92">
        <f t="shared" si="10"/>
        <v>0</v>
      </c>
      <c r="F143" s="93"/>
      <c r="G143" s="93"/>
      <c r="H143" s="93"/>
      <c r="I143" s="93"/>
      <c r="J143" s="93"/>
      <c r="K143" s="94"/>
      <c r="L143" s="44">
        <f t="shared" si="11"/>
        <v>0</v>
      </c>
      <c r="M143" s="83"/>
      <c r="N143" s="84"/>
      <c r="O143" s="39">
        <f t="shared" si="13"/>
        <v>0</v>
      </c>
      <c r="P143" s="41">
        <f t="shared" si="14"/>
        <v>0</v>
      </c>
    </row>
    <row r="144" spans="2:16" x14ac:dyDescent="0.25">
      <c r="B144" s="19"/>
      <c r="C144" s="39">
        <f t="shared" si="12"/>
        <v>0</v>
      </c>
      <c r="D144" s="61">
        <v>8</v>
      </c>
      <c r="E144" s="92">
        <f t="shared" si="10"/>
        <v>0</v>
      </c>
      <c r="F144" s="93"/>
      <c r="G144" s="93"/>
      <c r="H144" s="93"/>
      <c r="I144" s="93"/>
      <c r="J144" s="93"/>
      <c r="K144" s="94"/>
      <c r="L144" s="44">
        <f t="shared" si="11"/>
        <v>0</v>
      </c>
      <c r="M144" s="83"/>
      <c r="N144" s="84"/>
      <c r="O144" s="39">
        <f t="shared" si="13"/>
        <v>0</v>
      </c>
      <c r="P144" s="41">
        <f t="shared" si="14"/>
        <v>0</v>
      </c>
    </row>
    <row r="145" spans="2:16" x14ac:dyDescent="0.25">
      <c r="B145" s="19"/>
      <c r="C145" s="39">
        <f t="shared" si="12"/>
        <v>0</v>
      </c>
      <c r="D145" s="61">
        <v>9</v>
      </c>
      <c r="E145" s="92">
        <f t="shared" si="10"/>
        <v>0</v>
      </c>
      <c r="F145" s="93"/>
      <c r="G145" s="93"/>
      <c r="H145" s="93"/>
      <c r="I145" s="93"/>
      <c r="J145" s="93"/>
      <c r="K145" s="94"/>
      <c r="L145" s="44">
        <f t="shared" si="11"/>
        <v>0</v>
      </c>
      <c r="M145" s="83"/>
      <c r="N145" s="84"/>
      <c r="O145" s="39">
        <f t="shared" si="13"/>
        <v>0</v>
      </c>
      <c r="P145" s="41">
        <f t="shared" si="14"/>
        <v>0</v>
      </c>
    </row>
    <row r="146" spans="2:16" x14ac:dyDescent="0.25">
      <c r="B146" s="19"/>
      <c r="C146" s="39">
        <f t="shared" si="12"/>
        <v>0</v>
      </c>
      <c r="D146" s="61">
        <v>10</v>
      </c>
      <c r="E146" s="92">
        <f t="shared" si="10"/>
        <v>0</v>
      </c>
      <c r="F146" s="93"/>
      <c r="G146" s="93"/>
      <c r="H146" s="93"/>
      <c r="I146" s="93"/>
      <c r="J146" s="93"/>
      <c r="K146" s="94"/>
      <c r="L146" s="44">
        <f t="shared" si="11"/>
        <v>0</v>
      </c>
      <c r="M146" s="83"/>
      <c r="N146" s="84"/>
      <c r="O146" s="39">
        <f t="shared" si="13"/>
        <v>0</v>
      </c>
      <c r="P146" s="41">
        <f t="shared" si="14"/>
        <v>0</v>
      </c>
    </row>
    <row r="147" spans="2:16" x14ac:dyDescent="0.25">
      <c r="B147" s="19"/>
      <c r="C147" s="39">
        <f t="shared" si="12"/>
        <v>0</v>
      </c>
      <c r="D147" s="61">
        <v>11</v>
      </c>
      <c r="E147" s="92">
        <f t="shared" si="10"/>
        <v>0</v>
      </c>
      <c r="F147" s="93"/>
      <c r="G147" s="93"/>
      <c r="H147" s="93"/>
      <c r="I147" s="93"/>
      <c r="J147" s="93"/>
      <c r="K147" s="94"/>
      <c r="L147" s="44">
        <f t="shared" si="11"/>
        <v>0</v>
      </c>
      <c r="M147" s="83"/>
      <c r="N147" s="84"/>
      <c r="O147" s="39">
        <f t="shared" si="13"/>
        <v>0</v>
      </c>
      <c r="P147" s="41">
        <f t="shared" si="14"/>
        <v>0</v>
      </c>
    </row>
    <row r="148" spans="2:16" x14ac:dyDescent="0.25">
      <c r="B148" s="19"/>
      <c r="C148" s="39">
        <f t="shared" si="12"/>
        <v>0</v>
      </c>
      <c r="D148" s="61">
        <v>12</v>
      </c>
      <c r="E148" s="92">
        <f t="shared" si="10"/>
        <v>0</v>
      </c>
      <c r="F148" s="93"/>
      <c r="G148" s="93"/>
      <c r="H148" s="93"/>
      <c r="I148" s="93"/>
      <c r="J148" s="93"/>
      <c r="K148" s="94"/>
      <c r="L148" s="44">
        <f t="shared" si="11"/>
        <v>0</v>
      </c>
      <c r="M148" s="83"/>
      <c r="N148" s="84"/>
      <c r="O148" s="39">
        <f t="shared" si="13"/>
        <v>0</v>
      </c>
      <c r="P148" s="41">
        <f t="shared" si="14"/>
        <v>0</v>
      </c>
    </row>
    <row r="149" spans="2:16" x14ac:dyDescent="0.25">
      <c r="B149" s="19"/>
      <c r="C149" s="39">
        <f t="shared" si="12"/>
        <v>0</v>
      </c>
      <c r="D149" s="61">
        <v>13</v>
      </c>
      <c r="E149" s="92">
        <f t="shared" si="10"/>
        <v>0</v>
      </c>
      <c r="F149" s="93"/>
      <c r="G149" s="93"/>
      <c r="H149" s="93"/>
      <c r="I149" s="93"/>
      <c r="J149" s="93"/>
      <c r="K149" s="94"/>
      <c r="L149" s="44">
        <f t="shared" si="11"/>
        <v>0</v>
      </c>
      <c r="M149" s="83"/>
      <c r="N149" s="84"/>
      <c r="O149" s="39">
        <f t="shared" si="13"/>
        <v>0</v>
      </c>
      <c r="P149" s="41">
        <f t="shared" si="14"/>
        <v>0</v>
      </c>
    </row>
    <row r="150" spans="2:16" x14ac:dyDescent="0.25">
      <c r="B150" s="19"/>
      <c r="C150" s="39">
        <f t="shared" si="12"/>
        <v>0</v>
      </c>
      <c r="D150" s="61">
        <v>14</v>
      </c>
      <c r="E150" s="92">
        <f t="shared" si="10"/>
        <v>0</v>
      </c>
      <c r="F150" s="93"/>
      <c r="G150" s="93"/>
      <c r="H150" s="93"/>
      <c r="I150" s="93"/>
      <c r="J150" s="93"/>
      <c r="K150" s="94"/>
      <c r="L150" s="44">
        <f t="shared" si="11"/>
        <v>0</v>
      </c>
      <c r="M150" s="83"/>
      <c r="N150" s="84"/>
      <c r="O150" s="39">
        <f t="shared" si="13"/>
        <v>0</v>
      </c>
      <c r="P150" s="41">
        <f t="shared" si="14"/>
        <v>0</v>
      </c>
    </row>
    <row r="151" spans="2:16" x14ac:dyDescent="0.25">
      <c r="B151" s="19"/>
      <c r="C151" s="39">
        <f t="shared" si="12"/>
        <v>0</v>
      </c>
      <c r="D151" s="61">
        <v>15</v>
      </c>
      <c r="E151" s="92">
        <f t="shared" si="10"/>
        <v>0</v>
      </c>
      <c r="F151" s="93"/>
      <c r="G151" s="93"/>
      <c r="H151" s="93"/>
      <c r="I151" s="93"/>
      <c r="J151" s="93"/>
      <c r="K151" s="94"/>
      <c r="L151" s="44">
        <f t="shared" si="11"/>
        <v>0</v>
      </c>
      <c r="M151" s="83"/>
      <c r="N151" s="84"/>
      <c r="O151" s="39">
        <f t="shared" si="13"/>
        <v>0</v>
      </c>
      <c r="P151" s="41">
        <f t="shared" si="14"/>
        <v>0</v>
      </c>
    </row>
    <row r="152" spans="2:16" x14ac:dyDescent="0.25">
      <c r="B152" s="19"/>
      <c r="C152" s="39">
        <f t="shared" si="12"/>
        <v>0</v>
      </c>
      <c r="D152" s="61">
        <v>16</v>
      </c>
      <c r="E152" s="92">
        <f t="shared" si="10"/>
        <v>0</v>
      </c>
      <c r="F152" s="93"/>
      <c r="G152" s="93"/>
      <c r="H152" s="93"/>
      <c r="I152" s="93"/>
      <c r="J152" s="93"/>
      <c r="K152" s="94"/>
      <c r="L152" s="44">
        <f t="shared" si="11"/>
        <v>0</v>
      </c>
      <c r="M152" s="83"/>
      <c r="N152" s="84"/>
      <c r="O152" s="39">
        <f t="shared" si="13"/>
        <v>0</v>
      </c>
      <c r="P152" s="41">
        <f t="shared" si="14"/>
        <v>0</v>
      </c>
    </row>
    <row r="153" spans="2:16" x14ac:dyDescent="0.25">
      <c r="B153" s="19"/>
      <c r="C153" s="39">
        <f t="shared" si="12"/>
        <v>0</v>
      </c>
      <c r="D153" s="61">
        <v>17</v>
      </c>
      <c r="E153" s="92">
        <f t="shared" si="10"/>
        <v>0</v>
      </c>
      <c r="F153" s="93"/>
      <c r="G153" s="93"/>
      <c r="H153" s="93"/>
      <c r="I153" s="93"/>
      <c r="J153" s="93"/>
      <c r="K153" s="94"/>
      <c r="L153" s="44">
        <f t="shared" si="11"/>
        <v>0</v>
      </c>
      <c r="M153" s="83"/>
      <c r="N153" s="84"/>
      <c r="O153" s="39">
        <f t="shared" si="13"/>
        <v>0</v>
      </c>
      <c r="P153" s="41">
        <f t="shared" si="14"/>
        <v>0</v>
      </c>
    </row>
    <row r="154" spans="2:16" x14ac:dyDescent="0.25">
      <c r="B154" s="19"/>
      <c r="C154" s="39">
        <f t="shared" si="12"/>
        <v>0</v>
      </c>
      <c r="D154" s="61">
        <v>18</v>
      </c>
      <c r="E154" s="92">
        <f t="shared" si="10"/>
        <v>0</v>
      </c>
      <c r="F154" s="93"/>
      <c r="G154" s="93"/>
      <c r="H154" s="93"/>
      <c r="I154" s="93"/>
      <c r="J154" s="93"/>
      <c r="K154" s="94"/>
      <c r="L154" s="44">
        <f t="shared" si="11"/>
        <v>0</v>
      </c>
      <c r="M154" s="83"/>
      <c r="N154" s="84"/>
      <c r="O154" s="39">
        <f t="shared" si="13"/>
        <v>0</v>
      </c>
      <c r="P154" s="41">
        <f t="shared" si="14"/>
        <v>0</v>
      </c>
    </row>
    <row r="155" spans="2:16" x14ac:dyDescent="0.25">
      <c r="B155" s="19"/>
      <c r="C155" s="39">
        <f t="shared" si="12"/>
        <v>0</v>
      </c>
      <c r="D155" s="61">
        <v>19</v>
      </c>
      <c r="E155" s="92">
        <f t="shared" si="10"/>
        <v>0</v>
      </c>
      <c r="F155" s="93"/>
      <c r="G155" s="93"/>
      <c r="H155" s="93"/>
      <c r="I155" s="93"/>
      <c r="J155" s="93"/>
      <c r="K155" s="94"/>
      <c r="L155" s="44">
        <f t="shared" si="11"/>
        <v>0</v>
      </c>
      <c r="M155" s="83"/>
      <c r="N155" s="84"/>
      <c r="O155" s="39">
        <f t="shared" si="13"/>
        <v>0</v>
      </c>
      <c r="P155" s="41">
        <f t="shared" si="14"/>
        <v>0</v>
      </c>
    </row>
    <row r="156" spans="2:16" ht="15.75" thickBot="1" x14ac:dyDescent="0.3">
      <c r="B156" s="19"/>
      <c r="C156" s="39">
        <f t="shared" si="12"/>
        <v>0</v>
      </c>
      <c r="D156" s="62">
        <v>20</v>
      </c>
      <c r="E156" s="95">
        <f t="shared" si="10"/>
        <v>0</v>
      </c>
      <c r="F156" s="96"/>
      <c r="G156" s="96"/>
      <c r="H156" s="96"/>
      <c r="I156" s="96"/>
      <c r="J156" s="96"/>
      <c r="K156" s="97"/>
      <c r="L156" s="45">
        <f t="shared" si="11"/>
        <v>0</v>
      </c>
      <c r="M156" s="85"/>
      <c r="N156" s="86"/>
      <c r="O156" s="39">
        <f t="shared" si="13"/>
        <v>0</v>
      </c>
      <c r="P156" s="41">
        <f t="shared" si="14"/>
        <v>0</v>
      </c>
    </row>
    <row r="157" spans="2:16" ht="16.5" thickTop="1" thickBot="1" x14ac:dyDescent="0.3">
      <c r="B157" s="21"/>
      <c r="C157" s="16"/>
      <c r="D157" s="16"/>
      <c r="E157" s="16"/>
      <c r="F157" s="16"/>
      <c r="G157" s="16"/>
      <c r="H157" s="16"/>
      <c r="I157" s="16"/>
      <c r="J157" s="40">
        <f>O130</f>
        <v>0</v>
      </c>
      <c r="K157" s="40"/>
      <c r="L157" s="40"/>
      <c r="M157" s="40"/>
      <c r="N157" s="40"/>
      <c r="O157" s="40"/>
      <c r="P157" s="22"/>
    </row>
    <row r="158" spans="2:16" ht="16.5" thickTop="1" thickBot="1" x14ac:dyDescent="0.3">
      <c r="J158" s="50"/>
      <c r="K158" s="50"/>
      <c r="L158" s="50"/>
      <c r="M158" s="50"/>
      <c r="N158" s="50"/>
      <c r="O158" s="50"/>
    </row>
    <row r="159" spans="2:16" ht="17.25" thickTop="1" thickBot="1" x14ac:dyDescent="0.3">
      <c r="B159" s="87" t="s">
        <v>285</v>
      </c>
      <c r="C159" s="88"/>
      <c r="D159" s="88"/>
      <c r="E159" s="88"/>
      <c r="F159" s="88"/>
      <c r="G159" s="88"/>
      <c r="H159" s="88"/>
      <c r="I159" s="88"/>
      <c r="J159" s="88"/>
      <c r="K159" s="88"/>
      <c r="L159" s="88"/>
      <c r="M159" s="88"/>
      <c r="N159" s="88"/>
      <c r="O159" s="88"/>
      <c r="P159" s="89"/>
    </row>
    <row r="160" spans="2:16" ht="15.75" thickTop="1" x14ac:dyDescent="0.25">
      <c r="B160" s="23"/>
      <c r="C160" s="24"/>
      <c r="D160" s="24"/>
      <c r="E160" s="24"/>
      <c r="F160" s="24"/>
      <c r="G160" s="24"/>
      <c r="H160" s="24"/>
      <c r="I160" s="24"/>
      <c r="J160" s="51"/>
      <c r="K160" s="51"/>
      <c r="L160" s="51"/>
      <c r="M160" s="51"/>
      <c r="N160" s="51"/>
      <c r="O160" s="51"/>
      <c r="P160" s="25"/>
    </row>
    <row r="161" spans="2:16" x14ac:dyDescent="0.25">
      <c r="B161" s="19"/>
      <c r="C161" s="90" t="s">
        <v>286</v>
      </c>
      <c r="D161" s="91"/>
      <c r="E161" s="91"/>
      <c r="F161" s="91"/>
      <c r="G161" s="91"/>
      <c r="H161" s="91"/>
      <c r="I161" s="91"/>
      <c r="J161" s="91"/>
      <c r="K161" s="91"/>
      <c r="L161" s="91"/>
      <c r="M161" s="91"/>
      <c r="N161" s="91"/>
      <c r="O161" s="91"/>
      <c r="P161" s="20"/>
    </row>
    <row r="162" spans="2:16" ht="15.75" thickBot="1" x14ac:dyDescent="0.3">
      <c r="B162" s="21"/>
      <c r="C162" s="16"/>
      <c r="D162" s="16"/>
      <c r="E162" s="16"/>
      <c r="F162" s="16"/>
      <c r="G162" s="16"/>
      <c r="H162" s="16"/>
      <c r="I162" s="16"/>
      <c r="J162" s="40"/>
      <c r="K162" s="40"/>
      <c r="L162" s="40"/>
      <c r="M162" s="40"/>
      <c r="N162" s="40"/>
      <c r="O162" s="40"/>
      <c r="P162" s="22"/>
    </row>
    <row r="163" spans="2:16" ht="16.5" thickTop="1" thickBot="1" x14ac:dyDescent="0.3"/>
    <row r="164" spans="2:16" ht="17.25" thickTop="1" thickBot="1" x14ac:dyDescent="0.3">
      <c r="B164" s="80" t="s">
        <v>278</v>
      </c>
      <c r="C164" s="81"/>
      <c r="D164" s="81"/>
      <c r="E164" s="81"/>
      <c r="F164" s="81"/>
      <c r="G164" s="81"/>
      <c r="H164" s="81"/>
      <c r="I164" s="81"/>
      <c r="J164" s="81"/>
      <c r="K164" s="81"/>
      <c r="L164" s="81"/>
      <c r="M164" s="81"/>
      <c r="N164" s="81"/>
      <c r="O164" s="81"/>
      <c r="P164" s="82"/>
    </row>
    <row r="165" spans="2:16" ht="15.75" thickTop="1" x14ac:dyDescent="0.25">
      <c r="B165" s="23"/>
      <c r="C165" s="24"/>
      <c r="D165" s="24"/>
      <c r="E165" s="24"/>
      <c r="F165" s="24"/>
      <c r="G165" s="24"/>
      <c r="H165" s="24"/>
      <c r="I165" s="24"/>
      <c r="J165" s="24"/>
      <c r="K165" s="24"/>
      <c r="L165" s="24"/>
      <c r="M165" s="24"/>
      <c r="N165" s="24"/>
      <c r="O165" s="24"/>
      <c r="P165" s="25"/>
    </row>
    <row r="166" spans="2:16" x14ac:dyDescent="0.25">
      <c r="B166" s="19"/>
      <c r="C166" s="79" t="s">
        <v>776</v>
      </c>
      <c r="D166" s="79"/>
      <c r="E166" s="79"/>
      <c r="F166" s="79"/>
      <c r="G166" s="79"/>
      <c r="H166" s="79"/>
      <c r="I166" s="79"/>
      <c r="J166" s="79"/>
      <c r="K166" s="79"/>
      <c r="L166" s="79"/>
      <c r="M166" s="79"/>
      <c r="N166" s="79"/>
      <c r="O166" s="79"/>
      <c r="P166" s="20"/>
    </row>
    <row r="167" spans="2:16" x14ac:dyDescent="0.25">
      <c r="B167" s="19"/>
      <c r="C167" s="79"/>
      <c r="D167" s="79"/>
      <c r="E167" s="79"/>
      <c r="F167" s="79"/>
      <c r="G167" s="79"/>
      <c r="H167" s="79"/>
      <c r="I167" s="79"/>
      <c r="J167" s="79"/>
      <c r="K167" s="79"/>
      <c r="L167" s="79"/>
      <c r="M167" s="79"/>
      <c r="N167" s="79"/>
      <c r="O167" s="79"/>
      <c r="P167" s="20"/>
    </row>
    <row r="168" spans="2:16" x14ac:dyDescent="0.25">
      <c r="B168" s="19"/>
      <c r="C168" s="79"/>
      <c r="D168" s="79"/>
      <c r="E168" s="79"/>
      <c r="F168" s="79"/>
      <c r="G168" s="79"/>
      <c r="H168" s="79"/>
      <c r="I168" s="79"/>
      <c r="J168" s="79"/>
      <c r="K168" s="79"/>
      <c r="L168" s="79"/>
      <c r="M168" s="79"/>
      <c r="N168" s="79"/>
      <c r="O168" s="79"/>
      <c r="P168" s="20"/>
    </row>
    <row r="169" spans="2:16" ht="15.75" thickBot="1" x14ac:dyDescent="0.3">
      <c r="B169" s="21"/>
      <c r="C169" s="16"/>
      <c r="D169" s="16"/>
      <c r="E169" s="16"/>
      <c r="F169" s="16"/>
      <c r="G169" s="16"/>
      <c r="H169" s="16"/>
      <c r="I169" s="16"/>
      <c r="J169" s="16"/>
      <c r="K169" s="16"/>
      <c r="L169" s="16"/>
      <c r="M169" s="16"/>
      <c r="N169" s="16"/>
      <c r="O169" s="16"/>
      <c r="P169" s="22"/>
    </row>
    <row r="170" spans="2:16" ht="15.75" thickTop="1" x14ac:dyDescent="0.25"/>
    <row r="171" spans="2:16" ht="15.75" thickBot="1" x14ac:dyDescent="0.3"/>
    <row r="172" spans="2:16" ht="18" thickTop="1" thickBot="1" x14ac:dyDescent="0.3">
      <c r="B172" s="135" t="s">
        <v>316</v>
      </c>
      <c r="C172" s="136"/>
      <c r="D172" s="136"/>
      <c r="E172" s="136"/>
      <c r="F172" s="136"/>
      <c r="G172" s="136"/>
      <c r="H172" s="136"/>
      <c r="I172" s="136"/>
      <c r="J172" s="136"/>
      <c r="K172" s="136"/>
      <c r="L172" s="136"/>
      <c r="M172" s="136"/>
      <c r="N172" s="136"/>
      <c r="O172" s="136"/>
      <c r="P172" s="137"/>
    </row>
    <row r="173" spans="2:16" ht="16.5" thickTop="1" thickBot="1" x14ac:dyDescent="0.3"/>
    <row r="174" spans="2:16" ht="17.25" thickTop="1" thickBot="1" x14ac:dyDescent="0.3">
      <c r="B174" s="80" t="s">
        <v>11</v>
      </c>
      <c r="C174" s="81"/>
      <c r="D174" s="81"/>
      <c r="E174" s="81"/>
      <c r="F174" s="81"/>
      <c r="G174" s="81"/>
      <c r="H174" s="81"/>
      <c r="I174" s="81"/>
      <c r="J174" s="81"/>
      <c r="K174" s="81"/>
      <c r="L174" s="81"/>
      <c r="M174" s="81"/>
      <c r="N174" s="81"/>
      <c r="O174" s="81"/>
      <c r="P174" s="82"/>
    </row>
    <row r="175" spans="2:16" ht="15.75" thickTop="1" x14ac:dyDescent="0.25">
      <c r="B175" s="17"/>
      <c r="C175" s="14"/>
      <c r="D175" s="14"/>
      <c r="E175" s="14"/>
      <c r="F175" s="14"/>
      <c r="G175" s="14"/>
      <c r="H175" s="14"/>
      <c r="I175" s="14"/>
      <c r="J175" s="14"/>
      <c r="K175" s="14"/>
      <c r="L175" s="14"/>
      <c r="M175" s="14"/>
      <c r="N175" s="14"/>
      <c r="O175" s="14"/>
      <c r="P175" s="20"/>
    </row>
    <row r="176" spans="2:16" x14ac:dyDescent="0.25">
      <c r="B176" s="53"/>
      <c r="C176" s="131" t="s">
        <v>279</v>
      </c>
      <c r="D176" s="131"/>
      <c r="E176" s="131"/>
      <c r="F176" s="131"/>
      <c r="G176" s="131"/>
      <c r="H176" s="131"/>
      <c r="I176" s="131"/>
      <c r="J176" s="131"/>
      <c r="K176" s="131"/>
      <c r="L176" s="131"/>
      <c r="M176" s="131"/>
      <c r="N176" s="131"/>
      <c r="O176" s="68"/>
      <c r="P176" s="20"/>
    </row>
    <row r="177" spans="2:16" ht="15.75" thickBot="1" x14ac:dyDescent="0.3">
      <c r="B177" s="53"/>
      <c r="C177" s="54"/>
      <c r="D177" s="54"/>
      <c r="E177" s="54"/>
      <c r="F177" s="54"/>
      <c r="G177" s="54"/>
      <c r="H177" s="54"/>
      <c r="I177" s="54"/>
      <c r="J177" s="54"/>
      <c r="K177" s="54"/>
      <c r="L177" s="54"/>
      <c r="M177" s="54"/>
      <c r="N177" s="54"/>
      <c r="O177" s="54"/>
      <c r="P177" s="20"/>
    </row>
    <row r="178" spans="2:16" ht="16.5" thickTop="1" thickBot="1" x14ac:dyDescent="0.3">
      <c r="B178" s="28"/>
      <c r="C178" s="141" t="s">
        <v>10</v>
      </c>
      <c r="D178" s="141"/>
      <c r="E178" s="54"/>
      <c r="F178" s="132" t="s">
        <v>552</v>
      </c>
      <c r="G178" s="134"/>
      <c r="H178" s="134"/>
      <c r="I178" s="134"/>
      <c r="J178" s="134"/>
      <c r="K178" s="133"/>
      <c r="L178" s="66" t="s">
        <v>13</v>
      </c>
      <c r="M178" s="55"/>
      <c r="N178" s="132">
        <v>354001004758</v>
      </c>
      <c r="O178" s="133"/>
      <c r="P178" s="20"/>
    </row>
    <row r="179" spans="2:16" ht="16.5" thickTop="1" thickBot="1" x14ac:dyDescent="0.3">
      <c r="B179" s="53"/>
      <c r="C179" s="68"/>
      <c r="D179" s="54"/>
      <c r="E179" s="54"/>
      <c r="F179" s="54"/>
      <c r="G179" s="54"/>
      <c r="H179" s="54"/>
      <c r="I179" s="54"/>
      <c r="J179" s="54"/>
      <c r="K179" s="54"/>
      <c r="L179" s="56"/>
      <c r="M179" s="55"/>
      <c r="N179" s="54"/>
      <c r="O179" s="54"/>
      <c r="P179" s="20"/>
    </row>
    <row r="180" spans="2:16" ht="16.5" thickTop="1" thickBot="1" x14ac:dyDescent="0.3">
      <c r="B180" s="28"/>
      <c r="C180" s="141" t="s">
        <v>12</v>
      </c>
      <c r="D180" s="141"/>
      <c r="E180" s="54"/>
      <c r="F180" s="132" t="s">
        <v>272</v>
      </c>
      <c r="G180" s="134"/>
      <c r="H180" s="134"/>
      <c r="I180" s="134"/>
      <c r="J180" s="134"/>
      <c r="K180" s="133"/>
      <c r="L180" s="66" t="s">
        <v>14</v>
      </c>
      <c r="M180" s="55"/>
      <c r="N180" s="132" t="s">
        <v>553</v>
      </c>
      <c r="O180" s="133"/>
      <c r="P180" s="20"/>
    </row>
    <row r="181" spans="2:16" ht="16.5" thickTop="1" thickBot="1" x14ac:dyDescent="0.3">
      <c r="B181" s="21"/>
      <c r="C181" s="16"/>
      <c r="D181" s="16"/>
      <c r="E181" s="16"/>
      <c r="F181" s="16"/>
      <c r="G181" s="16"/>
      <c r="H181" s="16"/>
      <c r="I181" s="16"/>
      <c r="J181" s="16"/>
      <c r="K181" s="16"/>
      <c r="L181" s="16"/>
      <c r="M181" s="16"/>
      <c r="N181" s="16"/>
      <c r="O181" s="16"/>
      <c r="P181" s="22"/>
    </row>
    <row r="182" spans="2:16" ht="16.5" thickTop="1" thickBot="1" x14ac:dyDescent="0.3"/>
    <row r="183" spans="2:16" ht="17.25" thickTop="1" thickBot="1" x14ac:dyDescent="0.3">
      <c r="B183" s="80" t="s">
        <v>275</v>
      </c>
      <c r="C183" s="81"/>
      <c r="D183" s="81"/>
      <c r="E183" s="81"/>
      <c r="F183" s="81"/>
      <c r="G183" s="81"/>
      <c r="H183" s="81"/>
      <c r="I183" s="81"/>
      <c r="J183" s="81"/>
      <c r="K183" s="81"/>
      <c r="L183" s="81"/>
      <c r="M183" s="81"/>
      <c r="N183" s="81"/>
      <c r="O183" s="81"/>
      <c r="P183" s="82"/>
    </row>
    <row r="184" spans="2:16" ht="15.75" thickTop="1" x14ac:dyDescent="0.25">
      <c r="B184" s="23"/>
      <c r="C184" s="24"/>
      <c r="D184" s="24"/>
      <c r="E184" s="24"/>
      <c r="F184" s="24"/>
      <c r="G184" s="24"/>
      <c r="H184" s="24"/>
      <c r="I184" s="24"/>
      <c r="J184" s="24"/>
      <c r="K184" s="24"/>
      <c r="L184" s="24"/>
      <c r="M184" s="24"/>
      <c r="N184" s="24"/>
      <c r="O184" s="24"/>
      <c r="P184" s="25"/>
    </row>
    <row r="185" spans="2:16" x14ac:dyDescent="0.25">
      <c r="B185" s="19"/>
      <c r="C185" s="131" t="s">
        <v>276</v>
      </c>
      <c r="D185" s="131"/>
      <c r="E185" s="131"/>
      <c r="F185" s="131"/>
      <c r="G185" s="131"/>
      <c r="H185" s="131"/>
      <c r="I185" s="131"/>
      <c r="J185" s="131"/>
      <c r="K185" s="131"/>
      <c r="L185" s="131"/>
      <c r="M185" s="131"/>
      <c r="N185" s="131"/>
      <c r="O185" s="68"/>
      <c r="P185" s="20"/>
    </row>
    <row r="186" spans="2:16" ht="15.75" thickBot="1" x14ac:dyDescent="0.3">
      <c r="B186" s="19"/>
      <c r="P186" s="20"/>
    </row>
    <row r="187" spans="2:16" ht="16.5" thickTop="1" thickBot="1" x14ac:dyDescent="0.3">
      <c r="B187" s="19"/>
      <c r="C187" s="54"/>
      <c r="D187" s="66" t="s">
        <v>0</v>
      </c>
      <c r="E187" s="54"/>
      <c r="F187" s="138" t="s">
        <v>554</v>
      </c>
      <c r="G187" s="139"/>
      <c r="H187" s="139"/>
      <c r="I187" s="139"/>
      <c r="J187" s="139"/>
      <c r="K187" s="140"/>
      <c r="L187" s="29" t="s">
        <v>15</v>
      </c>
      <c r="M187" s="55"/>
      <c r="N187" s="138" t="s">
        <v>33</v>
      </c>
      <c r="O187" s="140"/>
      <c r="P187" s="20"/>
    </row>
    <row r="188" spans="2:16" ht="16.5" thickTop="1" thickBot="1" x14ac:dyDescent="0.3">
      <c r="B188" s="21"/>
      <c r="C188" s="16"/>
      <c r="D188" s="16"/>
      <c r="E188" s="16"/>
      <c r="F188" s="16"/>
      <c r="G188" s="16"/>
      <c r="H188" s="16"/>
      <c r="I188" s="16"/>
      <c r="J188" s="16"/>
      <c r="K188" s="16"/>
      <c r="L188" s="16"/>
      <c r="M188" s="16"/>
      <c r="N188" s="16"/>
      <c r="O188" s="16"/>
      <c r="P188" s="22"/>
    </row>
    <row r="189" spans="2:16" ht="16.5" thickTop="1" thickBot="1" x14ac:dyDescent="0.3"/>
    <row r="190" spans="2:16" ht="17.25" thickTop="1" thickBot="1" x14ac:dyDescent="0.3">
      <c r="B190" s="80" t="s">
        <v>287</v>
      </c>
      <c r="C190" s="81"/>
      <c r="D190" s="81"/>
      <c r="E190" s="81"/>
      <c r="F190" s="81"/>
      <c r="G190" s="81"/>
      <c r="H190" s="82"/>
      <c r="J190" s="80" t="s">
        <v>289</v>
      </c>
      <c r="K190" s="81"/>
      <c r="L190" s="81"/>
      <c r="M190" s="81"/>
      <c r="N190" s="81"/>
      <c r="O190" s="81"/>
      <c r="P190" s="82"/>
    </row>
    <row r="191" spans="2:16" ht="15.75" thickTop="1" x14ac:dyDescent="0.25">
      <c r="B191" s="19"/>
      <c r="H191" s="20"/>
      <c r="J191" s="19"/>
      <c r="K191" s="24"/>
      <c r="L191" s="24"/>
      <c r="M191" s="24"/>
      <c r="N191" s="24"/>
      <c r="O191" s="24"/>
      <c r="P191" s="25"/>
    </row>
    <row r="192" spans="2:16" x14ac:dyDescent="0.25">
      <c r="B192" s="19"/>
      <c r="C192" s="119" t="s">
        <v>288</v>
      </c>
      <c r="D192" s="119"/>
      <c r="E192" s="119"/>
      <c r="F192" s="119"/>
      <c r="G192" s="119"/>
      <c r="H192" s="69"/>
      <c r="I192" s="70"/>
      <c r="J192" s="71"/>
      <c r="K192" s="119" t="s">
        <v>290</v>
      </c>
      <c r="L192" s="119"/>
      <c r="M192" s="119"/>
      <c r="N192" s="119"/>
      <c r="O192" s="119"/>
      <c r="P192" s="20"/>
    </row>
    <row r="193" spans="2:16" ht="15.75" thickBot="1" x14ac:dyDescent="0.3">
      <c r="B193" s="19"/>
      <c r="H193" s="20"/>
      <c r="J193" s="19"/>
      <c r="P193" s="20"/>
    </row>
    <row r="194" spans="2:16" ht="16.5" thickTop="1" thickBot="1" x14ac:dyDescent="0.3">
      <c r="B194" s="19"/>
      <c r="C194" s="67" t="s">
        <v>277</v>
      </c>
      <c r="D194" s="101" t="s">
        <v>291</v>
      </c>
      <c r="E194" s="102"/>
      <c r="F194" s="102"/>
      <c r="G194" s="103"/>
      <c r="H194" s="72"/>
      <c r="J194" s="19"/>
      <c r="K194" s="67" t="s">
        <v>277</v>
      </c>
      <c r="L194" s="98" t="s">
        <v>291</v>
      </c>
      <c r="M194" s="98"/>
      <c r="N194" s="98"/>
      <c r="O194" s="67" t="s">
        <v>18</v>
      </c>
      <c r="P194" s="20"/>
    </row>
    <row r="195" spans="2:16" ht="15.75" thickTop="1" x14ac:dyDescent="0.25">
      <c r="B195" s="19"/>
      <c r="C195" s="60">
        <v>1</v>
      </c>
      <c r="D195" s="142" t="s">
        <v>578</v>
      </c>
      <c r="E195" s="143"/>
      <c r="F195" s="143"/>
      <c r="G195" s="144"/>
      <c r="H195" s="73"/>
      <c r="I195" s="55"/>
      <c r="J195" s="74"/>
      <c r="K195" s="60">
        <v>1</v>
      </c>
      <c r="L195" s="123" t="s">
        <v>578</v>
      </c>
      <c r="M195" s="124"/>
      <c r="N195" s="125"/>
      <c r="O195" s="78" t="s">
        <v>19</v>
      </c>
      <c r="P195" s="20"/>
    </row>
    <row r="196" spans="2:16" x14ac:dyDescent="0.25">
      <c r="B196" s="19"/>
      <c r="C196" s="76">
        <v>2</v>
      </c>
      <c r="D196" s="107" t="s">
        <v>589</v>
      </c>
      <c r="E196" s="108"/>
      <c r="F196" s="108"/>
      <c r="G196" s="109"/>
      <c r="H196" s="73"/>
      <c r="I196" s="55"/>
      <c r="J196" s="74"/>
      <c r="K196" s="76">
        <v>2</v>
      </c>
      <c r="L196" s="151" t="str">
        <f>D196</f>
        <v>funciones oxigenadas</v>
      </c>
      <c r="M196" s="152"/>
      <c r="N196" s="153"/>
      <c r="O196" s="75" t="s">
        <v>19</v>
      </c>
      <c r="P196" s="20"/>
    </row>
    <row r="197" spans="2:16" x14ac:dyDescent="0.25">
      <c r="B197" s="19"/>
      <c r="C197" s="76">
        <v>3</v>
      </c>
      <c r="D197" s="148" t="s">
        <v>590</v>
      </c>
      <c r="E197" s="149"/>
      <c r="F197" s="149"/>
      <c r="G197" s="150"/>
      <c r="H197" s="73"/>
      <c r="I197" s="55"/>
      <c r="J197" s="74"/>
      <c r="K197" s="61">
        <v>3</v>
      </c>
      <c r="L197" s="151" t="s">
        <v>590</v>
      </c>
      <c r="M197" s="152"/>
      <c r="N197" s="153"/>
      <c r="O197" s="75" t="s">
        <v>19</v>
      </c>
      <c r="P197" s="20"/>
    </row>
    <row r="198" spans="2:16" x14ac:dyDescent="0.25">
      <c r="B198" s="19"/>
      <c r="C198" s="76">
        <v>4</v>
      </c>
      <c r="D198" s="148" t="s">
        <v>591</v>
      </c>
      <c r="E198" s="149"/>
      <c r="F198" s="149"/>
      <c r="G198" s="150"/>
      <c r="H198" s="73"/>
      <c r="I198" s="55"/>
      <c r="J198" s="74"/>
      <c r="K198" s="76">
        <v>4</v>
      </c>
      <c r="L198" s="110" t="s">
        <v>592</v>
      </c>
      <c r="M198" s="111"/>
      <c r="N198" s="112"/>
      <c r="O198" s="75" t="s">
        <v>19</v>
      </c>
      <c r="P198" s="20"/>
    </row>
    <row r="199" spans="2:16" x14ac:dyDescent="0.25">
      <c r="B199" s="19"/>
      <c r="C199" s="76">
        <v>5</v>
      </c>
      <c r="D199" s="148" t="s">
        <v>580</v>
      </c>
      <c r="E199" s="149"/>
      <c r="F199" s="149"/>
      <c r="G199" s="150"/>
      <c r="H199" s="73"/>
      <c r="I199" s="55"/>
      <c r="J199" s="74"/>
      <c r="K199" s="76">
        <v>5</v>
      </c>
      <c r="L199" s="110" t="str">
        <f>D199</f>
        <v>Mecánica ondulatoria</v>
      </c>
      <c r="M199" s="111"/>
      <c r="N199" s="112"/>
      <c r="O199" s="75" t="s">
        <v>19</v>
      </c>
      <c r="P199" s="20"/>
    </row>
    <row r="200" spans="2:16" x14ac:dyDescent="0.25">
      <c r="B200" s="19"/>
      <c r="C200" s="76">
        <v>6</v>
      </c>
      <c r="D200" s="107" t="s">
        <v>593</v>
      </c>
      <c r="E200" s="108"/>
      <c r="F200" s="108"/>
      <c r="G200" s="109"/>
      <c r="H200" s="73"/>
      <c r="I200" s="55"/>
      <c r="J200" s="74"/>
      <c r="K200" s="61">
        <v>6</v>
      </c>
      <c r="L200" s="110" t="str">
        <f>D200</f>
        <v>acústica</v>
      </c>
      <c r="M200" s="111"/>
      <c r="N200" s="112"/>
      <c r="O200" s="75" t="s">
        <v>19</v>
      </c>
      <c r="P200" s="20"/>
    </row>
    <row r="201" spans="2:16" x14ac:dyDescent="0.25">
      <c r="B201" s="19"/>
      <c r="C201" s="76">
        <v>7</v>
      </c>
      <c r="D201" s="148" t="s">
        <v>594</v>
      </c>
      <c r="E201" s="149"/>
      <c r="F201" s="149"/>
      <c r="G201" s="150"/>
      <c r="H201" s="73"/>
      <c r="I201" s="55"/>
      <c r="J201" s="74"/>
      <c r="K201" s="76">
        <v>7</v>
      </c>
      <c r="L201" s="110" t="str">
        <f>D201</f>
        <v>Óptica</v>
      </c>
      <c r="M201" s="111"/>
      <c r="N201" s="112"/>
      <c r="O201" s="75" t="s">
        <v>19</v>
      </c>
      <c r="P201" s="20"/>
    </row>
    <row r="202" spans="2:16" x14ac:dyDescent="0.25">
      <c r="B202" s="19"/>
      <c r="C202" s="76">
        <v>8</v>
      </c>
      <c r="D202" s="107" t="s">
        <v>581</v>
      </c>
      <c r="E202" s="108"/>
      <c r="F202" s="108"/>
      <c r="G202" s="109"/>
      <c r="H202" s="73"/>
      <c r="I202" s="55"/>
      <c r="J202" s="74"/>
      <c r="K202" s="76">
        <v>8</v>
      </c>
      <c r="L202" s="151" t="str">
        <f>D202</f>
        <v>Electromagnetismo</v>
      </c>
      <c r="M202" s="152"/>
      <c r="N202" s="153"/>
      <c r="O202" s="75" t="s">
        <v>19</v>
      </c>
      <c r="P202" s="20"/>
    </row>
    <row r="203" spans="2:16" x14ac:dyDescent="0.25">
      <c r="B203" s="19"/>
      <c r="C203" s="76">
        <v>9</v>
      </c>
      <c r="D203" s="107"/>
      <c r="E203" s="108"/>
      <c r="F203" s="108"/>
      <c r="G203" s="109"/>
      <c r="H203" s="73"/>
      <c r="I203" s="55"/>
      <c r="J203" s="74"/>
      <c r="K203" s="61">
        <v>9</v>
      </c>
      <c r="L203" s="110"/>
      <c r="M203" s="111"/>
      <c r="N203" s="112"/>
      <c r="O203" s="75"/>
      <c r="P203" s="20"/>
    </row>
    <row r="204" spans="2:16" x14ac:dyDescent="0.25">
      <c r="B204" s="19"/>
      <c r="C204" s="76">
        <v>10</v>
      </c>
      <c r="D204" s="107"/>
      <c r="E204" s="108"/>
      <c r="F204" s="108"/>
      <c r="G204" s="109"/>
      <c r="H204" s="73"/>
      <c r="I204" s="55"/>
      <c r="J204" s="74"/>
      <c r="K204" s="76">
        <v>10</v>
      </c>
      <c r="L204" s="110">
        <f t="shared" ref="L204:L214" si="15">D204</f>
        <v>0</v>
      </c>
      <c r="M204" s="111"/>
      <c r="N204" s="112"/>
      <c r="O204" s="75"/>
      <c r="P204" s="20"/>
    </row>
    <row r="205" spans="2:16" x14ac:dyDescent="0.25">
      <c r="B205" s="19"/>
      <c r="C205" s="76">
        <v>11</v>
      </c>
      <c r="D205" s="107"/>
      <c r="E205" s="108"/>
      <c r="F205" s="108"/>
      <c r="G205" s="109"/>
      <c r="H205" s="73"/>
      <c r="I205" s="55"/>
      <c r="J205" s="74"/>
      <c r="K205" s="76">
        <v>11</v>
      </c>
      <c r="L205" s="110">
        <f t="shared" si="15"/>
        <v>0</v>
      </c>
      <c r="M205" s="111"/>
      <c r="N205" s="112"/>
      <c r="O205" s="75"/>
      <c r="P205" s="20"/>
    </row>
    <row r="206" spans="2:16" x14ac:dyDescent="0.25">
      <c r="B206" s="19"/>
      <c r="C206" s="76">
        <v>12</v>
      </c>
      <c r="D206" s="107"/>
      <c r="E206" s="108"/>
      <c r="F206" s="108"/>
      <c r="G206" s="109"/>
      <c r="H206" s="73"/>
      <c r="I206" s="55"/>
      <c r="J206" s="74"/>
      <c r="K206" s="61">
        <v>12</v>
      </c>
      <c r="L206" s="110">
        <f t="shared" si="15"/>
        <v>0</v>
      </c>
      <c r="M206" s="111"/>
      <c r="N206" s="112"/>
      <c r="O206" s="75"/>
      <c r="P206" s="20"/>
    </row>
    <row r="207" spans="2:16" x14ac:dyDescent="0.25">
      <c r="B207" s="19"/>
      <c r="C207" s="76">
        <v>13</v>
      </c>
      <c r="D207" s="107"/>
      <c r="E207" s="108"/>
      <c r="F207" s="108"/>
      <c r="G207" s="109"/>
      <c r="H207" s="73"/>
      <c r="I207" s="55"/>
      <c r="J207" s="74"/>
      <c r="K207" s="61">
        <v>13</v>
      </c>
      <c r="L207" s="110">
        <f t="shared" si="15"/>
        <v>0</v>
      </c>
      <c r="M207" s="111"/>
      <c r="N207" s="112"/>
      <c r="O207" s="75"/>
      <c r="P207" s="20"/>
    </row>
    <row r="208" spans="2:16" x14ac:dyDescent="0.25">
      <c r="B208" s="19"/>
      <c r="C208" s="76">
        <v>14</v>
      </c>
      <c r="D208" s="107"/>
      <c r="E208" s="108"/>
      <c r="F208" s="108"/>
      <c r="G208" s="109"/>
      <c r="H208" s="73"/>
      <c r="I208" s="55"/>
      <c r="J208" s="74"/>
      <c r="K208" s="76">
        <v>14</v>
      </c>
      <c r="L208" s="110">
        <f t="shared" si="15"/>
        <v>0</v>
      </c>
      <c r="M208" s="111"/>
      <c r="N208" s="112"/>
      <c r="O208" s="75"/>
      <c r="P208" s="20"/>
    </row>
    <row r="209" spans="2:16" x14ac:dyDescent="0.25">
      <c r="B209" s="19"/>
      <c r="C209" s="76">
        <v>15</v>
      </c>
      <c r="D209" s="107"/>
      <c r="E209" s="108"/>
      <c r="F209" s="108"/>
      <c r="G209" s="109"/>
      <c r="H209" s="73"/>
      <c r="I209" s="55"/>
      <c r="J209" s="74"/>
      <c r="K209" s="61">
        <v>15</v>
      </c>
      <c r="L209" s="110">
        <f t="shared" si="15"/>
        <v>0</v>
      </c>
      <c r="M209" s="111"/>
      <c r="N209" s="112"/>
      <c r="O209" s="75"/>
      <c r="P209" s="20"/>
    </row>
    <row r="210" spans="2:16" x14ac:dyDescent="0.25">
      <c r="B210" s="19"/>
      <c r="C210" s="76">
        <v>16</v>
      </c>
      <c r="D210" s="107"/>
      <c r="E210" s="108"/>
      <c r="F210" s="108"/>
      <c r="G210" s="109"/>
      <c r="H210" s="73"/>
      <c r="I210" s="55"/>
      <c r="J210" s="74"/>
      <c r="K210" s="76">
        <v>16</v>
      </c>
      <c r="L210" s="110">
        <f t="shared" si="15"/>
        <v>0</v>
      </c>
      <c r="M210" s="111"/>
      <c r="N210" s="112"/>
      <c r="O210" s="75"/>
      <c r="P210" s="20"/>
    </row>
    <row r="211" spans="2:16" x14ac:dyDescent="0.25">
      <c r="B211" s="19"/>
      <c r="C211" s="76">
        <v>17</v>
      </c>
      <c r="D211" s="107"/>
      <c r="E211" s="108"/>
      <c r="F211" s="108"/>
      <c r="G211" s="109"/>
      <c r="H211" s="73"/>
      <c r="I211" s="55"/>
      <c r="J211" s="74"/>
      <c r="K211" s="76">
        <v>17</v>
      </c>
      <c r="L211" s="110">
        <f t="shared" si="15"/>
        <v>0</v>
      </c>
      <c r="M211" s="111"/>
      <c r="N211" s="112"/>
      <c r="O211" s="75"/>
      <c r="P211" s="20"/>
    </row>
    <row r="212" spans="2:16" x14ac:dyDescent="0.25">
      <c r="B212" s="19"/>
      <c r="C212" s="76">
        <v>18</v>
      </c>
      <c r="D212" s="107"/>
      <c r="E212" s="108"/>
      <c r="F212" s="108"/>
      <c r="G212" s="109"/>
      <c r="H212" s="73"/>
      <c r="I212" s="55"/>
      <c r="J212" s="74"/>
      <c r="K212" s="61">
        <v>18</v>
      </c>
      <c r="L212" s="110">
        <f t="shared" si="15"/>
        <v>0</v>
      </c>
      <c r="M212" s="111"/>
      <c r="N212" s="112"/>
      <c r="O212" s="75"/>
      <c r="P212" s="20"/>
    </row>
    <row r="213" spans="2:16" x14ac:dyDescent="0.25">
      <c r="B213" s="19"/>
      <c r="C213" s="76">
        <v>19</v>
      </c>
      <c r="D213" s="107"/>
      <c r="E213" s="108"/>
      <c r="F213" s="108"/>
      <c r="G213" s="109"/>
      <c r="H213" s="73"/>
      <c r="I213" s="55"/>
      <c r="J213" s="74"/>
      <c r="K213" s="76">
        <v>19</v>
      </c>
      <c r="L213" s="110">
        <f t="shared" si="15"/>
        <v>0</v>
      </c>
      <c r="M213" s="111"/>
      <c r="N213" s="112"/>
      <c r="O213" s="75"/>
      <c r="P213" s="20"/>
    </row>
    <row r="214" spans="2:16" ht="15.75" thickBot="1" x14ac:dyDescent="0.3">
      <c r="B214" s="19"/>
      <c r="C214" s="62">
        <v>20</v>
      </c>
      <c r="D214" s="116"/>
      <c r="E214" s="117"/>
      <c r="F214" s="117"/>
      <c r="G214" s="118"/>
      <c r="H214" s="73"/>
      <c r="I214" s="55"/>
      <c r="J214" s="74"/>
      <c r="K214" s="62">
        <v>20</v>
      </c>
      <c r="L214" s="113">
        <f t="shared" si="15"/>
        <v>0</v>
      </c>
      <c r="M214" s="114"/>
      <c r="N214" s="115"/>
      <c r="O214" s="77"/>
      <c r="P214" s="20"/>
    </row>
    <row r="215" spans="2:16" ht="16.5" thickTop="1" thickBot="1" x14ac:dyDescent="0.3">
      <c r="B215" s="21"/>
      <c r="C215" s="16"/>
      <c r="D215" s="16"/>
      <c r="E215" s="16"/>
      <c r="F215" s="16"/>
      <c r="G215" s="16"/>
      <c r="H215" s="22"/>
      <c r="J215" s="21"/>
      <c r="K215" s="127"/>
      <c r="L215" s="127"/>
      <c r="M215" s="16"/>
      <c r="N215" s="16"/>
      <c r="O215" s="16"/>
      <c r="P215" s="22"/>
    </row>
    <row r="216" spans="2:16" ht="16.5" thickTop="1" thickBot="1" x14ac:dyDescent="0.3">
      <c r="K216" s="128"/>
      <c r="L216" s="128"/>
    </row>
    <row r="217" spans="2:16" ht="17.25" thickTop="1" thickBot="1" x14ac:dyDescent="0.3">
      <c r="B217" s="80" t="s">
        <v>292</v>
      </c>
      <c r="C217" s="81"/>
      <c r="D217" s="81"/>
      <c r="E217" s="81"/>
      <c r="F217" s="81"/>
      <c r="G217" s="81"/>
      <c r="H217" s="81"/>
      <c r="I217" s="81"/>
      <c r="J217" s="81"/>
      <c r="K217" s="81"/>
      <c r="L217" s="81"/>
      <c r="M217" s="81"/>
      <c r="N217" s="81"/>
      <c r="O217" s="81"/>
      <c r="P217" s="82"/>
    </row>
    <row r="218" spans="2:16" ht="15.75" thickTop="1" x14ac:dyDescent="0.25">
      <c r="B218" s="23"/>
      <c r="C218" s="24"/>
      <c r="D218" s="24"/>
      <c r="E218" s="24"/>
      <c r="F218" s="24"/>
      <c r="G218" s="24"/>
      <c r="H218" s="24"/>
      <c r="I218" s="24"/>
      <c r="J218" s="24"/>
      <c r="K218" s="126"/>
      <c r="L218" s="126"/>
      <c r="M218" s="24"/>
      <c r="N218" s="24"/>
      <c r="O218" s="24"/>
      <c r="P218" s="25"/>
    </row>
    <row r="219" spans="2:16" x14ac:dyDescent="0.25">
      <c r="B219" s="19"/>
      <c r="C219" s="99" t="s">
        <v>293</v>
      </c>
      <c r="D219" s="100"/>
      <c r="E219" s="100"/>
      <c r="F219" s="100"/>
      <c r="G219" s="100"/>
      <c r="H219" s="100"/>
      <c r="I219" s="100"/>
      <c r="J219" s="100"/>
      <c r="K219" s="100"/>
      <c r="L219" s="100"/>
      <c r="M219" s="100"/>
      <c r="N219" s="100"/>
      <c r="O219" s="100"/>
      <c r="P219" s="37"/>
    </row>
    <row r="220" spans="2:16" ht="15.75" thickBot="1" x14ac:dyDescent="0.3">
      <c r="B220" s="19"/>
      <c r="C220" s="36"/>
      <c r="D220" s="36"/>
      <c r="E220" s="36"/>
      <c r="F220" s="36"/>
      <c r="G220" s="36"/>
      <c r="H220" s="36"/>
      <c r="I220" s="36"/>
      <c r="J220" s="36"/>
      <c r="K220" s="36"/>
      <c r="L220" s="36"/>
      <c r="M220" s="36"/>
      <c r="N220" s="36"/>
      <c r="O220" s="36"/>
      <c r="P220" s="37"/>
    </row>
    <row r="221" spans="2:16" ht="16.5" thickTop="1" thickBot="1" x14ac:dyDescent="0.3">
      <c r="B221" s="19"/>
      <c r="C221" s="36"/>
      <c r="D221" s="67" t="s">
        <v>277</v>
      </c>
      <c r="E221" s="101" t="s">
        <v>291</v>
      </c>
      <c r="F221" s="102"/>
      <c r="G221" s="102"/>
      <c r="H221" s="102"/>
      <c r="I221" s="102"/>
      <c r="J221" s="102"/>
      <c r="K221" s="103"/>
      <c r="L221" s="67" t="s">
        <v>18</v>
      </c>
      <c r="M221" s="101" t="s">
        <v>280</v>
      </c>
      <c r="N221" s="103"/>
      <c r="O221" s="36"/>
      <c r="P221" s="37"/>
    </row>
    <row r="222" spans="2:16" ht="15.75" thickTop="1" x14ac:dyDescent="0.25">
      <c r="B222" s="19"/>
      <c r="C222" s="39">
        <f t="shared" ref="C222:C241" si="16">IF(L222="No trabajado",1,0)</f>
        <v>0</v>
      </c>
      <c r="D222" s="60">
        <v>1</v>
      </c>
      <c r="E222" s="265" t="str">
        <f t="shared" ref="E222:E241" si="17">D195</f>
        <v>hidrocarburos</v>
      </c>
      <c r="F222" s="266"/>
      <c r="G222" s="266"/>
      <c r="H222" s="266"/>
      <c r="I222" s="266"/>
      <c r="J222" s="266"/>
      <c r="K222" s="267"/>
      <c r="L222" s="52" t="str">
        <f t="shared" ref="L222:L241" si="18">O195</f>
        <v>Trabajado</v>
      </c>
      <c r="M222" s="129" t="s">
        <v>283</v>
      </c>
      <c r="N222" s="130"/>
      <c r="O222" s="39">
        <f t="shared" ref="O222:O241" si="19">IF(M222="Bajo",1,0)</f>
        <v>1</v>
      </c>
      <c r="P222" s="41">
        <f t="shared" ref="P222:P241" si="20">IF(M222="Básico",-3,0)</f>
        <v>0</v>
      </c>
    </row>
    <row r="223" spans="2:16" x14ac:dyDescent="0.25">
      <c r="B223" s="19"/>
      <c r="C223" s="39">
        <f t="shared" si="16"/>
        <v>0</v>
      </c>
      <c r="D223" s="61">
        <v>2</v>
      </c>
      <c r="E223" s="92" t="str">
        <f t="shared" si="17"/>
        <v>funciones oxigenadas</v>
      </c>
      <c r="F223" s="93"/>
      <c r="G223" s="93"/>
      <c r="H223" s="93"/>
      <c r="I223" s="93"/>
      <c r="J223" s="93"/>
      <c r="K223" s="94"/>
      <c r="L223" s="44" t="str">
        <f t="shared" si="18"/>
        <v>Trabajado</v>
      </c>
      <c r="M223" s="83"/>
      <c r="N223" s="84"/>
      <c r="O223" s="39">
        <f t="shared" si="19"/>
        <v>0</v>
      </c>
      <c r="P223" s="41">
        <f t="shared" si="20"/>
        <v>0</v>
      </c>
    </row>
    <row r="224" spans="2:16" x14ac:dyDescent="0.25">
      <c r="B224" s="19"/>
      <c r="C224" s="39">
        <f t="shared" si="16"/>
        <v>0</v>
      </c>
      <c r="D224" s="61">
        <v>3</v>
      </c>
      <c r="E224" s="92" t="str">
        <f t="shared" si="17"/>
        <v>funciones nitogenadas, derivados de los acidos carboxilicos</v>
      </c>
      <c r="F224" s="93"/>
      <c r="G224" s="93"/>
      <c r="H224" s="93"/>
      <c r="I224" s="93"/>
      <c r="J224" s="93"/>
      <c r="K224" s="94"/>
      <c r="L224" s="44" t="str">
        <f t="shared" si="18"/>
        <v>Trabajado</v>
      </c>
      <c r="M224" s="83"/>
      <c r="N224" s="84"/>
      <c r="O224" s="39">
        <f t="shared" si="19"/>
        <v>0</v>
      </c>
      <c r="P224" s="41">
        <f t="shared" si="20"/>
        <v>0</v>
      </c>
    </row>
    <row r="225" spans="2:16" x14ac:dyDescent="0.25">
      <c r="B225" s="19"/>
      <c r="C225" s="39">
        <f t="shared" si="16"/>
        <v>0</v>
      </c>
      <c r="D225" s="61">
        <v>4</v>
      </c>
      <c r="E225" s="248" t="str">
        <f t="shared" si="17"/>
        <v>macromoleculas</v>
      </c>
      <c r="F225" s="249"/>
      <c r="G225" s="249"/>
      <c r="H225" s="249"/>
      <c r="I225" s="249"/>
      <c r="J225" s="249"/>
      <c r="K225" s="250"/>
      <c r="L225" s="44" t="str">
        <f t="shared" si="18"/>
        <v>Trabajado</v>
      </c>
      <c r="M225" s="83" t="s">
        <v>282</v>
      </c>
      <c r="N225" s="84"/>
      <c r="O225" s="39">
        <f t="shared" si="19"/>
        <v>0</v>
      </c>
      <c r="P225" s="41">
        <f t="shared" si="20"/>
        <v>-3</v>
      </c>
    </row>
    <row r="226" spans="2:16" x14ac:dyDescent="0.25">
      <c r="B226" s="19"/>
      <c r="C226" s="39">
        <f t="shared" si="16"/>
        <v>0</v>
      </c>
      <c r="D226" s="61">
        <v>5</v>
      </c>
      <c r="E226" s="248" t="str">
        <f t="shared" si="17"/>
        <v>Mecánica ondulatoria</v>
      </c>
      <c r="F226" s="249"/>
      <c r="G226" s="249"/>
      <c r="H226" s="249"/>
      <c r="I226" s="249"/>
      <c r="J226" s="249"/>
      <c r="K226" s="250"/>
      <c r="L226" s="44" t="str">
        <f t="shared" si="18"/>
        <v>Trabajado</v>
      </c>
      <c r="M226" s="83" t="s">
        <v>282</v>
      </c>
      <c r="N226" s="84"/>
      <c r="O226" s="39">
        <f t="shared" si="19"/>
        <v>0</v>
      </c>
      <c r="P226" s="41">
        <f t="shared" si="20"/>
        <v>-3</v>
      </c>
    </row>
    <row r="227" spans="2:16" x14ac:dyDescent="0.25">
      <c r="B227" s="19"/>
      <c r="C227" s="39">
        <f t="shared" si="16"/>
        <v>0</v>
      </c>
      <c r="D227" s="61">
        <v>6</v>
      </c>
      <c r="E227" s="92" t="str">
        <f t="shared" si="17"/>
        <v>acústica</v>
      </c>
      <c r="F227" s="93"/>
      <c r="G227" s="93"/>
      <c r="H227" s="93"/>
      <c r="I227" s="93"/>
      <c r="J227" s="93"/>
      <c r="K227" s="94"/>
      <c r="L227" s="44" t="str">
        <f t="shared" si="18"/>
        <v>Trabajado</v>
      </c>
      <c r="M227" s="83"/>
      <c r="N227" s="84"/>
      <c r="O227" s="39">
        <f t="shared" si="19"/>
        <v>0</v>
      </c>
      <c r="P227" s="41">
        <f t="shared" si="20"/>
        <v>0</v>
      </c>
    </row>
    <row r="228" spans="2:16" x14ac:dyDescent="0.25">
      <c r="B228" s="19"/>
      <c r="C228" s="39">
        <f t="shared" si="16"/>
        <v>0</v>
      </c>
      <c r="D228" s="61">
        <v>7</v>
      </c>
      <c r="E228" s="92" t="str">
        <f t="shared" si="17"/>
        <v>Óptica</v>
      </c>
      <c r="F228" s="93"/>
      <c r="G228" s="93"/>
      <c r="H228" s="93"/>
      <c r="I228" s="93"/>
      <c r="J228" s="93"/>
      <c r="K228" s="94"/>
      <c r="L228" s="44" t="str">
        <f t="shared" si="18"/>
        <v>Trabajado</v>
      </c>
      <c r="M228" s="83"/>
      <c r="N228" s="84"/>
      <c r="O228" s="39">
        <f t="shared" si="19"/>
        <v>0</v>
      </c>
      <c r="P228" s="41">
        <f t="shared" si="20"/>
        <v>0</v>
      </c>
    </row>
    <row r="229" spans="2:16" x14ac:dyDescent="0.25">
      <c r="B229" s="19"/>
      <c r="C229" s="39">
        <f t="shared" si="16"/>
        <v>0</v>
      </c>
      <c r="D229" s="61">
        <v>8</v>
      </c>
      <c r="E229" s="208" t="str">
        <f t="shared" si="17"/>
        <v>Electromagnetismo</v>
      </c>
      <c r="F229" s="209"/>
      <c r="G229" s="209"/>
      <c r="H229" s="209"/>
      <c r="I229" s="209"/>
      <c r="J229" s="209"/>
      <c r="K229" s="210"/>
      <c r="L229" s="44" t="str">
        <f t="shared" si="18"/>
        <v>Trabajado</v>
      </c>
      <c r="M229" s="83" t="s">
        <v>283</v>
      </c>
      <c r="N229" s="84"/>
      <c r="O229" s="39">
        <f t="shared" si="19"/>
        <v>1</v>
      </c>
      <c r="P229" s="41">
        <f t="shared" si="20"/>
        <v>0</v>
      </c>
    </row>
    <row r="230" spans="2:16" x14ac:dyDescent="0.25">
      <c r="B230" s="19"/>
      <c r="C230" s="39">
        <f t="shared" si="16"/>
        <v>0</v>
      </c>
      <c r="D230" s="61">
        <v>9</v>
      </c>
      <c r="E230" s="92">
        <f t="shared" si="17"/>
        <v>0</v>
      </c>
      <c r="F230" s="93"/>
      <c r="G230" s="93"/>
      <c r="H230" s="93"/>
      <c r="I230" s="93"/>
      <c r="J230" s="93"/>
      <c r="K230" s="94"/>
      <c r="L230" s="44">
        <f t="shared" si="18"/>
        <v>0</v>
      </c>
      <c r="M230" s="83"/>
      <c r="N230" s="84"/>
      <c r="O230" s="39">
        <f t="shared" si="19"/>
        <v>0</v>
      </c>
      <c r="P230" s="41">
        <f t="shared" si="20"/>
        <v>0</v>
      </c>
    </row>
    <row r="231" spans="2:16" x14ac:dyDescent="0.25">
      <c r="B231" s="19"/>
      <c r="C231" s="39">
        <f t="shared" si="16"/>
        <v>0</v>
      </c>
      <c r="D231" s="61">
        <v>10</v>
      </c>
      <c r="E231" s="92">
        <f t="shared" si="17"/>
        <v>0</v>
      </c>
      <c r="F231" s="93"/>
      <c r="G231" s="93"/>
      <c r="H231" s="93"/>
      <c r="I231" s="93"/>
      <c r="J231" s="93"/>
      <c r="K231" s="94"/>
      <c r="L231" s="44">
        <f t="shared" si="18"/>
        <v>0</v>
      </c>
      <c r="M231" s="83"/>
      <c r="N231" s="84"/>
      <c r="O231" s="39">
        <f t="shared" si="19"/>
        <v>0</v>
      </c>
      <c r="P231" s="41">
        <f t="shared" si="20"/>
        <v>0</v>
      </c>
    </row>
    <row r="232" spans="2:16" x14ac:dyDescent="0.25">
      <c r="B232" s="19"/>
      <c r="C232" s="39">
        <f t="shared" si="16"/>
        <v>0</v>
      </c>
      <c r="D232" s="61">
        <v>11</v>
      </c>
      <c r="E232" s="92">
        <f t="shared" si="17"/>
        <v>0</v>
      </c>
      <c r="F232" s="93"/>
      <c r="G232" s="93"/>
      <c r="H232" s="93"/>
      <c r="I232" s="93"/>
      <c r="J232" s="93"/>
      <c r="K232" s="94"/>
      <c r="L232" s="44">
        <f t="shared" si="18"/>
        <v>0</v>
      </c>
      <c r="M232" s="83"/>
      <c r="N232" s="84"/>
      <c r="O232" s="39">
        <f t="shared" si="19"/>
        <v>0</v>
      </c>
      <c r="P232" s="41">
        <f t="shared" si="20"/>
        <v>0</v>
      </c>
    </row>
    <row r="233" spans="2:16" x14ac:dyDescent="0.25">
      <c r="B233" s="19"/>
      <c r="C233" s="39">
        <f t="shared" si="16"/>
        <v>0</v>
      </c>
      <c r="D233" s="61">
        <v>12</v>
      </c>
      <c r="E233" s="92">
        <f t="shared" si="17"/>
        <v>0</v>
      </c>
      <c r="F233" s="93"/>
      <c r="G233" s="93"/>
      <c r="H233" s="93"/>
      <c r="I233" s="93"/>
      <c r="J233" s="93"/>
      <c r="K233" s="94"/>
      <c r="L233" s="44">
        <f t="shared" si="18"/>
        <v>0</v>
      </c>
      <c r="M233" s="83"/>
      <c r="N233" s="84"/>
      <c r="O233" s="39">
        <f t="shared" si="19"/>
        <v>0</v>
      </c>
      <c r="P233" s="41">
        <f t="shared" si="20"/>
        <v>0</v>
      </c>
    </row>
    <row r="234" spans="2:16" x14ac:dyDescent="0.25">
      <c r="B234" s="19"/>
      <c r="C234" s="39">
        <f t="shared" si="16"/>
        <v>0</v>
      </c>
      <c r="D234" s="61">
        <v>13</v>
      </c>
      <c r="E234" s="92">
        <f t="shared" si="17"/>
        <v>0</v>
      </c>
      <c r="F234" s="93"/>
      <c r="G234" s="93"/>
      <c r="H234" s="93"/>
      <c r="I234" s="93"/>
      <c r="J234" s="93"/>
      <c r="K234" s="94"/>
      <c r="L234" s="44">
        <f t="shared" si="18"/>
        <v>0</v>
      </c>
      <c r="M234" s="83"/>
      <c r="N234" s="84"/>
      <c r="O234" s="39">
        <f t="shared" si="19"/>
        <v>0</v>
      </c>
      <c r="P234" s="41">
        <f t="shared" si="20"/>
        <v>0</v>
      </c>
    </row>
    <row r="235" spans="2:16" x14ac:dyDescent="0.25">
      <c r="B235" s="19"/>
      <c r="C235" s="39">
        <f t="shared" si="16"/>
        <v>0</v>
      </c>
      <c r="D235" s="61">
        <v>14</v>
      </c>
      <c r="E235" s="92">
        <f t="shared" si="17"/>
        <v>0</v>
      </c>
      <c r="F235" s="93"/>
      <c r="G235" s="93"/>
      <c r="H235" s="93"/>
      <c r="I235" s="93"/>
      <c r="J235" s="93"/>
      <c r="K235" s="94"/>
      <c r="L235" s="44">
        <f t="shared" si="18"/>
        <v>0</v>
      </c>
      <c r="M235" s="83"/>
      <c r="N235" s="84"/>
      <c r="O235" s="39">
        <f t="shared" si="19"/>
        <v>0</v>
      </c>
      <c r="P235" s="41">
        <f t="shared" si="20"/>
        <v>0</v>
      </c>
    </row>
    <row r="236" spans="2:16" x14ac:dyDescent="0.25">
      <c r="B236" s="19"/>
      <c r="C236" s="39">
        <f t="shared" si="16"/>
        <v>0</v>
      </c>
      <c r="D236" s="61">
        <v>15</v>
      </c>
      <c r="E236" s="92">
        <f t="shared" si="17"/>
        <v>0</v>
      </c>
      <c r="F236" s="93"/>
      <c r="G236" s="93"/>
      <c r="H236" s="93"/>
      <c r="I236" s="93"/>
      <c r="J236" s="93"/>
      <c r="K236" s="94"/>
      <c r="L236" s="44">
        <f t="shared" si="18"/>
        <v>0</v>
      </c>
      <c r="M236" s="83"/>
      <c r="N236" s="84"/>
      <c r="O236" s="39">
        <f t="shared" si="19"/>
        <v>0</v>
      </c>
      <c r="P236" s="41">
        <f t="shared" si="20"/>
        <v>0</v>
      </c>
    </row>
    <row r="237" spans="2:16" x14ac:dyDescent="0.25">
      <c r="B237" s="19"/>
      <c r="C237" s="39">
        <f t="shared" si="16"/>
        <v>0</v>
      </c>
      <c r="D237" s="61">
        <v>16</v>
      </c>
      <c r="E237" s="92">
        <f t="shared" si="17"/>
        <v>0</v>
      </c>
      <c r="F237" s="93"/>
      <c r="G237" s="93"/>
      <c r="H237" s="93"/>
      <c r="I237" s="93"/>
      <c r="J237" s="93"/>
      <c r="K237" s="94"/>
      <c r="L237" s="44">
        <f t="shared" si="18"/>
        <v>0</v>
      </c>
      <c r="M237" s="83"/>
      <c r="N237" s="84"/>
      <c r="O237" s="39">
        <f t="shared" si="19"/>
        <v>0</v>
      </c>
      <c r="P237" s="41">
        <f t="shared" si="20"/>
        <v>0</v>
      </c>
    </row>
    <row r="238" spans="2:16" x14ac:dyDescent="0.25">
      <c r="B238" s="19"/>
      <c r="C238" s="39">
        <f t="shared" si="16"/>
        <v>0</v>
      </c>
      <c r="D238" s="61">
        <v>17</v>
      </c>
      <c r="E238" s="92">
        <f t="shared" si="17"/>
        <v>0</v>
      </c>
      <c r="F238" s="93"/>
      <c r="G238" s="93"/>
      <c r="H238" s="93"/>
      <c r="I238" s="93"/>
      <c r="J238" s="93"/>
      <c r="K238" s="94"/>
      <c r="L238" s="44">
        <f t="shared" si="18"/>
        <v>0</v>
      </c>
      <c r="M238" s="83"/>
      <c r="N238" s="84"/>
      <c r="O238" s="39">
        <f t="shared" si="19"/>
        <v>0</v>
      </c>
      <c r="P238" s="41">
        <f t="shared" si="20"/>
        <v>0</v>
      </c>
    </row>
    <row r="239" spans="2:16" x14ac:dyDescent="0.25">
      <c r="B239" s="19"/>
      <c r="C239" s="39">
        <f t="shared" si="16"/>
        <v>0</v>
      </c>
      <c r="D239" s="61">
        <v>18</v>
      </c>
      <c r="E239" s="92">
        <f t="shared" si="17"/>
        <v>0</v>
      </c>
      <c r="F239" s="93"/>
      <c r="G239" s="93"/>
      <c r="H239" s="93"/>
      <c r="I239" s="93"/>
      <c r="J239" s="93"/>
      <c r="K239" s="94"/>
      <c r="L239" s="44">
        <f t="shared" si="18"/>
        <v>0</v>
      </c>
      <c r="M239" s="83"/>
      <c r="N239" s="84"/>
      <c r="O239" s="39">
        <f t="shared" si="19"/>
        <v>0</v>
      </c>
      <c r="P239" s="41">
        <f t="shared" si="20"/>
        <v>0</v>
      </c>
    </row>
    <row r="240" spans="2:16" x14ac:dyDescent="0.25">
      <c r="B240" s="19"/>
      <c r="C240" s="39">
        <f t="shared" si="16"/>
        <v>0</v>
      </c>
      <c r="D240" s="61">
        <v>19</v>
      </c>
      <c r="E240" s="92">
        <f t="shared" si="17"/>
        <v>0</v>
      </c>
      <c r="F240" s="93"/>
      <c r="G240" s="93"/>
      <c r="H240" s="93"/>
      <c r="I240" s="93"/>
      <c r="J240" s="93"/>
      <c r="K240" s="94"/>
      <c r="L240" s="44">
        <f t="shared" si="18"/>
        <v>0</v>
      </c>
      <c r="M240" s="83"/>
      <c r="N240" s="84"/>
      <c r="O240" s="39">
        <f t="shared" si="19"/>
        <v>0</v>
      </c>
      <c r="P240" s="41">
        <f t="shared" si="20"/>
        <v>0</v>
      </c>
    </row>
    <row r="241" spans="2:16" ht="15.75" thickBot="1" x14ac:dyDescent="0.3">
      <c r="B241" s="19"/>
      <c r="C241" s="39">
        <f t="shared" si="16"/>
        <v>0</v>
      </c>
      <c r="D241" s="62">
        <v>20</v>
      </c>
      <c r="E241" s="95">
        <f t="shared" si="17"/>
        <v>0</v>
      </c>
      <c r="F241" s="96"/>
      <c r="G241" s="96"/>
      <c r="H241" s="96"/>
      <c r="I241" s="96"/>
      <c r="J241" s="96"/>
      <c r="K241" s="97"/>
      <c r="L241" s="45">
        <f t="shared" si="18"/>
        <v>0</v>
      </c>
      <c r="M241" s="85"/>
      <c r="N241" s="86"/>
      <c r="O241" s="39">
        <f t="shared" si="19"/>
        <v>0</v>
      </c>
      <c r="P241" s="41">
        <f t="shared" si="20"/>
        <v>0</v>
      </c>
    </row>
    <row r="242" spans="2:16" ht="16.5" thickTop="1" thickBot="1" x14ac:dyDescent="0.3">
      <c r="B242" s="21"/>
      <c r="C242" s="16"/>
      <c r="D242" s="16"/>
      <c r="E242" s="16"/>
      <c r="F242" s="16"/>
      <c r="G242" s="16"/>
      <c r="H242" s="16"/>
      <c r="I242" s="16"/>
      <c r="J242" s="40">
        <f>O215</f>
        <v>0</v>
      </c>
      <c r="K242" s="40"/>
      <c r="L242" s="40"/>
      <c r="M242" s="40"/>
      <c r="N242" s="40"/>
      <c r="O242" s="40"/>
      <c r="P242" s="22"/>
    </row>
    <row r="243" spans="2:16" ht="16.5" thickTop="1" thickBot="1" x14ac:dyDescent="0.3">
      <c r="J243" s="50"/>
      <c r="K243" s="50"/>
      <c r="L243" s="50"/>
      <c r="M243" s="50"/>
      <c r="N243" s="50"/>
      <c r="O243" s="50"/>
    </row>
    <row r="244" spans="2:16" ht="17.25" thickTop="1" thickBot="1" x14ac:dyDescent="0.3">
      <c r="B244" s="87" t="s">
        <v>285</v>
      </c>
      <c r="C244" s="88"/>
      <c r="D244" s="88"/>
      <c r="E244" s="88"/>
      <c r="F244" s="88"/>
      <c r="G244" s="88"/>
      <c r="H244" s="88"/>
      <c r="I244" s="88"/>
      <c r="J244" s="88"/>
      <c r="K244" s="88"/>
      <c r="L244" s="88"/>
      <c r="M244" s="88"/>
      <c r="N244" s="88"/>
      <c r="O244" s="88"/>
      <c r="P244" s="89"/>
    </row>
    <row r="245" spans="2:16" ht="15.75" thickTop="1" x14ac:dyDescent="0.25">
      <c r="B245" s="23"/>
      <c r="C245" s="24"/>
      <c r="D245" s="24"/>
      <c r="E245" s="24"/>
      <c r="F245" s="24"/>
      <c r="G245" s="24"/>
      <c r="H245" s="24"/>
      <c r="I245" s="24"/>
      <c r="J245" s="51"/>
      <c r="K245" s="51"/>
      <c r="L245" s="51"/>
      <c r="M245" s="51"/>
      <c r="N245" s="51"/>
      <c r="O245" s="51"/>
      <c r="P245" s="25"/>
    </row>
    <row r="246" spans="2:16" x14ac:dyDescent="0.25">
      <c r="B246" s="19"/>
      <c r="C246" s="90" t="s">
        <v>286</v>
      </c>
      <c r="D246" s="91"/>
      <c r="E246" s="91"/>
      <c r="F246" s="91"/>
      <c r="G246" s="91"/>
      <c r="H246" s="91"/>
      <c r="I246" s="91"/>
      <c r="J246" s="91"/>
      <c r="K246" s="91"/>
      <c r="L246" s="91"/>
      <c r="M246" s="91"/>
      <c r="N246" s="91"/>
      <c r="O246" s="91"/>
      <c r="P246" s="20"/>
    </row>
    <row r="247" spans="2:16" ht="15.75" thickBot="1" x14ac:dyDescent="0.3">
      <c r="B247" s="21"/>
      <c r="C247" s="16"/>
      <c r="D247" s="16"/>
      <c r="E247" s="16"/>
      <c r="F247" s="16"/>
      <c r="G247" s="16"/>
      <c r="H247" s="16"/>
      <c r="I247" s="16"/>
      <c r="J247" s="40"/>
      <c r="K247" s="40"/>
      <c r="L247" s="40"/>
      <c r="M247" s="40"/>
      <c r="N247" s="40"/>
      <c r="O247" s="40"/>
      <c r="P247" s="22"/>
    </row>
    <row r="248" spans="2:16" ht="16.5" thickTop="1" thickBot="1" x14ac:dyDescent="0.3"/>
    <row r="249" spans="2:16" ht="17.25" thickTop="1" thickBot="1" x14ac:dyDescent="0.3">
      <c r="B249" s="80" t="s">
        <v>278</v>
      </c>
      <c r="C249" s="81"/>
      <c r="D249" s="81"/>
      <c r="E249" s="81"/>
      <c r="F249" s="81"/>
      <c r="G249" s="81"/>
      <c r="H249" s="81"/>
      <c r="I249" s="81"/>
      <c r="J249" s="81"/>
      <c r="K249" s="81"/>
      <c r="L249" s="81"/>
      <c r="M249" s="81"/>
      <c r="N249" s="81"/>
      <c r="O249" s="81"/>
      <c r="P249" s="82"/>
    </row>
    <row r="250" spans="2:16" ht="15.75" thickTop="1" x14ac:dyDescent="0.25">
      <c r="B250" s="23"/>
      <c r="C250" s="24"/>
      <c r="D250" s="24"/>
      <c r="E250" s="24"/>
      <c r="F250" s="24"/>
      <c r="G250" s="24"/>
      <c r="H250" s="24"/>
      <c r="I250" s="24"/>
      <c r="J250" s="24"/>
      <c r="K250" s="24"/>
      <c r="L250" s="24"/>
      <c r="M250" s="24"/>
      <c r="N250" s="24"/>
      <c r="O250" s="24"/>
      <c r="P250" s="25"/>
    </row>
    <row r="251" spans="2:16" x14ac:dyDescent="0.25">
      <c r="B251" s="19"/>
      <c r="C251" s="79" t="s">
        <v>595</v>
      </c>
      <c r="D251" s="79"/>
      <c r="E251" s="79"/>
      <c r="F251" s="79"/>
      <c r="G251" s="79"/>
      <c r="H251" s="79"/>
      <c r="I251" s="79"/>
      <c r="J251" s="79"/>
      <c r="K251" s="79"/>
      <c r="L251" s="79"/>
      <c r="M251" s="79"/>
      <c r="N251" s="79"/>
      <c r="O251" s="79"/>
      <c r="P251" s="20"/>
    </row>
    <row r="252" spans="2:16" x14ac:dyDescent="0.25">
      <c r="B252" s="19"/>
      <c r="C252" s="79"/>
      <c r="D252" s="79"/>
      <c r="E252" s="79"/>
      <c r="F252" s="79"/>
      <c r="G252" s="79"/>
      <c r="H252" s="79"/>
      <c r="I252" s="79"/>
      <c r="J252" s="79"/>
      <c r="K252" s="79"/>
      <c r="L252" s="79"/>
      <c r="M252" s="79"/>
      <c r="N252" s="79"/>
      <c r="O252" s="79"/>
      <c r="P252" s="20"/>
    </row>
    <row r="253" spans="2:16" x14ac:dyDescent="0.25">
      <c r="B253" s="19"/>
      <c r="C253" s="79"/>
      <c r="D253" s="79"/>
      <c r="E253" s="79"/>
      <c r="F253" s="79"/>
      <c r="G253" s="79"/>
      <c r="H253" s="79"/>
      <c r="I253" s="79"/>
      <c r="J253" s="79"/>
      <c r="K253" s="79"/>
      <c r="L253" s="79"/>
      <c r="M253" s="79"/>
      <c r="N253" s="79"/>
      <c r="O253" s="79"/>
      <c r="P253" s="20"/>
    </row>
    <row r="254" spans="2:16" ht="15.75" thickBot="1" x14ac:dyDescent="0.3">
      <c r="B254" s="21"/>
      <c r="C254" s="16"/>
      <c r="D254" s="16"/>
      <c r="E254" s="16"/>
      <c r="F254" s="16"/>
      <c r="G254" s="16"/>
      <c r="H254" s="16"/>
      <c r="I254" s="16"/>
      <c r="J254" s="16"/>
      <c r="K254" s="16"/>
      <c r="L254" s="16"/>
      <c r="M254" s="16"/>
      <c r="N254" s="16"/>
      <c r="O254" s="16"/>
      <c r="P254" s="22"/>
    </row>
    <row r="255" spans="2:16" ht="15.75" thickTop="1" x14ac:dyDescent="0.25"/>
    <row r="257" spans="2:16" ht="15.75" thickBot="1" x14ac:dyDescent="0.3"/>
    <row r="258" spans="2:16" ht="18" thickTop="1" thickBot="1" x14ac:dyDescent="0.3">
      <c r="B258" s="135" t="s">
        <v>316</v>
      </c>
      <c r="C258" s="136"/>
      <c r="D258" s="136"/>
      <c r="E258" s="136"/>
      <c r="F258" s="136"/>
      <c r="G258" s="136"/>
      <c r="H258" s="136"/>
      <c r="I258" s="136"/>
      <c r="J258" s="136"/>
      <c r="K258" s="136"/>
      <c r="L258" s="136"/>
      <c r="M258" s="136"/>
      <c r="N258" s="136"/>
      <c r="O258" s="136"/>
      <c r="P258" s="137"/>
    </row>
    <row r="259" spans="2:16" ht="16.5" thickTop="1" thickBot="1" x14ac:dyDescent="0.3"/>
    <row r="260" spans="2:16" ht="17.25" thickTop="1" thickBot="1" x14ac:dyDescent="0.3">
      <c r="B260" s="80" t="s">
        <v>11</v>
      </c>
      <c r="C260" s="81"/>
      <c r="D260" s="81"/>
      <c r="E260" s="81"/>
      <c r="F260" s="81"/>
      <c r="G260" s="81"/>
      <c r="H260" s="81"/>
      <c r="I260" s="81"/>
      <c r="J260" s="81"/>
      <c r="K260" s="81"/>
      <c r="L260" s="81"/>
      <c r="M260" s="81"/>
      <c r="N260" s="81"/>
      <c r="O260" s="81"/>
      <c r="P260" s="82"/>
    </row>
    <row r="261" spans="2:16" ht="15.75" thickTop="1" x14ac:dyDescent="0.25">
      <c r="B261" s="17"/>
      <c r="C261" s="14"/>
      <c r="D261" s="14"/>
      <c r="E261" s="14"/>
      <c r="F261" s="14"/>
      <c r="G261" s="14"/>
      <c r="H261" s="14"/>
      <c r="I261" s="14"/>
      <c r="J261" s="14"/>
      <c r="K261" s="14"/>
      <c r="L261" s="14"/>
      <c r="M261" s="14"/>
      <c r="N261" s="14"/>
      <c r="O261" s="14"/>
      <c r="P261" s="20"/>
    </row>
    <row r="262" spans="2:16" x14ac:dyDescent="0.25">
      <c r="B262" s="53"/>
      <c r="C262" s="131" t="s">
        <v>279</v>
      </c>
      <c r="D262" s="131"/>
      <c r="E262" s="131"/>
      <c r="F262" s="131"/>
      <c r="G262" s="131"/>
      <c r="H262" s="131"/>
      <c r="I262" s="131"/>
      <c r="J262" s="131"/>
      <c r="K262" s="131"/>
      <c r="L262" s="131"/>
      <c r="M262" s="131"/>
      <c r="N262" s="131"/>
      <c r="O262" s="68"/>
      <c r="P262" s="20"/>
    </row>
    <row r="263" spans="2:16" ht="15.75" thickBot="1" x14ac:dyDescent="0.3">
      <c r="B263" s="53"/>
      <c r="C263" s="54"/>
      <c r="D263" s="54"/>
      <c r="E263" s="54"/>
      <c r="F263" s="54"/>
      <c r="G263" s="54"/>
      <c r="H263" s="54"/>
      <c r="I263" s="54"/>
      <c r="J263" s="54"/>
      <c r="K263" s="54"/>
      <c r="L263" s="54"/>
      <c r="M263" s="54"/>
      <c r="N263" s="54"/>
      <c r="O263" s="54"/>
      <c r="P263" s="20"/>
    </row>
    <row r="264" spans="2:16" ht="16.5" thickTop="1" thickBot="1" x14ac:dyDescent="0.3">
      <c r="B264" s="28"/>
      <c r="C264" s="141" t="s">
        <v>10</v>
      </c>
      <c r="D264" s="141"/>
      <c r="E264" s="54"/>
      <c r="F264" s="132" t="s">
        <v>596</v>
      </c>
      <c r="G264" s="134"/>
      <c r="H264" s="134"/>
      <c r="I264" s="134"/>
      <c r="J264" s="134"/>
      <c r="K264" s="133"/>
      <c r="L264" s="66" t="s">
        <v>13</v>
      </c>
      <c r="M264" s="55"/>
      <c r="N264" s="132">
        <v>354001004758</v>
      </c>
      <c r="O264" s="133"/>
      <c r="P264" s="20"/>
    </row>
    <row r="265" spans="2:16" ht="16.5" thickTop="1" thickBot="1" x14ac:dyDescent="0.3">
      <c r="B265" s="53"/>
      <c r="C265" s="68"/>
      <c r="D265" s="54"/>
      <c r="E265" s="54"/>
      <c r="F265" s="54"/>
      <c r="G265" s="54"/>
      <c r="H265" s="54"/>
      <c r="I265" s="54"/>
      <c r="J265" s="54"/>
      <c r="K265" s="54"/>
      <c r="L265" s="56"/>
      <c r="M265" s="55"/>
      <c r="N265" s="54"/>
      <c r="O265" s="54"/>
      <c r="P265" s="20"/>
    </row>
    <row r="266" spans="2:16" ht="16.5" thickTop="1" thickBot="1" x14ac:dyDescent="0.3">
      <c r="B266" s="28"/>
      <c r="C266" s="141" t="s">
        <v>12</v>
      </c>
      <c r="D266" s="141"/>
      <c r="E266" s="54"/>
      <c r="F266" s="132" t="s">
        <v>272</v>
      </c>
      <c r="G266" s="134"/>
      <c r="H266" s="134"/>
      <c r="I266" s="134"/>
      <c r="J266" s="134"/>
      <c r="K266" s="133"/>
      <c r="L266" s="66" t="s">
        <v>14</v>
      </c>
      <c r="M266" s="55"/>
      <c r="N266" s="132" t="s">
        <v>597</v>
      </c>
      <c r="O266" s="133"/>
      <c r="P266" s="20"/>
    </row>
    <row r="267" spans="2:16" ht="16.5" thickTop="1" thickBot="1" x14ac:dyDescent="0.3">
      <c r="B267" s="21"/>
      <c r="C267" s="16"/>
      <c r="D267" s="16"/>
      <c r="E267" s="16"/>
      <c r="F267" s="16"/>
      <c r="G267" s="16"/>
      <c r="H267" s="16"/>
      <c r="I267" s="16"/>
      <c r="J267" s="16"/>
      <c r="K267" s="16"/>
      <c r="L267" s="16"/>
      <c r="M267" s="16"/>
      <c r="N267" s="16"/>
      <c r="O267" s="16"/>
      <c r="P267" s="22"/>
    </row>
    <row r="268" spans="2:16" ht="16.5" thickTop="1" thickBot="1" x14ac:dyDescent="0.3"/>
    <row r="269" spans="2:16" ht="17.25" thickTop="1" thickBot="1" x14ac:dyDescent="0.3">
      <c r="B269" s="80" t="s">
        <v>275</v>
      </c>
      <c r="C269" s="81"/>
      <c r="D269" s="81"/>
      <c r="E269" s="81"/>
      <c r="F269" s="81"/>
      <c r="G269" s="81"/>
      <c r="H269" s="81"/>
      <c r="I269" s="81"/>
      <c r="J269" s="81"/>
      <c r="K269" s="81"/>
      <c r="L269" s="81"/>
      <c r="M269" s="81"/>
      <c r="N269" s="81"/>
      <c r="O269" s="81"/>
      <c r="P269" s="82"/>
    </row>
    <row r="270" spans="2:16" ht="15.75" thickTop="1" x14ac:dyDescent="0.25">
      <c r="B270" s="23"/>
      <c r="C270" s="24"/>
      <c r="D270" s="24"/>
      <c r="E270" s="24"/>
      <c r="F270" s="24"/>
      <c r="G270" s="24"/>
      <c r="H270" s="24"/>
      <c r="I270" s="24"/>
      <c r="J270" s="24"/>
      <c r="K270" s="24"/>
      <c r="L270" s="24"/>
      <c r="M270" s="24"/>
      <c r="N270" s="24"/>
      <c r="O270" s="24"/>
      <c r="P270" s="25"/>
    </row>
    <row r="271" spans="2:16" x14ac:dyDescent="0.25">
      <c r="B271" s="19"/>
      <c r="C271" s="131" t="s">
        <v>276</v>
      </c>
      <c r="D271" s="131"/>
      <c r="E271" s="131"/>
      <c r="F271" s="131"/>
      <c r="G271" s="131"/>
      <c r="H271" s="131"/>
      <c r="I271" s="131"/>
      <c r="J271" s="131"/>
      <c r="K271" s="131"/>
      <c r="L271" s="131"/>
      <c r="M271" s="131"/>
      <c r="N271" s="131"/>
      <c r="O271" s="68"/>
      <c r="P271" s="20"/>
    </row>
    <row r="272" spans="2:16" ht="15.75" thickBot="1" x14ac:dyDescent="0.3">
      <c r="B272" s="19"/>
      <c r="P272" s="20"/>
    </row>
    <row r="273" spans="2:16" ht="16.5" thickTop="1" thickBot="1" x14ac:dyDescent="0.3">
      <c r="B273" s="19"/>
      <c r="C273" s="54"/>
      <c r="D273" s="66" t="s">
        <v>0</v>
      </c>
      <c r="E273" s="54"/>
      <c r="F273" s="138" t="s">
        <v>598</v>
      </c>
      <c r="G273" s="139"/>
      <c r="H273" s="139"/>
      <c r="I273" s="139"/>
      <c r="J273" s="139"/>
      <c r="K273" s="140"/>
      <c r="L273" s="29" t="s">
        <v>15</v>
      </c>
      <c r="M273" s="55"/>
      <c r="N273" s="138" t="s">
        <v>33</v>
      </c>
      <c r="O273" s="140"/>
      <c r="P273" s="20"/>
    </row>
    <row r="274" spans="2:16" ht="16.5" thickTop="1" thickBot="1" x14ac:dyDescent="0.3">
      <c r="B274" s="21"/>
      <c r="C274" s="16"/>
      <c r="D274" s="16"/>
      <c r="E274" s="16"/>
      <c r="F274" s="16"/>
      <c r="G274" s="16"/>
      <c r="H274" s="16"/>
      <c r="I274" s="16"/>
      <c r="J274" s="16"/>
      <c r="K274" s="16"/>
      <c r="L274" s="16"/>
      <c r="M274" s="16"/>
      <c r="N274" s="16"/>
      <c r="O274" s="16"/>
      <c r="P274" s="22"/>
    </row>
    <row r="275" spans="2:16" ht="16.5" thickTop="1" thickBot="1" x14ac:dyDescent="0.3"/>
    <row r="276" spans="2:16" ht="17.25" thickTop="1" thickBot="1" x14ac:dyDescent="0.3">
      <c r="B276" s="80" t="s">
        <v>287</v>
      </c>
      <c r="C276" s="81"/>
      <c r="D276" s="81"/>
      <c r="E276" s="81"/>
      <c r="F276" s="81"/>
      <c r="G276" s="81"/>
      <c r="H276" s="82"/>
      <c r="J276" s="80" t="s">
        <v>289</v>
      </c>
      <c r="K276" s="81"/>
      <c r="L276" s="81"/>
      <c r="M276" s="81"/>
      <c r="N276" s="81"/>
      <c r="O276" s="81"/>
      <c r="P276" s="82"/>
    </row>
    <row r="277" spans="2:16" ht="15.75" thickTop="1" x14ac:dyDescent="0.25">
      <c r="B277" s="19"/>
      <c r="H277" s="20"/>
      <c r="J277" s="19"/>
      <c r="K277" s="24"/>
      <c r="L277" s="24"/>
      <c r="M277" s="24"/>
      <c r="N277" s="24" t="s">
        <v>599</v>
      </c>
      <c r="O277" s="24"/>
      <c r="P277" s="25"/>
    </row>
    <row r="278" spans="2:16" x14ac:dyDescent="0.25">
      <c r="B278" s="19"/>
      <c r="C278" s="119" t="s">
        <v>288</v>
      </c>
      <c r="D278" s="119"/>
      <c r="E278" s="119"/>
      <c r="F278" s="119"/>
      <c r="G278" s="119"/>
      <c r="H278" s="69"/>
      <c r="I278" s="70"/>
      <c r="J278" s="71"/>
      <c r="K278" s="119" t="s">
        <v>290</v>
      </c>
      <c r="L278" s="119"/>
      <c r="M278" s="119"/>
      <c r="N278" s="119"/>
      <c r="O278" s="119"/>
      <c r="P278" s="20"/>
    </row>
    <row r="279" spans="2:16" ht="15.75" thickBot="1" x14ac:dyDescent="0.3">
      <c r="B279" s="19"/>
      <c r="H279" s="20"/>
      <c r="J279" s="19"/>
      <c r="P279" s="20"/>
    </row>
    <row r="280" spans="2:16" ht="16.5" thickTop="1" thickBot="1" x14ac:dyDescent="0.3">
      <c r="B280" s="19"/>
      <c r="C280" s="67" t="s">
        <v>277</v>
      </c>
      <c r="D280" s="101" t="s">
        <v>291</v>
      </c>
      <c r="E280" s="102"/>
      <c r="F280" s="102"/>
      <c r="G280" s="103"/>
      <c r="H280" s="72"/>
      <c r="J280" s="19"/>
      <c r="K280" s="67" t="s">
        <v>277</v>
      </c>
      <c r="L280" s="98" t="s">
        <v>291</v>
      </c>
      <c r="M280" s="98"/>
      <c r="N280" s="98"/>
      <c r="O280" s="67" t="s">
        <v>18</v>
      </c>
      <c r="P280" s="20"/>
    </row>
    <row r="281" spans="2:16" ht="15.75" thickTop="1" x14ac:dyDescent="0.25">
      <c r="B281" s="19"/>
      <c r="C281" s="60">
        <v>1</v>
      </c>
      <c r="D281" s="120" t="s">
        <v>740</v>
      </c>
      <c r="E281" s="121"/>
      <c r="F281" s="121"/>
      <c r="G281" s="122"/>
      <c r="H281" s="73"/>
      <c r="I281" s="55"/>
      <c r="J281" s="74"/>
      <c r="K281" s="60">
        <v>1</v>
      </c>
      <c r="L281" s="123" t="str">
        <f t="shared" ref="L281:L300" si="21">D281</f>
        <v>Estructuras sociales en la historia</v>
      </c>
      <c r="M281" s="124"/>
      <c r="N281" s="125"/>
      <c r="O281" s="75" t="s">
        <v>19</v>
      </c>
      <c r="P281" s="20"/>
    </row>
    <row r="282" spans="2:16" x14ac:dyDescent="0.25">
      <c r="B282" s="19"/>
      <c r="C282" s="76">
        <v>2</v>
      </c>
      <c r="D282" s="107" t="s">
        <v>741</v>
      </c>
      <c r="E282" s="108"/>
      <c r="F282" s="108"/>
      <c r="G282" s="109"/>
      <c r="H282" s="73"/>
      <c r="I282" s="55"/>
      <c r="J282" s="74"/>
      <c r="K282" s="76">
        <v>2</v>
      </c>
      <c r="L282" s="110" t="str">
        <f t="shared" si="21"/>
        <v>Edad contemporanea</v>
      </c>
      <c r="M282" s="111"/>
      <c r="N282" s="112"/>
      <c r="O282" s="75" t="s">
        <v>19</v>
      </c>
      <c r="P282" s="20"/>
    </row>
    <row r="283" spans="2:16" x14ac:dyDescent="0.25">
      <c r="B283" s="19"/>
      <c r="C283" s="76">
        <v>3</v>
      </c>
      <c r="D283" s="107" t="s">
        <v>742</v>
      </c>
      <c r="E283" s="108"/>
      <c r="F283" s="108"/>
      <c r="G283" s="109"/>
      <c r="H283" s="73"/>
      <c r="I283" s="55"/>
      <c r="J283" s="74"/>
      <c r="K283" s="61">
        <v>3</v>
      </c>
      <c r="L283" s="110" t="str">
        <f t="shared" si="21"/>
        <v>Colombia Hispanica</v>
      </c>
      <c r="M283" s="111"/>
      <c r="N283" s="112"/>
      <c r="O283" s="75" t="s">
        <v>19</v>
      </c>
      <c r="P283" s="20"/>
    </row>
    <row r="284" spans="2:16" x14ac:dyDescent="0.25">
      <c r="B284" s="19"/>
      <c r="C284" s="76">
        <v>4</v>
      </c>
      <c r="D284" s="107" t="s">
        <v>743</v>
      </c>
      <c r="E284" s="108"/>
      <c r="F284" s="108"/>
      <c r="G284" s="109"/>
      <c r="H284" s="73"/>
      <c r="I284" s="55"/>
      <c r="J284" s="74"/>
      <c r="K284" s="76">
        <v>4</v>
      </c>
      <c r="L284" s="110" t="str">
        <f t="shared" si="21"/>
        <v>Colombia en la primera mitad del siglo XX</v>
      </c>
      <c r="M284" s="111"/>
      <c r="N284" s="112"/>
      <c r="O284" s="75" t="s">
        <v>19</v>
      </c>
      <c r="P284" s="20"/>
    </row>
    <row r="285" spans="2:16" x14ac:dyDescent="0.25">
      <c r="B285" s="19"/>
      <c r="C285" s="76">
        <v>5</v>
      </c>
      <c r="D285" s="107" t="s">
        <v>744</v>
      </c>
      <c r="E285" s="108"/>
      <c r="F285" s="108"/>
      <c r="G285" s="109"/>
      <c r="H285" s="73"/>
      <c r="I285" s="55"/>
      <c r="J285" s="74"/>
      <c r="K285" s="76">
        <v>5</v>
      </c>
      <c r="L285" s="110" t="str">
        <f t="shared" si="21"/>
        <v>Hegemonia Concervadora, Hegemonia liberal</v>
      </c>
      <c r="M285" s="111"/>
      <c r="N285" s="112"/>
      <c r="O285" s="75" t="s">
        <v>19</v>
      </c>
      <c r="P285" s="20"/>
    </row>
    <row r="286" spans="2:16" x14ac:dyDescent="0.25">
      <c r="B286" s="19"/>
      <c r="C286" s="76">
        <v>6</v>
      </c>
      <c r="D286" s="107" t="s">
        <v>745</v>
      </c>
      <c r="E286" s="108"/>
      <c r="F286" s="108"/>
      <c r="G286" s="109"/>
      <c r="H286" s="73"/>
      <c r="I286" s="55"/>
      <c r="J286" s="74"/>
      <c r="K286" s="61">
        <v>6</v>
      </c>
      <c r="L286" s="110" t="str">
        <f t="shared" si="21"/>
        <v>Organización del estado Colombiano</v>
      </c>
      <c r="M286" s="111"/>
      <c r="N286" s="112"/>
      <c r="O286" s="75" t="s">
        <v>19</v>
      </c>
      <c r="P286" s="20"/>
    </row>
    <row r="287" spans="2:16" x14ac:dyDescent="0.25">
      <c r="B287" s="19"/>
      <c r="C287" s="76">
        <v>7</v>
      </c>
      <c r="D287" s="107" t="s">
        <v>746</v>
      </c>
      <c r="E287" s="108"/>
      <c r="F287" s="108"/>
      <c r="G287" s="109"/>
      <c r="H287" s="73"/>
      <c r="I287" s="55"/>
      <c r="J287" s="74"/>
      <c r="K287" s="76">
        <v>7</v>
      </c>
      <c r="L287" s="110" t="str">
        <f t="shared" si="21"/>
        <v>Colombia en la segunda mitad del siglo XX</v>
      </c>
      <c r="M287" s="111"/>
      <c r="N287" s="112"/>
      <c r="O287" s="75" t="s">
        <v>19</v>
      </c>
      <c r="P287" s="20"/>
    </row>
    <row r="288" spans="2:16" x14ac:dyDescent="0.25">
      <c r="B288" s="19"/>
      <c r="C288" s="76">
        <v>8</v>
      </c>
      <c r="D288" s="107" t="s">
        <v>747</v>
      </c>
      <c r="E288" s="108"/>
      <c r="F288" s="108"/>
      <c r="G288" s="109"/>
      <c r="H288" s="73"/>
      <c r="I288" s="55"/>
      <c r="J288" s="74"/>
      <c r="K288" s="76">
        <v>8</v>
      </c>
      <c r="L288" s="110" t="str">
        <f t="shared" si="21"/>
        <v>Geografia fisica de Colombia</v>
      </c>
      <c r="M288" s="111"/>
      <c r="N288" s="112"/>
      <c r="O288" s="75" t="s">
        <v>19</v>
      </c>
      <c r="P288" s="20"/>
    </row>
    <row r="289" spans="2:16" x14ac:dyDescent="0.25">
      <c r="B289" s="19"/>
      <c r="C289" s="76">
        <v>9</v>
      </c>
      <c r="D289" s="107" t="s">
        <v>748</v>
      </c>
      <c r="E289" s="108"/>
      <c r="F289" s="108"/>
      <c r="G289" s="109"/>
      <c r="H289" s="73"/>
      <c r="I289" s="55"/>
      <c r="J289" s="74"/>
      <c r="K289" s="61">
        <v>9</v>
      </c>
      <c r="L289" s="110" t="str">
        <f t="shared" si="21"/>
        <v>Desarrollo sostenible</v>
      </c>
      <c r="M289" s="111"/>
      <c r="N289" s="112"/>
      <c r="O289" s="75" t="s">
        <v>19</v>
      </c>
      <c r="P289" s="20"/>
    </row>
    <row r="290" spans="2:16" x14ac:dyDescent="0.25">
      <c r="B290" s="19"/>
      <c r="C290" s="76">
        <v>10</v>
      </c>
      <c r="D290" s="107" t="s">
        <v>749</v>
      </c>
      <c r="E290" s="108"/>
      <c r="F290" s="108"/>
      <c r="G290" s="109"/>
      <c r="H290" s="73"/>
      <c r="I290" s="55"/>
      <c r="J290" s="74"/>
      <c r="K290" s="76">
        <v>10</v>
      </c>
      <c r="L290" s="110" t="str">
        <f t="shared" si="21"/>
        <v>conflicto armado y  normatividad ingternacional</v>
      </c>
      <c r="M290" s="111"/>
      <c r="N290" s="112"/>
      <c r="O290" s="75" t="s">
        <v>19</v>
      </c>
      <c r="P290" s="20"/>
    </row>
    <row r="291" spans="2:16" x14ac:dyDescent="0.25">
      <c r="B291" s="19"/>
      <c r="C291" s="76">
        <v>11</v>
      </c>
      <c r="D291" s="107"/>
      <c r="E291" s="108"/>
      <c r="F291" s="108"/>
      <c r="G291" s="109"/>
      <c r="H291" s="73"/>
      <c r="I291" s="55"/>
      <c r="J291" s="74"/>
      <c r="K291" s="76">
        <v>11</v>
      </c>
      <c r="L291" s="110">
        <f t="shared" si="21"/>
        <v>0</v>
      </c>
      <c r="M291" s="111"/>
      <c r="N291" s="112"/>
      <c r="O291" s="75"/>
      <c r="P291" s="20"/>
    </row>
    <row r="292" spans="2:16" x14ac:dyDescent="0.25">
      <c r="B292" s="19"/>
      <c r="C292" s="76">
        <v>12</v>
      </c>
      <c r="D292" s="107"/>
      <c r="E292" s="108"/>
      <c r="F292" s="108"/>
      <c r="G292" s="109"/>
      <c r="H292" s="73"/>
      <c r="I292" s="55"/>
      <c r="J292" s="74"/>
      <c r="K292" s="61">
        <v>12</v>
      </c>
      <c r="L292" s="110">
        <f t="shared" si="21"/>
        <v>0</v>
      </c>
      <c r="M292" s="111"/>
      <c r="N292" s="112"/>
      <c r="O292" s="75"/>
      <c r="P292" s="20"/>
    </row>
    <row r="293" spans="2:16" x14ac:dyDescent="0.25">
      <c r="B293" s="19"/>
      <c r="C293" s="76">
        <v>13</v>
      </c>
      <c r="D293" s="107"/>
      <c r="E293" s="108"/>
      <c r="F293" s="108"/>
      <c r="G293" s="109"/>
      <c r="H293" s="73"/>
      <c r="I293" s="55"/>
      <c r="J293" s="74"/>
      <c r="K293" s="61">
        <v>13</v>
      </c>
      <c r="L293" s="110">
        <f t="shared" si="21"/>
        <v>0</v>
      </c>
      <c r="M293" s="111"/>
      <c r="N293" s="112"/>
      <c r="O293" s="75"/>
      <c r="P293" s="20"/>
    </row>
    <row r="294" spans="2:16" x14ac:dyDescent="0.25">
      <c r="B294" s="19"/>
      <c r="C294" s="76">
        <v>14</v>
      </c>
      <c r="D294" s="107"/>
      <c r="E294" s="108"/>
      <c r="F294" s="108"/>
      <c r="G294" s="109"/>
      <c r="H294" s="73"/>
      <c r="I294" s="55"/>
      <c r="J294" s="74"/>
      <c r="K294" s="76">
        <v>14</v>
      </c>
      <c r="L294" s="110">
        <f t="shared" si="21"/>
        <v>0</v>
      </c>
      <c r="M294" s="111"/>
      <c r="N294" s="112"/>
      <c r="O294" s="75"/>
      <c r="P294" s="20"/>
    </row>
    <row r="295" spans="2:16" x14ac:dyDescent="0.25">
      <c r="B295" s="19"/>
      <c r="C295" s="76">
        <v>15</v>
      </c>
      <c r="D295" s="107"/>
      <c r="E295" s="108"/>
      <c r="F295" s="108"/>
      <c r="G295" s="109"/>
      <c r="H295" s="73"/>
      <c r="I295" s="55"/>
      <c r="J295" s="74"/>
      <c r="K295" s="61">
        <v>15</v>
      </c>
      <c r="L295" s="110">
        <f t="shared" si="21"/>
        <v>0</v>
      </c>
      <c r="M295" s="111"/>
      <c r="N295" s="112"/>
      <c r="O295" s="75"/>
      <c r="P295" s="20"/>
    </row>
    <row r="296" spans="2:16" x14ac:dyDescent="0.25">
      <c r="B296" s="19"/>
      <c r="C296" s="76">
        <v>16</v>
      </c>
      <c r="D296" s="107"/>
      <c r="E296" s="108"/>
      <c r="F296" s="108"/>
      <c r="G296" s="109"/>
      <c r="H296" s="73"/>
      <c r="I296" s="55"/>
      <c r="J296" s="74"/>
      <c r="K296" s="76">
        <v>16</v>
      </c>
      <c r="L296" s="110">
        <f t="shared" si="21"/>
        <v>0</v>
      </c>
      <c r="M296" s="111"/>
      <c r="N296" s="112"/>
      <c r="O296" s="75"/>
      <c r="P296" s="20"/>
    </row>
    <row r="297" spans="2:16" x14ac:dyDescent="0.25">
      <c r="B297" s="19"/>
      <c r="C297" s="76">
        <v>17</v>
      </c>
      <c r="D297" s="107"/>
      <c r="E297" s="108"/>
      <c r="F297" s="108"/>
      <c r="G297" s="109"/>
      <c r="H297" s="73"/>
      <c r="I297" s="55"/>
      <c r="J297" s="74"/>
      <c r="K297" s="76">
        <v>17</v>
      </c>
      <c r="L297" s="110">
        <f t="shared" si="21"/>
        <v>0</v>
      </c>
      <c r="M297" s="111"/>
      <c r="N297" s="112"/>
      <c r="O297" s="75"/>
      <c r="P297" s="20"/>
    </row>
    <row r="298" spans="2:16" x14ac:dyDescent="0.25">
      <c r="B298" s="19"/>
      <c r="C298" s="76">
        <v>18</v>
      </c>
      <c r="D298" s="107"/>
      <c r="E298" s="108"/>
      <c r="F298" s="108"/>
      <c r="G298" s="109"/>
      <c r="H298" s="73"/>
      <c r="I298" s="55"/>
      <c r="J298" s="74"/>
      <c r="K298" s="61">
        <v>18</v>
      </c>
      <c r="L298" s="110">
        <f t="shared" si="21"/>
        <v>0</v>
      </c>
      <c r="M298" s="111"/>
      <c r="N298" s="112"/>
      <c r="O298" s="75"/>
      <c r="P298" s="20"/>
    </row>
    <row r="299" spans="2:16" x14ac:dyDescent="0.25">
      <c r="B299" s="19"/>
      <c r="C299" s="76">
        <v>19</v>
      </c>
      <c r="D299" s="107"/>
      <c r="E299" s="108"/>
      <c r="F299" s="108"/>
      <c r="G299" s="109"/>
      <c r="H299" s="73"/>
      <c r="I299" s="55"/>
      <c r="J299" s="74"/>
      <c r="K299" s="76">
        <v>19</v>
      </c>
      <c r="L299" s="110">
        <f t="shared" si="21"/>
        <v>0</v>
      </c>
      <c r="M299" s="111"/>
      <c r="N299" s="112"/>
      <c r="O299" s="75"/>
      <c r="P299" s="20"/>
    </row>
    <row r="300" spans="2:16" ht="15.75" thickBot="1" x14ac:dyDescent="0.3">
      <c r="B300" s="19"/>
      <c r="C300" s="62">
        <v>20</v>
      </c>
      <c r="D300" s="116"/>
      <c r="E300" s="117"/>
      <c r="F300" s="117"/>
      <c r="G300" s="118"/>
      <c r="H300" s="73"/>
      <c r="I300" s="55"/>
      <c r="J300" s="74"/>
      <c r="K300" s="62">
        <v>20</v>
      </c>
      <c r="L300" s="113">
        <f t="shared" si="21"/>
        <v>0</v>
      </c>
      <c r="M300" s="114"/>
      <c r="N300" s="115"/>
      <c r="O300" s="77"/>
      <c r="P300" s="20"/>
    </row>
    <row r="301" spans="2:16" ht="16.5" thickTop="1" thickBot="1" x14ac:dyDescent="0.3">
      <c r="B301" s="21"/>
      <c r="C301" s="16"/>
      <c r="D301" s="16"/>
      <c r="E301" s="16"/>
      <c r="F301" s="16"/>
      <c r="G301" s="16"/>
      <c r="H301" s="22"/>
      <c r="J301" s="21"/>
      <c r="K301" s="127"/>
      <c r="L301" s="127"/>
      <c r="M301" s="16"/>
      <c r="N301" s="16"/>
      <c r="O301" s="16"/>
      <c r="P301" s="22"/>
    </row>
    <row r="302" spans="2:16" ht="16.5" thickTop="1" thickBot="1" x14ac:dyDescent="0.3">
      <c r="K302" s="128"/>
      <c r="L302" s="128"/>
    </row>
    <row r="303" spans="2:16" ht="17.25" thickTop="1" thickBot="1" x14ac:dyDescent="0.3">
      <c r="B303" s="80" t="s">
        <v>292</v>
      </c>
      <c r="C303" s="81"/>
      <c r="D303" s="81"/>
      <c r="E303" s="81"/>
      <c r="F303" s="81"/>
      <c r="G303" s="81"/>
      <c r="H303" s="81"/>
      <c r="I303" s="81"/>
      <c r="J303" s="81"/>
      <c r="K303" s="81"/>
      <c r="L303" s="81"/>
      <c r="M303" s="81"/>
      <c r="N303" s="81"/>
      <c r="O303" s="81"/>
      <c r="P303" s="82"/>
    </row>
    <row r="304" spans="2:16" ht="15.75" thickTop="1" x14ac:dyDescent="0.25">
      <c r="B304" s="23"/>
      <c r="C304" s="24"/>
      <c r="D304" s="24"/>
      <c r="E304" s="24"/>
      <c r="F304" s="24"/>
      <c r="G304" s="24"/>
      <c r="H304" s="24"/>
      <c r="I304" s="24"/>
      <c r="J304" s="24"/>
      <c r="K304" s="126"/>
      <c r="L304" s="126"/>
      <c r="M304" s="24"/>
      <c r="N304" s="24"/>
      <c r="O304" s="24"/>
      <c r="P304" s="25"/>
    </row>
    <row r="305" spans="2:16" x14ac:dyDescent="0.25">
      <c r="B305" s="19"/>
      <c r="C305" s="99" t="s">
        <v>293</v>
      </c>
      <c r="D305" s="100"/>
      <c r="E305" s="100"/>
      <c r="F305" s="100"/>
      <c r="G305" s="100"/>
      <c r="H305" s="100"/>
      <c r="I305" s="100"/>
      <c r="J305" s="100"/>
      <c r="K305" s="100"/>
      <c r="L305" s="100"/>
      <c r="M305" s="100"/>
      <c r="N305" s="100"/>
      <c r="O305" s="100"/>
      <c r="P305" s="37"/>
    </row>
    <row r="306" spans="2:16" ht="15.75" thickBot="1" x14ac:dyDescent="0.3">
      <c r="B306" s="19"/>
      <c r="C306" s="36"/>
      <c r="D306" s="36"/>
      <c r="E306" s="36"/>
      <c r="F306" s="36"/>
      <c r="G306" s="36"/>
      <c r="H306" s="36"/>
      <c r="I306" s="36"/>
      <c r="J306" s="36"/>
      <c r="K306" s="36"/>
      <c r="L306" s="36"/>
      <c r="M306" s="36"/>
      <c r="N306" s="36"/>
      <c r="O306" s="36"/>
      <c r="P306" s="37"/>
    </row>
    <row r="307" spans="2:16" ht="16.5" thickTop="1" thickBot="1" x14ac:dyDescent="0.3">
      <c r="B307" s="19"/>
      <c r="C307" s="36"/>
      <c r="D307" s="67" t="s">
        <v>277</v>
      </c>
      <c r="E307" s="101" t="s">
        <v>291</v>
      </c>
      <c r="F307" s="102"/>
      <c r="G307" s="102"/>
      <c r="H307" s="102"/>
      <c r="I307" s="102"/>
      <c r="J307" s="102"/>
      <c r="K307" s="103"/>
      <c r="L307" s="67" t="s">
        <v>18</v>
      </c>
      <c r="M307" s="101" t="s">
        <v>280</v>
      </c>
      <c r="N307" s="103"/>
      <c r="O307" s="36"/>
      <c r="P307" s="37"/>
    </row>
    <row r="308" spans="2:16" ht="15.75" thickTop="1" x14ac:dyDescent="0.25">
      <c r="B308" s="19"/>
      <c r="C308" s="39">
        <f t="shared" ref="C308:C327" si="22">IF(L308="No trabajado",1,0)</f>
        <v>0</v>
      </c>
      <c r="D308" s="60">
        <v>1</v>
      </c>
      <c r="E308" s="104" t="str">
        <f>D281</f>
        <v>Estructuras sociales en la historia</v>
      </c>
      <c r="F308" s="105"/>
      <c r="G308" s="105"/>
      <c r="H308" s="105"/>
      <c r="I308" s="105"/>
      <c r="J308" s="105"/>
      <c r="K308" s="106"/>
      <c r="L308" s="52" t="str">
        <f t="shared" ref="L308:L327" si="23">O281</f>
        <v>Trabajado</v>
      </c>
      <c r="M308" s="129"/>
      <c r="N308" s="130"/>
      <c r="O308" s="39">
        <f t="shared" ref="O308:O327" si="24">IF(M308="Bajo",1,0)</f>
        <v>0</v>
      </c>
      <c r="P308" s="41">
        <f t="shared" ref="P308:P327" si="25">IF(M308="Básico",-3,0)</f>
        <v>0</v>
      </c>
    </row>
    <row r="309" spans="2:16" x14ac:dyDescent="0.25">
      <c r="B309" s="19"/>
      <c r="C309" s="39">
        <f t="shared" si="22"/>
        <v>0</v>
      </c>
      <c r="D309" s="61">
        <v>2</v>
      </c>
      <c r="E309" s="92" t="str">
        <f>D282</f>
        <v>Edad contemporanea</v>
      </c>
      <c r="F309" s="93"/>
      <c r="G309" s="93"/>
      <c r="H309" s="93"/>
      <c r="I309" s="93"/>
      <c r="J309" s="93"/>
      <c r="K309" s="94"/>
      <c r="L309" s="44" t="str">
        <f t="shared" si="23"/>
        <v>Trabajado</v>
      </c>
      <c r="M309" s="83"/>
      <c r="N309" s="84"/>
      <c r="O309" s="39">
        <f t="shared" si="24"/>
        <v>0</v>
      </c>
      <c r="P309" s="41">
        <f t="shared" si="25"/>
        <v>0</v>
      </c>
    </row>
    <row r="310" spans="2:16" x14ac:dyDescent="0.25">
      <c r="B310" s="19"/>
      <c r="C310" s="39">
        <f t="shared" si="22"/>
        <v>0</v>
      </c>
      <c r="D310" s="61">
        <v>3</v>
      </c>
      <c r="E310" s="92" t="str">
        <f>D283</f>
        <v>Colombia Hispanica</v>
      </c>
      <c r="F310" s="93"/>
      <c r="G310" s="93"/>
      <c r="H310" s="93"/>
      <c r="I310" s="93"/>
      <c r="J310" s="93"/>
      <c r="K310" s="94"/>
      <c r="L310" s="44" t="str">
        <f t="shared" si="23"/>
        <v>Trabajado</v>
      </c>
      <c r="M310" s="83"/>
      <c r="N310" s="84"/>
      <c r="O310" s="39">
        <f t="shared" si="24"/>
        <v>0</v>
      </c>
      <c r="P310" s="41">
        <f t="shared" si="25"/>
        <v>0</v>
      </c>
    </row>
    <row r="311" spans="2:16" x14ac:dyDescent="0.25">
      <c r="B311" s="19"/>
      <c r="C311" s="39">
        <f t="shared" si="22"/>
        <v>0</v>
      </c>
      <c r="D311" s="61">
        <v>4</v>
      </c>
      <c r="E311" s="92" t="s">
        <v>611</v>
      </c>
      <c r="F311" s="93"/>
      <c r="G311" s="93"/>
      <c r="H311" s="93"/>
      <c r="I311" s="93"/>
      <c r="J311" s="93"/>
      <c r="K311" s="94"/>
      <c r="L311" s="44" t="str">
        <f t="shared" si="23"/>
        <v>Trabajado</v>
      </c>
      <c r="M311" s="83"/>
      <c r="N311" s="84"/>
      <c r="O311" s="39">
        <f t="shared" si="24"/>
        <v>0</v>
      </c>
      <c r="P311" s="41">
        <f t="shared" si="25"/>
        <v>0</v>
      </c>
    </row>
    <row r="312" spans="2:16" x14ac:dyDescent="0.25">
      <c r="B312" s="19"/>
      <c r="C312" s="39">
        <f t="shared" si="22"/>
        <v>0</v>
      </c>
      <c r="D312" s="61">
        <v>5</v>
      </c>
      <c r="E312" s="92" t="s">
        <v>643</v>
      </c>
      <c r="F312" s="93"/>
      <c r="G312" s="93"/>
      <c r="H312" s="93"/>
      <c r="I312" s="93"/>
      <c r="J312" s="93"/>
      <c r="K312" s="94"/>
      <c r="L312" s="44" t="str">
        <f t="shared" si="23"/>
        <v>Trabajado</v>
      </c>
      <c r="M312" s="83"/>
      <c r="N312" s="84"/>
      <c r="O312" s="39">
        <f t="shared" si="24"/>
        <v>0</v>
      </c>
      <c r="P312" s="41">
        <f t="shared" si="25"/>
        <v>0</v>
      </c>
    </row>
    <row r="313" spans="2:16" x14ac:dyDescent="0.25">
      <c r="B313" s="19"/>
      <c r="C313" s="39">
        <f t="shared" si="22"/>
        <v>0</v>
      </c>
      <c r="D313" s="61">
        <v>6</v>
      </c>
      <c r="E313" s="248" t="s">
        <v>613</v>
      </c>
      <c r="F313" s="249"/>
      <c r="G313" s="249"/>
      <c r="H313" s="249"/>
      <c r="I313" s="249"/>
      <c r="J313" s="249"/>
      <c r="K313" s="250"/>
      <c r="L313" s="44" t="str">
        <f t="shared" si="23"/>
        <v>Trabajado</v>
      </c>
      <c r="M313" s="83" t="s">
        <v>282</v>
      </c>
      <c r="N313" s="84"/>
      <c r="O313" s="39">
        <f t="shared" si="24"/>
        <v>0</v>
      </c>
      <c r="P313" s="41">
        <f t="shared" si="25"/>
        <v>-3</v>
      </c>
    </row>
    <row r="314" spans="2:16" x14ac:dyDescent="0.25">
      <c r="B314" s="19"/>
      <c r="C314" s="39">
        <f t="shared" si="22"/>
        <v>0</v>
      </c>
      <c r="D314" s="61">
        <v>7</v>
      </c>
      <c r="E314" s="248" t="s">
        <v>614</v>
      </c>
      <c r="F314" s="249"/>
      <c r="G314" s="249"/>
      <c r="H314" s="249"/>
      <c r="I314" s="249"/>
      <c r="J314" s="249"/>
      <c r="K314" s="250"/>
      <c r="L314" s="44" t="str">
        <f t="shared" si="23"/>
        <v>Trabajado</v>
      </c>
      <c r="M314" s="83" t="s">
        <v>282</v>
      </c>
      <c r="N314" s="84"/>
      <c r="O314" s="39">
        <f t="shared" si="24"/>
        <v>0</v>
      </c>
      <c r="P314" s="41">
        <f t="shared" si="25"/>
        <v>-3</v>
      </c>
    </row>
    <row r="315" spans="2:16" x14ac:dyDescent="0.25">
      <c r="B315" s="19"/>
      <c r="C315" s="39">
        <f t="shared" si="22"/>
        <v>0</v>
      </c>
      <c r="D315" s="61">
        <v>8</v>
      </c>
      <c r="E315" s="248" t="s">
        <v>615</v>
      </c>
      <c r="F315" s="249"/>
      <c r="G315" s="249"/>
      <c r="H315" s="249"/>
      <c r="I315" s="249"/>
      <c r="J315" s="249"/>
      <c r="K315" s="250"/>
      <c r="L315" s="44" t="str">
        <f t="shared" si="23"/>
        <v>Trabajado</v>
      </c>
      <c r="M315" s="83" t="s">
        <v>282</v>
      </c>
      <c r="N315" s="84"/>
      <c r="O315" s="39">
        <f t="shared" si="24"/>
        <v>0</v>
      </c>
      <c r="P315" s="41">
        <f t="shared" si="25"/>
        <v>-3</v>
      </c>
    </row>
    <row r="316" spans="2:16" x14ac:dyDescent="0.25">
      <c r="B316" s="19"/>
      <c r="C316" s="39">
        <f t="shared" si="22"/>
        <v>0</v>
      </c>
      <c r="D316" s="61">
        <v>9</v>
      </c>
      <c r="E316" s="248" t="str">
        <f t="shared" ref="E316:E327" si="26">D289</f>
        <v>Desarrollo sostenible</v>
      </c>
      <c r="F316" s="249"/>
      <c r="G316" s="249"/>
      <c r="H316" s="249"/>
      <c r="I316" s="249"/>
      <c r="J316" s="249"/>
      <c r="K316" s="250"/>
      <c r="L316" s="44" t="str">
        <f t="shared" si="23"/>
        <v>Trabajado</v>
      </c>
      <c r="M316" s="83" t="s">
        <v>282</v>
      </c>
      <c r="N316" s="84"/>
      <c r="O316" s="39">
        <f t="shared" si="24"/>
        <v>0</v>
      </c>
      <c r="P316" s="41">
        <f t="shared" si="25"/>
        <v>-3</v>
      </c>
    </row>
    <row r="317" spans="2:16" x14ac:dyDescent="0.25">
      <c r="B317" s="19"/>
      <c r="C317" s="39">
        <f t="shared" si="22"/>
        <v>0</v>
      </c>
      <c r="D317" s="61">
        <v>10</v>
      </c>
      <c r="E317" s="92" t="str">
        <f t="shared" si="26"/>
        <v>conflicto armado y  normatividad ingternacional</v>
      </c>
      <c r="F317" s="93"/>
      <c r="G317" s="93"/>
      <c r="H317" s="93"/>
      <c r="I317" s="93"/>
      <c r="J317" s="93"/>
      <c r="K317" s="94"/>
      <c r="L317" s="44" t="str">
        <f t="shared" si="23"/>
        <v>Trabajado</v>
      </c>
      <c r="M317" s="83"/>
      <c r="N317" s="84"/>
      <c r="O317" s="39">
        <f t="shared" si="24"/>
        <v>0</v>
      </c>
      <c r="P317" s="41">
        <f t="shared" si="25"/>
        <v>0</v>
      </c>
    </row>
    <row r="318" spans="2:16" x14ac:dyDescent="0.25">
      <c r="B318" s="19"/>
      <c r="C318" s="39">
        <f t="shared" si="22"/>
        <v>0</v>
      </c>
      <c r="D318" s="61">
        <v>11</v>
      </c>
      <c r="E318" s="92">
        <f t="shared" si="26"/>
        <v>0</v>
      </c>
      <c r="F318" s="93"/>
      <c r="G318" s="93"/>
      <c r="H318" s="93"/>
      <c r="I318" s="93"/>
      <c r="J318" s="93"/>
      <c r="K318" s="94"/>
      <c r="L318" s="44">
        <f t="shared" si="23"/>
        <v>0</v>
      </c>
      <c r="M318" s="83"/>
      <c r="N318" s="84"/>
      <c r="O318" s="39">
        <f t="shared" si="24"/>
        <v>0</v>
      </c>
      <c r="P318" s="41">
        <f t="shared" si="25"/>
        <v>0</v>
      </c>
    </row>
    <row r="319" spans="2:16" x14ac:dyDescent="0.25">
      <c r="B319" s="19"/>
      <c r="C319" s="39">
        <f t="shared" si="22"/>
        <v>0</v>
      </c>
      <c r="D319" s="61">
        <v>12</v>
      </c>
      <c r="E319" s="92">
        <f t="shared" si="26"/>
        <v>0</v>
      </c>
      <c r="F319" s="93"/>
      <c r="G319" s="93"/>
      <c r="H319" s="93"/>
      <c r="I319" s="93"/>
      <c r="J319" s="93"/>
      <c r="K319" s="94"/>
      <c r="L319" s="44">
        <f t="shared" si="23"/>
        <v>0</v>
      </c>
      <c r="M319" s="83"/>
      <c r="N319" s="84"/>
      <c r="O319" s="39">
        <f t="shared" si="24"/>
        <v>0</v>
      </c>
      <c r="P319" s="41">
        <f t="shared" si="25"/>
        <v>0</v>
      </c>
    </row>
    <row r="320" spans="2:16" x14ac:dyDescent="0.25">
      <c r="B320" s="19"/>
      <c r="C320" s="39">
        <f t="shared" si="22"/>
        <v>0</v>
      </c>
      <c r="D320" s="61">
        <v>13</v>
      </c>
      <c r="E320" s="92">
        <f t="shared" si="26"/>
        <v>0</v>
      </c>
      <c r="F320" s="93"/>
      <c r="G320" s="93"/>
      <c r="H320" s="93"/>
      <c r="I320" s="93"/>
      <c r="J320" s="93"/>
      <c r="K320" s="94"/>
      <c r="L320" s="44">
        <f t="shared" si="23"/>
        <v>0</v>
      </c>
      <c r="M320" s="83"/>
      <c r="N320" s="84"/>
      <c r="O320" s="39">
        <f t="shared" si="24"/>
        <v>0</v>
      </c>
      <c r="P320" s="41">
        <f t="shared" si="25"/>
        <v>0</v>
      </c>
    </row>
    <row r="321" spans="2:16" x14ac:dyDescent="0.25">
      <c r="B321" s="19"/>
      <c r="C321" s="39">
        <f t="shared" si="22"/>
        <v>0</v>
      </c>
      <c r="D321" s="61">
        <v>14</v>
      </c>
      <c r="E321" s="92">
        <f t="shared" si="26"/>
        <v>0</v>
      </c>
      <c r="F321" s="93"/>
      <c r="G321" s="93"/>
      <c r="H321" s="93"/>
      <c r="I321" s="93"/>
      <c r="J321" s="93"/>
      <c r="K321" s="94"/>
      <c r="L321" s="44">
        <f t="shared" si="23"/>
        <v>0</v>
      </c>
      <c r="M321" s="83"/>
      <c r="N321" s="84"/>
      <c r="O321" s="39">
        <f t="shared" si="24"/>
        <v>0</v>
      </c>
      <c r="P321" s="41">
        <f t="shared" si="25"/>
        <v>0</v>
      </c>
    </row>
    <row r="322" spans="2:16" x14ac:dyDescent="0.25">
      <c r="B322" s="19"/>
      <c r="C322" s="39">
        <f t="shared" si="22"/>
        <v>0</v>
      </c>
      <c r="D322" s="61">
        <v>15</v>
      </c>
      <c r="E322" s="92">
        <f t="shared" si="26"/>
        <v>0</v>
      </c>
      <c r="F322" s="93"/>
      <c r="G322" s="93"/>
      <c r="H322" s="93"/>
      <c r="I322" s="93"/>
      <c r="J322" s="93"/>
      <c r="K322" s="94"/>
      <c r="L322" s="44">
        <f t="shared" si="23"/>
        <v>0</v>
      </c>
      <c r="M322" s="83"/>
      <c r="N322" s="84"/>
      <c r="O322" s="39">
        <f t="shared" si="24"/>
        <v>0</v>
      </c>
      <c r="P322" s="41">
        <f t="shared" si="25"/>
        <v>0</v>
      </c>
    </row>
    <row r="323" spans="2:16" x14ac:dyDescent="0.25">
      <c r="B323" s="19"/>
      <c r="C323" s="39">
        <f t="shared" si="22"/>
        <v>0</v>
      </c>
      <c r="D323" s="61">
        <v>16</v>
      </c>
      <c r="E323" s="92">
        <f t="shared" si="26"/>
        <v>0</v>
      </c>
      <c r="F323" s="93"/>
      <c r="G323" s="93"/>
      <c r="H323" s="93"/>
      <c r="I323" s="93"/>
      <c r="J323" s="93"/>
      <c r="K323" s="94"/>
      <c r="L323" s="44">
        <f t="shared" si="23"/>
        <v>0</v>
      </c>
      <c r="M323" s="83"/>
      <c r="N323" s="84"/>
      <c r="O323" s="39">
        <f t="shared" si="24"/>
        <v>0</v>
      </c>
      <c r="P323" s="41">
        <f t="shared" si="25"/>
        <v>0</v>
      </c>
    </row>
    <row r="324" spans="2:16" x14ac:dyDescent="0.25">
      <c r="B324" s="19"/>
      <c r="C324" s="39">
        <f t="shared" si="22"/>
        <v>0</v>
      </c>
      <c r="D324" s="61">
        <v>17</v>
      </c>
      <c r="E324" s="92">
        <f t="shared" si="26"/>
        <v>0</v>
      </c>
      <c r="F324" s="93"/>
      <c r="G324" s="93"/>
      <c r="H324" s="93"/>
      <c r="I324" s="93"/>
      <c r="J324" s="93"/>
      <c r="K324" s="94"/>
      <c r="L324" s="44">
        <f t="shared" si="23"/>
        <v>0</v>
      </c>
      <c r="M324" s="83"/>
      <c r="N324" s="84"/>
      <c r="O324" s="39">
        <f t="shared" si="24"/>
        <v>0</v>
      </c>
      <c r="P324" s="41">
        <f t="shared" si="25"/>
        <v>0</v>
      </c>
    </row>
    <row r="325" spans="2:16" x14ac:dyDescent="0.25">
      <c r="B325" s="19"/>
      <c r="C325" s="39">
        <f t="shared" si="22"/>
        <v>0</v>
      </c>
      <c r="D325" s="61">
        <v>18</v>
      </c>
      <c r="E325" s="92">
        <f t="shared" si="26"/>
        <v>0</v>
      </c>
      <c r="F325" s="93"/>
      <c r="G325" s="93"/>
      <c r="H325" s="93"/>
      <c r="I325" s="93"/>
      <c r="J325" s="93"/>
      <c r="K325" s="94"/>
      <c r="L325" s="44">
        <f t="shared" si="23"/>
        <v>0</v>
      </c>
      <c r="M325" s="83"/>
      <c r="N325" s="84"/>
      <c r="O325" s="39">
        <f t="shared" si="24"/>
        <v>0</v>
      </c>
      <c r="P325" s="41">
        <f t="shared" si="25"/>
        <v>0</v>
      </c>
    </row>
    <row r="326" spans="2:16" x14ac:dyDescent="0.25">
      <c r="B326" s="19"/>
      <c r="C326" s="39">
        <f t="shared" si="22"/>
        <v>0</v>
      </c>
      <c r="D326" s="61">
        <v>19</v>
      </c>
      <c r="E326" s="92">
        <f t="shared" si="26"/>
        <v>0</v>
      </c>
      <c r="F326" s="93"/>
      <c r="G326" s="93"/>
      <c r="H326" s="93"/>
      <c r="I326" s="93"/>
      <c r="J326" s="93"/>
      <c r="K326" s="94"/>
      <c r="L326" s="44">
        <f t="shared" si="23"/>
        <v>0</v>
      </c>
      <c r="M326" s="83"/>
      <c r="N326" s="84"/>
      <c r="O326" s="39">
        <f t="shared" si="24"/>
        <v>0</v>
      </c>
      <c r="P326" s="41">
        <f t="shared" si="25"/>
        <v>0</v>
      </c>
    </row>
    <row r="327" spans="2:16" ht="15.75" thickBot="1" x14ac:dyDescent="0.3">
      <c r="B327" s="19"/>
      <c r="C327" s="39">
        <f t="shared" si="22"/>
        <v>0</v>
      </c>
      <c r="D327" s="62">
        <v>20</v>
      </c>
      <c r="E327" s="95">
        <f t="shared" si="26"/>
        <v>0</v>
      </c>
      <c r="F327" s="96"/>
      <c r="G327" s="96"/>
      <c r="H327" s="96"/>
      <c r="I327" s="96"/>
      <c r="J327" s="96"/>
      <c r="K327" s="97"/>
      <c r="L327" s="45">
        <f t="shared" si="23"/>
        <v>0</v>
      </c>
      <c r="M327" s="85"/>
      <c r="N327" s="86"/>
      <c r="O327" s="39">
        <f t="shared" si="24"/>
        <v>0</v>
      </c>
      <c r="P327" s="41">
        <f t="shared" si="25"/>
        <v>0</v>
      </c>
    </row>
    <row r="328" spans="2:16" ht="16.5" thickTop="1" thickBot="1" x14ac:dyDescent="0.3">
      <c r="B328" s="21"/>
      <c r="C328" s="16"/>
      <c r="D328" s="16"/>
      <c r="E328" s="16"/>
      <c r="F328" s="16"/>
      <c r="G328" s="16"/>
      <c r="H328" s="16"/>
      <c r="I328" s="16"/>
      <c r="J328" s="40">
        <f>O301</f>
        <v>0</v>
      </c>
      <c r="K328" s="40"/>
      <c r="L328" s="40"/>
      <c r="M328" s="40"/>
      <c r="N328" s="40"/>
      <c r="O328" s="40"/>
      <c r="P328" s="22"/>
    </row>
    <row r="329" spans="2:16" ht="16.5" thickTop="1" thickBot="1" x14ac:dyDescent="0.3">
      <c r="J329" s="50"/>
      <c r="K329" s="50"/>
      <c r="L329" s="50"/>
      <c r="M329" s="50"/>
      <c r="N329" s="50"/>
      <c r="O329" s="50"/>
    </row>
    <row r="330" spans="2:16" ht="17.25" thickTop="1" thickBot="1" x14ac:dyDescent="0.3">
      <c r="B330" s="87" t="s">
        <v>285</v>
      </c>
      <c r="C330" s="88"/>
      <c r="D330" s="88"/>
      <c r="E330" s="88"/>
      <c r="F330" s="88"/>
      <c r="G330" s="88"/>
      <c r="H330" s="88"/>
      <c r="I330" s="88"/>
      <c r="J330" s="88"/>
      <c r="K330" s="88"/>
      <c r="L330" s="88"/>
      <c r="M330" s="88"/>
      <c r="N330" s="88"/>
      <c r="O330" s="88"/>
      <c r="P330" s="89"/>
    </row>
    <row r="331" spans="2:16" ht="15.75" thickTop="1" x14ac:dyDescent="0.25">
      <c r="B331" s="23"/>
      <c r="C331" s="24"/>
      <c r="D331" s="24"/>
      <c r="E331" s="24"/>
      <c r="F331" s="24"/>
      <c r="G331" s="24"/>
      <c r="H331" s="24"/>
      <c r="I331" s="24"/>
      <c r="J331" s="51"/>
      <c r="K331" s="51"/>
      <c r="L331" s="51"/>
      <c r="M331" s="51"/>
      <c r="N331" s="51"/>
      <c r="O331" s="51"/>
      <c r="P331" s="25"/>
    </row>
    <row r="332" spans="2:16" x14ac:dyDescent="0.25">
      <c r="B332" s="19"/>
      <c r="C332" s="90" t="s">
        <v>286</v>
      </c>
      <c r="D332" s="91"/>
      <c r="E332" s="91"/>
      <c r="F332" s="91"/>
      <c r="G332" s="91"/>
      <c r="H332" s="91"/>
      <c r="I332" s="91"/>
      <c r="J332" s="91"/>
      <c r="K332" s="91"/>
      <c r="L332" s="91"/>
      <c r="M332" s="91"/>
      <c r="N332" s="91"/>
      <c r="O332" s="91"/>
      <c r="P332" s="20"/>
    </row>
    <row r="333" spans="2:16" ht="15.75" thickBot="1" x14ac:dyDescent="0.3">
      <c r="B333" s="21"/>
      <c r="C333" s="16"/>
      <c r="D333" s="16"/>
      <c r="E333" s="16"/>
      <c r="F333" s="16"/>
      <c r="G333" s="16"/>
      <c r="H333" s="16"/>
      <c r="I333" s="16"/>
      <c r="J333" s="40"/>
      <c r="K333" s="40"/>
      <c r="L333" s="40"/>
      <c r="M333" s="40"/>
      <c r="N333" s="40"/>
      <c r="O333" s="40"/>
      <c r="P333" s="22"/>
    </row>
    <row r="334" spans="2:16" ht="16.5" thickTop="1" thickBot="1" x14ac:dyDescent="0.3"/>
    <row r="335" spans="2:16" ht="17.25" thickTop="1" thickBot="1" x14ac:dyDescent="0.3">
      <c r="B335" s="80" t="s">
        <v>278</v>
      </c>
      <c r="C335" s="81"/>
      <c r="D335" s="81"/>
      <c r="E335" s="81"/>
      <c r="F335" s="81"/>
      <c r="G335" s="81"/>
      <c r="H335" s="81"/>
      <c r="I335" s="81"/>
      <c r="J335" s="81"/>
      <c r="K335" s="81"/>
      <c r="L335" s="81"/>
      <c r="M335" s="81"/>
      <c r="N335" s="81"/>
      <c r="O335" s="81"/>
      <c r="P335" s="82"/>
    </row>
    <row r="336" spans="2:16" ht="15.75" thickTop="1" x14ac:dyDescent="0.25">
      <c r="B336" s="23"/>
      <c r="C336" s="24"/>
      <c r="D336" s="24"/>
      <c r="E336" s="24"/>
      <c r="F336" s="24"/>
      <c r="G336" s="24"/>
      <c r="H336" s="24"/>
      <c r="I336" s="24"/>
      <c r="J336" s="24"/>
      <c r="K336" s="24"/>
      <c r="L336" s="24"/>
      <c r="M336" s="24"/>
      <c r="N336" s="24"/>
      <c r="O336" s="24"/>
      <c r="P336" s="25"/>
    </row>
    <row r="337" spans="2:16" x14ac:dyDescent="0.25">
      <c r="B337" s="19"/>
      <c r="C337" s="79" t="s">
        <v>616</v>
      </c>
      <c r="D337" s="79"/>
      <c r="E337" s="79"/>
      <c r="F337" s="79"/>
      <c r="G337" s="79"/>
      <c r="H337" s="79"/>
      <c r="I337" s="79"/>
      <c r="J337" s="79"/>
      <c r="K337" s="79"/>
      <c r="L337" s="79"/>
      <c r="M337" s="79"/>
      <c r="N337" s="79"/>
      <c r="O337" s="79"/>
      <c r="P337" s="20"/>
    </row>
    <row r="338" spans="2:16" x14ac:dyDescent="0.25">
      <c r="B338" s="19"/>
      <c r="C338" s="79" t="s">
        <v>617</v>
      </c>
      <c r="D338" s="79"/>
      <c r="E338" s="79"/>
      <c r="F338" s="79"/>
      <c r="G338" s="79"/>
      <c r="H338" s="79"/>
      <c r="I338" s="79"/>
      <c r="J338" s="79"/>
      <c r="K338" s="79"/>
      <c r="L338" s="79"/>
      <c r="M338" s="79"/>
      <c r="N338" s="79"/>
      <c r="O338" s="79"/>
      <c r="P338" s="20"/>
    </row>
    <row r="339" spans="2:16" x14ac:dyDescent="0.25">
      <c r="B339" s="19"/>
      <c r="C339" s="79"/>
      <c r="D339" s="79"/>
      <c r="E339" s="79"/>
      <c r="F339" s="79"/>
      <c r="G339" s="79"/>
      <c r="H339" s="79"/>
      <c r="I339" s="79"/>
      <c r="J339" s="79"/>
      <c r="K339" s="79"/>
      <c r="L339" s="79"/>
      <c r="M339" s="79"/>
      <c r="N339" s="79"/>
      <c r="O339" s="79"/>
      <c r="P339" s="20"/>
    </row>
    <row r="340" spans="2:16" ht="15.75" thickBot="1" x14ac:dyDescent="0.3">
      <c r="B340" s="21"/>
      <c r="C340" s="16"/>
      <c r="D340" s="16"/>
      <c r="E340" s="16"/>
      <c r="F340" s="16"/>
      <c r="G340" s="16"/>
      <c r="H340" s="16"/>
      <c r="I340" s="16"/>
      <c r="J340" s="16"/>
      <c r="K340" s="16"/>
      <c r="L340" s="16"/>
      <c r="M340" s="16"/>
      <c r="N340" s="16"/>
      <c r="O340" s="16"/>
      <c r="P340" s="22"/>
    </row>
    <row r="341" spans="2:16" ht="15.75" thickTop="1" x14ac:dyDescent="0.25"/>
    <row r="343" spans="2:16" ht="15.75" thickBot="1" x14ac:dyDescent="0.3"/>
    <row r="344" spans="2:16" ht="18" thickTop="1" thickBot="1" x14ac:dyDescent="0.3">
      <c r="B344" s="135" t="s">
        <v>316</v>
      </c>
      <c r="C344" s="136"/>
      <c r="D344" s="136"/>
      <c r="E344" s="136"/>
      <c r="F344" s="136"/>
      <c r="G344" s="136"/>
      <c r="H344" s="136"/>
      <c r="I344" s="136"/>
      <c r="J344" s="136"/>
      <c r="K344" s="136"/>
      <c r="L344" s="136"/>
      <c r="M344" s="136"/>
      <c r="N344" s="136"/>
      <c r="O344" s="136"/>
      <c r="P344" s="137"/>
    </row>
    <row r="345" spans="2:16" ht="16.5" thickTop="1" thickBot="1" x14ac:dyDescent="0.3"/>
    <row r="346" spans="2:16" ht="17.25" thickTop="1" thickBot="1" x14ac:dyDescent="0.3">
      <c r="B346" s="80" t="s">
        <v>11</v>
      </c>
      <c r="C346" s="81"/>
      <c r="D346" s="81"/>
      <c r="E346" s="81"/>
      <c r="F346" s="81"/>
      <c r="G346" s="81"/>
      <c r="H346" s="81"/>
      <c r="I346" s="81"/>
      <c r="J346" s="81"/>
      <c r="K346" s="81"/>
      <c r="L346" s="81"/>
      <c r="M346" s="81"/>
      <c r="N346" s="81"/>
      <c r="O346" s="81"/>
      <c r="P346" s="82"/>
    </row>
    <row r="347" spans="2:16" ht="15.75" thickTop="1" x14ac:dyDescent="0.25">
      <c r="B347" s="17"/>
      <c r="C347" s="14"/>
      <c r="D347" s="14"/>
      <c r="E347" s="14"/>
      <c r="F347" s="14"/>
      <c r="G347" s="14"/>
      <c r="H347" s="14"/>
      <c r="I347" s="14"/>
      <c r="J347" s="14"/>
      <c r="K347" s="14"/>
      <c r="L347" s="14"/>
      <c r="M347" s="14"/>
      <c r="N347" s="14"/>
      <c r="O347" s="14"/>
      <c r="P347" s="20"/>
    </row>
    <row r="348" spans="2:16" x14ac:dyDescent="0.25">
      <c r="B348" s="53"/>
      <c r="C348" s="131" t="s">
        <v>279</v>
      </c>
      <c r="D348" s="131"/>
      <c r="E348" s="131"/>
      <c r="F348" s="131"/>
      <c r="G348" s="131"/>
      <c r="H348" s="131"/>
      <c r="I348" s="131"/>
      <c r="J348" s="131"/>
      <c r="K348" s="131"/>
      <c r="L348" s="131"/>
      <c r="M348" s="131"/>
      <c r="N348" s="131"/>
      <c r="O348" s="68"/>
      <c r="P348" s="20"/>
    </row>
    <row r="349" spans="2:16" ht="15.75" thickBot="1" x14ac:dyDescent="0.3">
      <c r="B349" s="53"/>
      <c r="C349" s="54"/>
      <c r="D349" s="54"/>
      <c r="E349" s="54"/>
      <c r="F349" s="54"/>
      <c r="G349" s="54"/>
      <c r="H349" s="54"/>
      <c r="I349" s="54"/>
      <c r="J349" s="54"/>
      <c r="K349" s="54"/>
      <c r="L349" s="54"/>
      <c r="M349" s="54"/>
      <c r="N349" s="54"/>
      <c r="O349" s="54"/>
      <c r="P349" s="20"/>
    </row>
    <row r="350" spans="2:16" ht="16.5" thickTop="1" thickBot="1" x14ac:dyDescent="0.3">
      <c r="B350" s="28"/>
      <c r="C350" s="141" t="s">
        <v>10</v>
      </c>
      <c r="D350" s="141"/>
      <c r="E350" s="54"/>
      <c r="F350" s="132" t="s">
        <v>829</v>
      </c>
      <c r="G350" s="134"/>
      <c r="H350" s="134"/>
      <c r="I350" s="134"/>
      <c r="J350" s="134"/>
      <c r="K350" s="133"/>
      <c r="L350" s="66" t="s">
        <v>13</v>
      </c>
      <c r="M350" s="55"/>
      <c r="N350" s="132">
        <v>354001004758</v>
      </c>
      <c r="O350" s="133"/>
      <c r="P350" s="20"/>
    </row>
    <row r="351" spans="2:16" ht="16.5" thickTop="1" thickBot="1" x14ac:dyDescent="0.3">
      <c r="B351" s="53"/>
      <c r="C351" s="68"/>
      <c r="D351" s="54"/>
      <c r="E351" s="54"/>
      <c r="F351" s="54"/>
      <c r="G351" s="54"/>
      <c r="H351" s="54"/>
      <c r="I351" s="54"/>
      <c r="J351" s="54"/>
      <c r="K351" s="54"/>
      <c r="L351" s="56"/>
      <c r="M351" s="55"/>
      <c r="N351" s="54"/>
      <c r="O351" s="54"/>
      <c r="P351" s="20"/>
    </row>
    <row r="352" spans="2:16" ht="16.5" thickTop="1" thickBot="1" x14ac:dyDescent="0.3">
      <c r="B352" s="28"/>
      <c r="C352" s="141" t="s">
        <v>12</v>
      </c>
      <c r="D352" s="141"/>
      <c r="E352" s="54"/>
      <c r="F352" s="132" t="s">
        <v>272</v>
      </c>
      <c r="G352" s="134"/>
      <c r="H352" s="134"/>
      <c r="I352" s="134"/>
      <c r="J352" s="134"/>
      <c r="K352" s="133"/>
      <c r="L352" s="66" t="s">
        <v>14</v>
      </c>
      <c r="M352" s="55"/>
      <c r="N352" s="132" t="s">
        <v>830</v>
      </c>
      <c r="O352" s="133"/>
      <c r="P352" s="20"/>
    </row>
    <row r="353" spans="2:16" ht="16.5" thickTop="1" thickBot="1" x14ac:dyDescent="0.3">
      <c r="B353" s="21"/>
      <c r="C353" s="16"/>
      <c r="D353" s="16"/>
      <c r="E353" s="16"/>
      <c r="F353" s="16"/>
      <c r="G353" s="16"/>
      <c r="H353" s="16"/>
      <c r="I353" s="16"/>
      <c r="J353" s="16"/>
      <c r="K353" s="16"/>
      <c r="L353" s="16"/>
      <c r="M353" s="16"/>
      <c r="N353" s="16"/>
      <c r="O353" s="16"/>
      <c r="P353" s="22"/>
    </row>
    <row r="354" spans="2:16" ht="16.5" thickTop="1" thickBot="1" x14ac:dyDescent="0.3"/>
    <row r="355" spans="2:16" ht="17.25" thickTop="1" thickBot="1" x14ac:dyDescent="0.3">
      <c r="B355" s="80" t="s">
        <v>275</v>
      </c>
      <c r="C355" s="81"/>
      <c r="D355" s="81"/>
      <c r="E355" s="81"/>
      <c r="F355" s="81"/>
      <c r="G355" s="81"/>
      <c r="H355" s="81"/>
      <c r="I355" s="81"/>
      <c r="J355" s="81"/>
      <c r="K355" s="81"/>
      <c r="L355" s="81"/>
      <c r="M355" s="81"/>
      <c r="N355" s="81"/>
      <c r="O355" s="81"/>
      <c r="P355" s="82"/>
    </row>
    <row r="356" spans="2:16" ht="15.75" thickTop="1" x14ac:dyDescent="0.25">
      <c r="B356" s="23"/>
      <c r="C356" s="24"/>
      <c r="D356" s="24"/>
      <c r="E356" s="24"/>
      <c r="F356" s="24"/>
      <c r="G356" s="24"/>
      <c r="H356" s="24"/>
      <c r="I356" s="24"/>
      <c r="J356" s="24"/>
      <c r="K356" s="24"/>
      <c r="L356" s="24"/>
      <c r="M356" s="24"/>
      <c r="N356" s="24"/>
      <c r="O356" s="24"/>
      <c r="P356" s="25"/>
    </row>
    <row r="357" spans="2:16" x14ac:dyDescent="0.25">
      <c r="B357" s="19"/>
      <c r="C357" s="131" t="s">
        <v>276</v>
      </c>
      <c r="D357" s="131"/>
      <c r="E357" s="131"/>
      <c r="F357" s="131"/>
      <c r="G357" s="131"/>
      <c r="H357" s="131"/>
      <c r="I357" s="131"/>
      <c r="J357" s="131"/>
      <c r="K357" s="131"/>
      <c r="L357" s="131"/>
      <c r="M357" s="131"/>
      <c r="N357" s="131"/>
      <c r="O357" s="68"/>
      <c r="P357" s="20"/>
    </row>
    <row r="358" spans="2:16" ht="15.75" thickBot="1" x14ac:dyDescent="0.3">
      <c r="B358" s="19"/>
      <c r="P358" s="20"/>
    </row>
    <row r="359" spans="2:16" ht="16.5" thickTop="1" thickBot="1" x14ac:dyDescent="0.3">
      <c r="B359" s="19"/>
      <c r="C359" s="54"/>
      <c r="D359" s="66" t="s">
        <v>0</v>
      </c>
      <c r="E359" s="54"/>
      <c r="F359" s="138" t="s">
        <v>831</v>
      </c>
      <c r="G359" s="139"/>
      <c r="H359" s="139"/>
      <c r="I359" s="139"/>
      <c r="J359" s="139"/>
      <c r="K359" s="140"/>
      <c r="L359" s="29" t="s">
        <v>15</v>
      </c>
      <c r="M359" s="55"/>
      <c r="N359" s="138" t="s">
        <v>33</v>
      </c>
      <c r="O359" s="140"/>
      <c r="P359" s="20"/>
    </row>
    <row r="360" spans="2:16" ht="16.5" thickTop="1" thickBot="1" x14ac:dyDescent="0.3">
      <c r="B360" s="21"/>
      <c r="C360" s="16"/>
      <c r="D360" s="16"/>
      <c r="E360" s="16"/>
      <c r="F360" s="16"/>
      <c r="G360" s="16"/>
      <c r="H360" s="16"/>
      <c r="I360" s="16"/>
      <c r="J360" s="16"/>
      <c r="K360" s="16"/>
      <c r="L360" s="16"/>
      <c r="M360" s="16"/>
      <c r="N360" s="16"/>
      <c r="O360" s="16"/>
      <c r="P360" s="22"/>
    </row>
    <row r="361" spans="2:16" ht="16.5" thickTop="1" thickBot="1" x14ac:dyDescent="0.3"/>
    <row r="362" spans="2:16" ht="17.25" thickTop="1" thickBot="1" x14ac:dyDescent="0.3">
      <c r="B362" s="80" t="s">
        <v>287</v>
      </c>
      <c r="C362" s="81"/>
      <c r="D362" s="81"/>
      <c r="E362" s="81"/>
      <c r="F362" s="81"/>
      <c r="G362" s="81"/>
      <c r="H362" s="82"/>
      <c r="J362" s="80" t="s">
        <v>289</v>
      </c>
      <c r="K362" s="81"/>
      <c r="L362" s="81"/>
      <c r="M362" s="81"/>
      <c r="N362" s="81"/>
      <c r="O362" s="81"/>
      <c r="P362" s="82"/>
    </row>
    <row r="363" spans="2:16" ht="15.75" thickTop="1" x14ac:dyDescent="0.25">
      <c r="B363" s="19"/>
      <c r="H363" s="20"/>
      <c r="J363" s="19"/>
      <c r="K363" s="24"/>
      <c r="L363" s="24"/>
      <c r="M363" s="24"/>
      <c r="N363" s="24"/>
      <c r="O363" s="24"/>
      <c r="P363" s="25"/>
    </row>
    <row r="364" spans="2:16" x14ac:dyDescent="0.25">
      <c r="B364" s="19"/>
      <c r="C364" s="119" t="s">
        <v>288</v>
      </c>
      <c r="D364" s="119"/>
      <c r="E364" s="119"/>
      <c r="F364" s="119"/>
      <c r="G364" s="119"/>
      <c r="H364" s="69"/>
      <c r="I364" s="70"/>
      <c r="J364" s="71"/>
      <c r="K364" s="119" t="s">
        <v>290</v>
      </c>
      <c r="L364" s="119"/>
      <c r="M364" s="119"/>
      <c r="N364" s="119"/>
      <c r="O364" s="119"/>
      <c r="P364" s="20"/>
    </row>
    <row r="365" spans="2:16" ht="15.75" thickBot="1" x14ac:dyDescent="0.3">
      <c r="B365" s="19"/>
      <c r="H365" s="20"/>
      <c r="J365" s="19"/>
      <c r="P365" s="20"/>
    </row>
    <row r="366" spans="2:16" ht="16.5" thickTop="1" thickBot="1" x14ac:dyDescent="0.3">
      <c r="B366" s="19"/>
      <c r="C366" s="67" t="s">
        <v>277</v>
      </c>
      <c r="D366" s="101" t="s">
        <v>291</v>
      </c>
      <c r="E366" s="102"/>
      <c r="F366" s="102"/>
      <c r="G366" s="103"/>
      <c r="H366" s="72"/>
      <c r="J366" s="19"/>
      <c r="K366" s="67" t="s">
        <v>277</v>
      </c>
      <c r="L366" s="98" t="s">
        <v>291</v>
      </c>
      <c r="M366" s="98"/>
      <c r="N366" s="98"/>
      <c r="O366" s="67" t="s">
        <v>18</v>
      </c>
      <c r="P366" s="20"/>
    </row>
    <row r="367" spans="2:16" ht="15.75" thickTop="1" x14ac:dyDescent="0.25">
      <c r="B367" s="19"/>
      <c r="C367" s="60">
        <v>1</v>
      </c>
      <c r="D367" s="120" t="s">
        <v>890</v>
      </c>
      <c r="E367" s="121"/>
      <c r="F367" s="121"/>
      <c r="G367" s="122"/>
      <c r="H367" s="73"/>
      <c r="I367" s="55"/>
      <c r="J367" s="74"/>
      <c r="K367" s="60">
        <v>1</v>
      </c>
      <c r="L367" s="123" t="str">
        <f>D367</f>
        <v xml:space="preserve">Hacer deducciones: must/ can´t </v>
      </c>
      <c r="M367" s="124"/>
      <c r="N367" s="125"/>
      <c r="O367" s="75" t="s">
        <v>19</v>
      </c>
      <c r="P367" s="20"/>
    </row>
    <row r="368" spans="2:16" x14ac:dyDescent="0.25">
      <c r="B368" s="19"/>
      <c r="C368" s="76">
        <v>2</v>
      </c>
      <c r="D368" s="107" t="s">
        <v>891</v>
      </c>
      <c r="E368" s="108"/>
      <c r="F368" s="108"/>
      <c r="G368" s="109"/>
      <c r="H368" s="73"/>
      <c r="I368" s="55"/>
      <c r="J368" s="74"/>
      <c r="K368" s="76">
        <v>2</v>
      </c>
      <c r="L368" s="110" t="str">
        <f t="shared" ref="L368:L386" si="27">D368</f>
        <v xml:space="preserve">Hacer preferencias: would rather/ had better </v>
      </c>
      <c r="M368" s="111"/>
      <c r="N368" s="112"/>
      <c r="O368" s="75" t="s">
        <v>19</v>
      </c>
      <c r="P368" s="20"/>
    </row>
    <row r="369" spans="2:16" x14ac:dyDescent="0.25">
      <c r="B369" s="19"/>
      <c r="C369" s="76">
        <v>3</v>
      </c>
      <c r="D369" s="107" t="s">
        <v>892</v>
      </c>
      <c r="E369" s="108"/>
      <c r="F369" s="108"/>
      <c r="G369" s="109"/>
      <c r="H369" s="73"/>
      <c r="I369" s="55"/>
      <c r="J369" s="74"/>
      <c r="K369" s="61">
        <v>3</v>
      </c>
      <c r="L369" s="110" t="str">
        <f t="shared" si="27"/>
        <v xml:space="preserve">Expresar carencia de necesidad y ausencia de obligación </v>
      </c>
      <c r="M369" s="111"/>
      <c r="N369" s="112"/>
      <c r="O369" s="75" t="s">
        <v>19</v>
      </c>
      <c r="P369" s="20"/>
    </row>
    <row r="370" spans="2:16" x14ac:dyDescent="0.25">
      <c r="B370" s="19"/>
      <c r="C370" s="76">
        <v>4</v>
      </c>
      <c r="D370" s="107" t="s">
        <v>893</v>
      </c>
      <c r="E370" s="108"/>
      <c r="F370" s="108"/>
      <c r="G370" s="109"/>
      <c r="H370" s="73"/>
      <c r="I370" s="55"/>
      <c r="J370" s="74"/>
      <c r="K370" s="76">
        <v>4</v>
      </c>
      <c r="L370" s="110" t="str">
        <f t="shared" si="27"/>
        <v xml:space="preserve">Voz pasiva  </v>
      </c>
      <c r="M370" s="111"/>
      <c r="N370" s="112"/>
      <c r="O370" s="75" t="s">
        <v>19</v>
      </c>
      <c r="P370" s="20"/>
    </row>
    <row r="371" spans="2:16" x14ac:dyDescent="0.25">
      <c r="B371" s="19"/>
      <c r="C371" s="76">
        <v>5</v>
      </c>
      <c r="D371" s="107" t="s">
        <v>894</v>
      </c>
      <c r="E371" s="108"/>
      <c r="F371" s="108"/>
      <c r="G371" s="109"/>
      <c r="H371" s="73"/>
      <c r="I371" s="55"/>
      <c r="J371" s="74"/>
      <c r="K371" s="76">
        <v>5</v>
      </c>
      <c r="L371" s="110" t="str">
        <f t="shared" si="27"/>
        <v xml:space="preserve">Expresiones: was supposed to/ was going to </v>
      </c>
      <c r="M371" s="111"/>
      <c r="N371" s="112"/>
      <c r="O371" s="75" t="s">
        <v>19</v>
      </c>
      <c r="P371" s="20"/>
    </row>
    <row r="372" spans="2:16" x14ac:dyDescent="0.25">
      <c r="B372" s="19"/>
      <c r="C372" s="76">
        <v>6</v>
      </c>
      <c r="D372" s="107" t="s">
        <v>895</v>
      </c>
      <c r="E372" s="108"/>
      <c r="F372" s="108"/>
      <c r="G372" s="109"/>
      <c r="H372" s="73"/>
      <c r="I372" s="55"/>
      <c r="J372" s="74"/>
      <c r="K372" s="61">
        <v>6</v>
      </c>
      <c r="L372" s="110" t="str">
        <f t="shared" si="27"/>
        <v xml:space="preserve">Verbos Causales </v>
      </c>
      <c r="M372" s="111"/>
      <c r="N372" s="112"/>
      <c r="O372" s="75" t="s">
        <v>19</v>
      </c>
      <c r="P372" s="20"/>
    </row>
    <row r="373" spans="2:16" x14ac:dyDescent="0.25">
      <c r="B373" s="19"/>
      <c r="C373" s="76">
        <v>7</v>
      </c>
      <c r="D373" s="107" t="s">
        <v>896</v>
      </c>
      <c r="E373" s="108"/>
      <c r="F373" s="108"/>
      <c r="G373" s="109"/>
      <c r="H373" s="73"/>
      <c r="I373" s="55"/>
      <c r="J373" s="74"/>
      <c r="K373" s="76">
        <v>7</v>
      </c>
      <c r="L373" s="110" t="str">
        <f t="shared" si="27"/>
        <v xml:space="preserve">Condicionales: third conditional (unreal) </v>
      </c>
      <c r="M373" s="111"/>
      <c r="N373" s="112"/>
      <c r="O373" s="75" t="s">
        <v>19</v>
      </c>
      <c r="P373" s="20"/>
    </row>
    <row r="374" spans="2:16" x14ac:dyDescent="0.25">
      <c r="B374" s="19"/>
      <c r="C374" s="76">
        <v>8</v>
      </c>
      <c r="D374" s="107" t="s">
        <v>897</v>
      </c>
      <c r="E374" s="108"/>
      <c r="F374" s="108"/>
      <c r="G374" s="109"/>
      <c r="H374" s="73"/>
      <c r="I374" s="55"/>
      <c r="J374" s="74"/>
      <c r="K374" s="76">
        <v>8</v>
      </c>
      <c r="L374" s="110" t="str">
        <f t="shared" si="27"/>
        <v>Clausulas Wish: present/ past forms</v>
      </c>
      <c r="M374" s="111"/>
      <c r="N374" s="112"/>
      <c r="O374" s="75" t="s">
        <v>19</v>
      </c>
      <c r="P374" s="20"/>
    </row>
    <row r="375" spans="2:16" x14ac:dyDescent="0.25">
      <c r="B375" s="19"/>
      <c r="C375" s="76">
        <v>9</v>
      </c>
      <c r="D375" s="107" t="s">
        <v>898</v>
      </c>
      <c r="E375" s="108"/>
      <c r="F375" s="108"/>
      <c r="G375" s="109"/>
      <c r="H375" s="73"/>
      <c r="I375" s="55"/>
      <c r="J375" s="74"/>
      <c r="K375" s="61">
        <v>9</v>
      </c>
      <c r="L375" s="110" t="str">
        <f t="shared" si="27"/>
        <v>Clausulas: all/ both/ neither/ none</v>
      </c>
      <c r="M375" s="111"/>
      <c r="N375" s="112"/>
      <c r="O375" s="75" t="s">
        <v>19</v>
      </c>
      <c r="P375" s="20"/>
    </row>
    <row r="376" spans="2:16" x14ac:dyDescent="0.25">
      <c r="B376" s="19"/>
      <c r="C376" s="76">
        <v>10</v>
      </c>
      <c r="D376" s="107" t="s">
        <v>899</v>
      </c>
      <c r="E376" s="108"/>
      <c r="F376" s="108"/>
      <c r="G376" s="109"/>
      <c r="H376" s="73"/>
      <c r="I376" s="55"/>
      <c r="J376" s="74"/>
      <c r="K376" s="76">
        <v>10</v>
      </c>
      <c r="L376" s="110" t="str">
        <f t="shared" si="27"/>
        <v xml:space="preserve">Gerundios e infinitivos 
</v>
      </c>
      <c r="M376" s="111"/>
      <c r="N376" s="112"/>
      <c r="O376" s="75" t="s">
        <v>19</v>
      </c>
      <c r="P376" s="20"/>
    </row>
    <row r="377" spans="2:16" x14ac:dyDescent="0.25">
      <c r="B377" s="19"/>
      <c r="C377" s="76">
        <v>11</v>
      </c>
      <c r="D377" s="107" t="s">
        <v>900</v>
      </c>
      <c r="E377" s="108"/>
      <c r="F377" s="108"/>
      <c r="G377" s="109"/>
      <c r="H377" s="73"/>
      <c r="I377" s="55"/>
      <c r="J377" s="74"/>
      <c r="K377" s="76">
        <v>11</v>
      </c>
      <c r="L377" s="110" t="str">
        <f t="shared" si="27"/>
        <v xml:space="preserve">Reporte directo: commands 
</v>
      </c>
      <c r="M377" s="111"/>
      <c r="N377" s="112"/>
      <c r="O377" s="75" t="s">
        <v>19</v>
      </c>
      <c r="P377" s="20"/>
    </row>
    <row r="378" spans="2:16" x14ac:dyDescent="0.25">
      <c r="B378" s="19"/>
      <c r="C378" s="76">
        <v>12</v>
      </c>
      <c r="D378" s="107" t="s">
        <v>901</v>
      </c>
      <c r="E378" s="108"/>
      <c r="F378" s="108"/>
      <c r="G378" s="109"/>
      <c r="H378" s="73"/>
      <c r="I378" s="55"/>
      <c r="J378" s="74"/>
      <c r="K378" s="61">
        <v>12</v>
      </c>
      <c r="L378" s="110" t="str">
        <f t="shared" si="27"/>
        <v xml:space="preserve">Reporte directo: requests and questions 
</v>
      </c>
      <c r="M378" s="111"/>
      <c r="N378" s="112"/>
      <c r="O378" s="75" t="s">
        <v>19</v>
      </c>
      <c r="P378" s="20"/>
    </row>
    <row r="379" spans="2:16" x14ac:dyDescent="0.25">
      <c r="B379" s="19"/>
      <c r="C379" s="76">
        <v>13</v>
      </c>
      <c r="D379" s="107"/>
      <c r="E379" s="108"/>
      <c r="F379" s="108"/>
      <c r="G379" s="109"/>
      <c r="H379" s="73"/>
      <c r="I379" s="55"/>
      <c r="J379" s="74"/>
      <c r="K379" s="61">
        <v>13</v>
      </c>
      <c r="L379" s="110">
        <f t="shared" si="27"/>
        <v>0</v>
      </c>
      <c r="M379" s="111"/>
      <c r="N379" s="112"/>
      <c r="O379" s="75"/>
      <c r="P379" s="20"/>
    </row>
    <row r="380" spans="2:16" x14ac:dyDescent="0.25">
      <c r="B380" s="19"/>
      <c r="C380" s="76">
        <v>14</v>
      </c>
      <c r="D380" s="107"/>
      <c r="E380" s="108"/>
      <c r="F380" s="108"/>
      <c r="G380" s="109"/>
      <c r="H380" s="73"/>
      <c r="I380" s="55"/>
      <c r="J380" s="74"/>
      <c r="K380" s="76">
        <v>14</v>
      </c>
      <c r="L380" s="110">
        <f t="shared" si="27"/>
        <v>0</v>
      </c>
      <c r="M380" s="111"/>
      <c r="N380" s="112"/>
      <c r="O380" s="75"/>
      <c r="P380" s="20"/>
    </row>
    <row r="381" spans="2:16" x14ac:dyDescent="0.25">
      <c r="B381" s="19"/>
      <c r="C381" s="76">
        <v>15</v>
      </c>
      <c r="D381" s="107"/>
      <c r="E381" s="108"/>
      <c r="F381" s="108"/>
      <c r="G381" s="109"/>
      <c r="H381" s="73"/>
      <c r="I381" s="55"/>
      <c r="J381" s="74"/>
      <c r="K381" s="61">
        <v>15</v>
      </c>
      <c r="L381" s="110">
        <f t="shared" si="27"/>
        <v>0</v>
      </c>
      <c r="M381" s="111"/>
      <c r="N381" s="112"/>
      <c r="O381" s="75"/>
      <c r="P381" s="20"/>
    </row>
    <row r="382" spans="2:16" x14ac:dyDescent="0.25">
      <c r="B382" s="19"/>
      <c r="C382" s="76">
        <v>16</v>
      </c>
      <c r="D382" s="107"/>
      <c r="E382" s="108"/>
      <c r="F382" s="108"/>
      <c r="G382" s="109"/>
      <c r="H382" s="73"/>
      <c r="I382" s="55"/>
      <c r="J382" s="74"/>
      <c r="K382" s="76">
        <v>16</v>
      </c>
      <c r="L382" s="110">
        <f t="shared" si="27"/>
        <v>0</v>
      </c>
      <c r="M382" s="111"/>
      <c r="N382" s="112"/>
      <c r="O382" s="75"/>
      <c r="P382" s="20"/>
    </row>
    <row r="383" spans="2:16" x14ac:dyDescent="0.25">
      <c r="B383" s="19"/>
      <c r="C383" s="76">
        <v>17</v>
      </c>
      <c r="D383" s="107"/>
      <c r="E383" s="108"/>
      <c r="F383" s="108"/>
      <c r="G383" s="109"/>
      <c r="H383" s="73"/>
      <c r="I383" s="55"/>
      <c r="J383" s="74"/>
      <c r="K383" s="76">
        <v>17</v>
      </c>
      <c r="L383" s="110">
        <f t="shared" si="27"/>
        <v>0</v>
      </c>
      <c r="M383" s="111"/>
      <c r="N383" s="112"/>
      <c r="O383" s="75"/>
      <c r="P383" s="20"/>
    </row>
    <row r="384" spans="2:16" x14ac:dyDescent="0.25">
      <c r="B384" s="19"/>
      <c r="C384" s="76">
        <v>18</v>
      </c>
      <c r="D384" s="107"/>
      <c r="E384" s="108"/>
      <c r="F384" s="108"/>
      <c r="G384" s="109"/>
      <c r="H384" s="73"/>
      <c r="I384" s="55"/>
      <c r="J384" s="74"/>
      <c r="K384" s="61">
        <v>18</v>
      </c>
      <c r="L384" s="110">
        <f t="shared" si="27"/>
        <v>0</v>
      </c>
      <c r="M384" s="111"/>
      <c r="N384" s="112"/>
      <c r="O384" s="75"/>
      <c r="P384" s="20"/>
    </row>
    <row r="385" spans="2:16" x14ac:dyDescent="0.25">
      <c r="B385" s="19"/>
      <c r="C385" s="76">
        <v>19</v>
      </c>
      <c r="D385" s="107"/>
      <c r="E385" s="108"/>
      <c r="F385" s="108"/>
      <c r="G385" s="109"/>
      <c r="H385" s="73"/>
      <c r="I385" s="55"/>
      <c r="J385" s="74"/>
      <c r="K385" s="76">
        <v>19</v>
      </c>
      <c r="L385" s="110">
        <f t="shared" si="27"/>
        <v>0</v>
      </c>
      <c r="M385" s="111"/>
      <c r="N385" s="112"/>
      <c r="O385" s="75"/>
      <c r="P385" s="20"/>
    </row>
    <row r="386" spans="2:16" ht="15.75" thickBot="1" x14ac:dyDescent="0.3">
      <c r="B386" s="19"/>
      <c r="C386" s="62">
        <v>20</v>
      </c>
      <c r="D386" s="116"/>
      <c r="E386" s="117"/>
      <c r="F386" s="117"/>
      <c r="G386" s="118"/>
      <c r="H386" s="73"/>
      <c r="I386" s="55"/>
      <c r="J386" s="74"/>
      <c r="K386" s="62">
        <v>20</v>
      </c>
      <c r="L386" s="113">
        <f t="shared" si="27"/>
        <v>0</v>
      </c>
      <c r="M386" s="114"/>
      <c r="N386" s="115"/>
      <c r="O386" s="77"/>
      <c r="P386" s="20"/>
    </row>
    <row r="387" spans="2:16" ht="16.5" thickTop="1" thickBot="1" x14ac:dyDescent="0.3">
      <c r="B387" s="21"/>
      <c r="C387" s="16"/>
      <c r="D387" s="16"/>
      <c r="E387" s="16"/>
      <c r="F387" s="16"/>
      <c r="G387" s="16"/>
      <c r="H387" s="22"/>
      <c r="J387" s="21"/>
      <c r="K387" s="127"/>
      <c r="L387" s="127"/>
      <c r="M387" s="16"/>
      <c r="N387" s="16"/>
      <c r="O387" s="16"/>
      <c r="P387" s="22"/>
    </row>
    <row r="388" spans="2:16" ht="16.5" thickTop="1" thickBot="1" x14ac:dyDescent="0.3">
      <c r="K388" s="128"/>
      <c r="L388" s="128"/>
    </row>
    <row r="389" spans="2:16" ht="17.25" thickTop="1" thickBot="1" x14ac:dyDescent="0.3">
      <c r="B389" s="80" t="s">
        <v>292</v>
      </c>
      <c r="C389" s="81"/>
      <c r="D389" s="81"/>
      <c r="E389" s="81"/>
      <c r="F389" s="81"/>
      <c r="G389" s="81"/>
      <c r="H389" s="81"/>
      <c r="I389" s="81"/>
      <c r="J389" s="81"/>
      <c r="K389" s="81"/>
      <c r="L389" s="81"/>
      <c r="M389" s="81"/>
      <c r="N389" s="81"/>
      <c r="O389" s="81"/>
      <c r="P389" s="82"/>
    </row>
    <row r="390" spans="2:16" ht="15.75" thickTop="1" x14ac:dyDescent="0.25">
      <c r="B390" s="23"/>
      <c r="C390" s="24"/>
      <c r="D390" s="24"/>
      <c r="E390" s="24"/>
      <c r="F390" s="24"/>
      <c r="G390" s="24"/>
      <c r="H390" s="24"/>
      <c r="I390" s="24"/>
      <c r="J390" s="24"/>
      <c r="K390" s="126"/>
      <c r="L390" s="126"/>
      <c r="M390" s="24"/>
      <c r="N390" s="24"/>
      <c r="O390" s="24"/>
      <c r="P390" s="25"/>
    </row>
    <row r="391" spans="2:16" x14ac:dyDescent="0.25">
      <c r="B391" s="19"/>
      <c r="C391" s="99" t="s">
        <v>293</v>
      </c>
      <c r="D391" s="100"/>
      <c r="E391" s="100"/>
      <c r="F391" s="100"/>
      <c r="G391" s="100"/>
      <c r="H391" s="100"/>
      <c r="I391" s="100"/>
      <c r="J391" s="100"/>
      <c r="K391" s="100"/>
      <c r="L391" s="100"/>
      <c r="M391" s="100"/>
      <c r="N391" s="100"/>
      <c r="O391" s="100"/>
      <c r="P391" s="37"/>
    </row>
    <row r="392" spans="2:16" ht="15.75" thickBot="1" x14ac:dyDescent="0.3">
      <c r="B392" s="19"/>
      <c r="C392" s="36"/>
      <c r="D392" s="36"/>
      <c r="E392" s="36"/>
      <c r="F392" s="36"/>
      <c r="G392" s="36"/>
      <c r="H392" s="36"/>
      <c r="I392" s="36"/>
      <c r="J392" s="36"/>
      <c r="K392" s="36"/>
      <c r="L392" s="36"/>
      <c r="M392" s="36"/>
      <c r="N392" s="36"/>
      <c r="O392" s="36"/>
      <c r="P392" s="37"/>
    </row>
    <row r="393" spans="2:16" ht="16.5" thickTop="1" thickBot="1" x14ac:dyDescent="0.3">
      <c r="B393" s="19"/>
      <c r="C393" s="36"/>
      <c r="D393" s="67" t="s">
        <v>277</v>
      </c>
      <c r="E393" s="101" t="s">
        <v>291</v>
      </c>
      <c r="F393" s="102"/>
      <c r="G393" s="102"/>
      <c r="H393" s="102"/>
      <c r="I393" s="102"/>
      <c r="J393" s="102"/>
      <c r="K393" s="103"/>
      <c r="L393" s="67" t="s">
        <v>18</v>
      </c>
      <c r="M393" s="101" t="s">
        <v>280</v>
      </c>
      <c r="N393" s="103"/>
      <c r="O393" s="36"/>
      <c r="P393" s="37"/>
    </row>
    <row r="394" spans="2:16" ht="15.75" thickTop="1" x14ac:dyDescent="0.25">
      <c r="B394" s="19"/>
      <c r="C394" s="39">
        <f>IF(L394="No trabajado",1,0)</f>
        <v>0</v>
      </c>
      <c r="D394" s="60">
        <v>1</v>
      </c>
      <c r="E394" s="262" t="str">
        <f>D367</f>
        <v xml:space="preserve">Hacer deducciones: must/ can´t </v>
      </c>
      <c r="F394" s="263"/>
      <c r="G394" s="263"/>
      <c r="H394" s="263"/>
      <c r="I394" s="263"/>
      <c r="J394" s="263"/>
      <c r="K394" s="264"/>
      <c r="L394" s="52" t="str">
        <f t="shared" ref="L394:L413" si="28">O367</f>
        <v>Trabajado</v>
      </c>
      <c r="M394" s="129" t="s">
        <v>282</v>
      </c>
      <c r="N394" s="130"/>
      <c r="O394" s="39">
        <f>IF(M394="Bajo",1,0)</f>
        <v>0</v>
      </c>
      <c r="P394" s="41">
        <f>IF(M394="Básico",-3,0)</f>
        <v>-3</v>
      </c>
    </row>
    <row r="395" spans="2:16" x14ac:dyDescent="0.25">
      <c r="B395" s="19"/>
      <c r="C395" s="39">
        <f t="shared" ref="C395:C413" si="29">IF(L395="No trabajado",1,0)</f>
        <v>0</v>
      </c>
      <c r="D395" s="61">
        <v>2</v>
      </c>
      <c r="E395" s="248" t="str">
        <f t="shared" ref="E395:E413" si="30">D368</f>
        <v xml:space="preserve">Hacer preferencias: would rather/ had better </v>
      </c>
      <c r="F395" s="249"/>
      <c r="G395" s="249"/>
      <c r="H395" s="249"/>
      <c r="I395" s="249"/>
      <c r="J395" s="249"/>
      <c r="K395" s="250"/>
      <c r="L395" s="44" t="str">
        <f t="shared" si="28"/>
        <v>Trabajado</v>
      </c>
      <c r="M395" s="83" t="s">
        <v>282</v>
      </c>
      <c r="N395" s="84"/>
      <c r="O395" s="39">
        <f t="shared" ref="O395:O413" si="31">IF(M395="Bajo",1,0)</f>
        <v>0</v>
      </c>
      <c r="P395" s="41">
        <f t="shared" ref="P395:P413" si="32">IF(M395="Básico",-3,0)</f>
        <v>-3</v>
      </c>
    </row>
    <row r="396" spans="2:16" x14ac:dyDescent="0.25">
      <c r="B396" s="19"/>
      <c r="C396" s="39">
        <f t="shared" si="29"/>
        <v>0</v>
      </c>
      <c r="D396" s="61">
        <v>3</v>
      </c>
      <c r="E396" s="248" t="str">
        <f t="shared" si="30"/>
        <v xml:space="preserve">Expresar carencia de necesidad y ausencia de obligación </v>
      </c>
      <c r="F396" s="249"/>
      <c r="G396" s="249"/>
      <c r="H396" s="249"/>
      <c r="I396" s="249"/>
      <c r="J396" s="249"/>
      <c r="K396" s="250"/>
      <c r="L396" s="44" t="str">
        <f t="shared" si="28"/>
        <v>Trabajado</v>
      </c>
      <c r="M396" s="83" t="s">
        <v>282</v>
      </c>
      <c r="N396" s="84"/>
      <c r="O396" s="39">
        <f t="shared" si="31"/>
        <v>0</v>
      </c>
      <c r="P396" s="41">
        <f t="shared" si="32"/>
        <v>-3</v>
      </c>
    </row>
    <row r="397" spans="2:16" x14ac:dyDescent="0.25">
      <c r="B397" s="19"/>
      <c r="C397" s="39">
        <f t="shared" si="29"/>
        <v>0</v>
      </c>
      <c r="D397" s="61">
        <v>4</v>
      </c>
      <c r="E397" s="92" t="str">
        <f t="shared" si="30"/>
        <v xml:space="preserve">Voz pasiva  </v>
      </c>
      <c r="F397" s="93"/>
      <c r="G397" s="93"/>
      <c r="H397" s="93"/>
      <c r="I397" s="93"/>
      <c r="J397" s="93"/>
      <c r="K397" s="94"/>
      <c r="L397" s="44" t="str">
        <f t="shared" si="28"/>
        <v>Trabajado</v>
      </c>
      <c r="M397" s="83" t="s">
        <v>281</v>
      </c>
      <c r="N397" s="84"/>
      <c r="O397" s="39">
        <f t="shared" si="31"/>
        <v>0</v>
      </c>
      <c r="P397" s="41">
        <f t="shared" si="32"/>
        <v>0</v>
      </c>
    </row>
    <row r="398" spans="2:16" x14ac:dyDescent="0.25">
      <c r="B398" s="19"/>
      <c r="C398" s="39">
        <f t="shared" si="29"/>
        <v>0</v>
      </c>
      <c r="D398" s="61">
        <v>5</v>
      </c>
      <c r="E398" s="248" t="str">
        <f t="shared" si="30"/>
        <v xml:space="preserve">Expresiones: was supposed to/ was going to </v>
      </c>
      <c r="F398" s="249"/>
      <c r="G398" s="249"/>
      <c r="H398" s="249"/>
      <c r="I398" s="249"/>
      <c r="J398" s="249"/>
      <c r="K398" s="250"/>
      <c r="L398" s="44" t="str">
        <f t="shared" si="28"/>
        <v>Trabajado</v>
      </c>
      <c r="M398" s="83" t="s">
        <v>282</v>
      </c>
      <c r="N398" s="84"/>
      <c r="O398" s="39">
        <f t="shared" si="31"/>
        <v>0</v>
      </c>
      <c r="P398" s="41">
        <f t="shared" si="32"/>
        <v>-3</v>
      </c>
    </row>
    <row r="399" spans="2:16" x14ac:dyDescent="0.25">
      <c r="B399" s="19"/>
      <c r="C399" s="39">
        <f t="shared" si="29"/>
        <v>0</v>
      </c>
      <c r="D399" s="61">
        <v>6</v>
      </c>
      <c r="E399" s="248" t="str">
        <f t="shared" si="30"/>
        <v xml:space="preserve">Verbos Causales </v>
      </c>
      <c r="F399" s="249"/>
      <c r="G399" s="249"/>
      <c r="H399" s="249"/>
      <c r="I399" s="249"/>
      <c r="J399" s="249"/>
      <c r="K399" s="250"/>
      <c r="L399" s="44" t="str">
        <f t="shared" si="28"/>
        <v>Trabajado</v>
      </c>
      <c r="M399" s="83" t="s">
        <v>282</v>
      </c>
      <c r="N399" s="84"/>
      <c r="O399" s="39">
        <f t="shared" si="31"/>
        <v>0</v>
      </c>
      <c r="P399" s="41">
        <f t="shared" si="32"/>
        <v>-3</v>
      </c>
    </row>
    <row r="400" spans="2:16" x14ac:dyDescent="0.25">
      <c r="B400" s="19"/>
      <c r="C400" s="39">
        <f t="shared" si="29"/>
        <v>0</v>
      </c>
      <c r="D400" s="61">
        <v>7</v>
      </c>
      <c r="E400" s="248" t="str">
        <f t="shared" si="30"/>
        <v xml:space="preserve">Condicionales: third conditional (unreal) </v>
      </c>
      <c r="F400" s="249"/>
      <c r="G400" s="249"/>
      <c r="H400" s="249"/>
      <c r="I400" s="249"/>
      <c r="J400" s="249"/>
      <c r="K400" s="250"/>
      <c r="L400" s="44" t="str">
        <f t="shared" si="28"/>
        <v>Trabajado</v>
      </c>
      <c r="M400" s="83" t="s">
        <v>282</v>
      </c>
      <c r="N400" s="84"/>
      <c r="O400" s="39">
        <f t="shared" si="31"/>
        <v>0</v>
      </c>
      <c r="P400" s="41">
        <f t="shared" si="32"/>
        <v>-3</v>
      </c>
    </row>
    <row r="401" spans="2:16" x14ac:dyDescent="0.25">
      <c r="B401" s="19"/>
      <c r="C401" s="39">
        <f t="shared" si="29"/>
        <v>0</v>
      </c>
      <c r="D401" s="61">
        <v>8</v>
      </c>
      <c r="E401" s="248" t="str">
        <f t="shared" si="30"/>
        <v>Clausulas Wish: present/ past forms</v>
      </c>
      <c r="F401" s="249"/>
      <c r="G401" s="249"/>
      <c r="H401" s="249"/>
      <c r="I401" s="249"/>
      <c r="J401" s="249"/>
      <c r="K401" s="250"/>
      <c r="L401" s="44" t="str">
        <f t="shared" si="28"/>
        <v>Trabajado</v>
      </c>
      <c r="M401" s="83" t="s">
        <v>282</v>
      </c>
      <c r="N401" s="84"/>
      <c r="O401" s="39">
        <f t="shared" si="31"/>
        <v>0</v>
      </c>
      <c r="P401" s="41">
        <f t="shared" si="32"/>
        <v>-3</v>
      </c>
    </row>
    <row r="402" spans="2:16" x14ac:dyDescent="0.25">
      <c r="B402" s="19"/>
      <c r="C402" s="39">
        <f t="shared" si="29"/>
        <v>0</v>
      </c>
      <c r="D402" s="61">
        <v>9</v>
      </c>
      <c r="E402" s="248" t="str">
        <f t="shared" si="30"/>
        <v>Clausulas: all/ both/ neither/ none</v>
      </c>
      <c r="F402" s="249"/>
      <c r="G402" s="249"/>
      <c r="H402" s="249"/>
      <c r="I402" s="249"/>
      <c r="J402" s="249"/>
      <c r="K402" s="250"/>
      <c r="L402" s="44" t="str">
        <f t="shared" si="28"/>
        <v>Trabajado</v>
      </c>
      <c r="M402" s="83" t="s">
        <v>282</v>
      </c>
      <c r="N402" s="84"/>
      <c r="O402" s="39">
        <f t="shared" si="31"/>
        <v>0</v>
      </c>
      <c r="P402" s="41">
        <f t="shared" si="32"/>
        <v>-3</v>
      </c>
    </row>
    <row r="403" spans="2:16" x14ac:dyDescent="0.25">
      <c r="B403" s="19"/>
      <c r="C403" s="39">
        <f t="shared" si="29"/>
        <v>0</v>
      </c>
      <c r="D403" s="61">
        <v>10</v>
      </c>
      <c r="E403" s="92" t="str">
        <f t="shared" si="30"/>
        <v xml:space="preserve">Gerundios e infinitivos 
</v>
      </c>
      <c r="F403" s="93"/>
      <c r="G403" s="93"/>
      <c r="H403" s="93"/>
      <c r="I403" s="93"/>
      <c r="J403" s="93"/>
      <c r="K403" s="94"/>
      <c r="L403" s="44" t="str">
        <f t="shared" si="28"/>
        <v>Trabajado</v>
      </c>
      <c r="M403" s="83" t="s">
        <v>281</v>
      </c>
      <c r="N403" s="84"/>
      <c r="O403" s="39">
        <f t="shared" si="31"/>
        <v>0</v>
      </c>
      <c r="P403" s="41">
        <f t="shared" si="32"/>
        <v>0</v>
      </c>
    </row>
    <row r="404" spans="2:16" x14ac:dyDescent="0.25">
      <c r="B404" s="19"/>
      <c r="C404" s="39">
        <f t="shared" si="29"/>
        <v>0</v>
      </c>
      <c r="D404" s="61">
        <v>11</v>
      </c>
      <c r="E404" s="248" t="str">
        <f t="shared" si="30"/>
        <v xml:space="preserve">Reporte directo: commands 
</v>
      </c>
      <c r="F404" s="249"/>
      <c r="G404" s="249"/>
      <c r="H404" s="249"/>
      <c r="I404" s="249"/>
      <c r="J404" s="249"/>
      <c r="K404" s="250"/>
      <c r="L404" s="44" t="str">
        <f t="shared" si="28"/>
        <v>Trabajado</v>
      </c>
      <c r="M404" s="83" t="s">
        <v>282</v>
      </c>
      <c r="N404" s="84"/>
      <c r="O404" s="39">
        <f t="shared" si="31"/>
        <v>0</v>
      </c>
      <c r="P404" s="41">
        <f t="shared" si="32"/>
        <v>-3</v>
      </c>
    </row>
    <row r="405" spans="2:16" x14ac:dyDescent="0.25">
      <c r="B405" s="19"/>
      <c r="C405" s="39">
        <f t="shared" si="29"/>
        <v>0</v>
      </c>
      <c r="D405" s="61">
        <v>12</v>
      </c>
      <c r="E405" s="248" t="str">
        <f t="shared" si="30"/>
        <v xml:space="preserve">Reporte directo: requests and questions 
</v>
      </c>
      <c r="F405" s="249"/>
      <c r="G405" s="249"/>
      <c r="H405" s="249"/>
      <c r="I405" s="249"/>
      <c r="J405" s="249"/>
      <c r="K405" s="250"/>
      <c r="L405" s="44" t="str">
        <f t="shared" si="28"/>
        <v>Trabajado</v>
      </c>
      <c r="M405" s="83" t="s">
        <v>282</v>
      </c>
      <c r="N405" s="84"/>
      <c r="O405" s="39">
        <f t="shared" si="31"/>
        <v>0</v>
      </c>
      <c r="P405" s="41">
        <f t="shared" si="32"/>
        <v>-3</v>
      </c>
    </row>
    <row r="406" spans="2:16" x14ac:dyDescent="0.25">
      <c r="B406" s="19"/>
      <c r="C406" s="39">
        <f t="shared" si="29"/>
        <v>0</v>
      </c>
      <c r="D406" s="61">
        <v>13</v>
      </c>
      <c r="E406" s="92">
        <f t="shared" si="30"/>
        <v>0</v>
      </c>
      <c r="F406" s="93"/>
      <c r="G406" s="93"/>
      <c r="H406" s="93"/>
      <c r="I406" s="93"/>
      <c r="J406" s="93"/>
      <c r="K406" s="94"/>
      <c r="L406" s="44">
        <f t="shared" si="28"/>
        <v>0</v>
      </c>
      <c r="M406" s="83"/>
      <c r="N406" s="84"/>
      <c r="O406" s="39">
        <f t="shared" si="31"/>
        <v>0</v>
      </c>
      <c r="P406" s="41">
        <f t="shared" si="32"/>
        <v>0</v>
      </c>
    </row>
    <row r="407" spans="2:16" x14ac:dyDescent="0.25">
      <c r="B407" s="19"/>
      <c r="C407" s="39">
        <f t="shared" si="29"/>
        <v>0</v>
      </c>
      <c r="D407" s="61">
        <v>14</v>
      </c>
      <c r="E407" s="92">
        <f t="shared" si="30"/>
        <v>0</v>
      </c>
      <c r="F407" s="93"/>
      <c r="G407" s="93"/>
      <c r="H407" s="93"/>
      <c r="I407" s="93"/>
      <c r="J407" s="93"/>
      <c r="K407" s="94"/>
      <c r="L407" s="44">
        <f t="shared" si="28"/>
        <v>0</v>
      </c>
      <c r="M407" s="83"/>
      <c r="N407" s="84"/>
      <c r="O407" s="39">
        <f t="shared" si="31"/>
        <v>0</v>
      </c>
      <c r="P407" s="41">
        <f t="shared" si="32"/>
        <v>0</v>
      </c>
    </row>
    <row r="408" spans="2:16" x14ac:dyDescent="0.25">
      <c r="B408" s="19"/>
      <c r="C408" s="39">
        <f t="shared" si="29"/>
        <v>0</v>
      </c>
      <c r="D408" s="61">
        <v>15</v>
      </c>
      <c r="E408" s="92">
        <f t="shared" si="30"/>
        <v>0</v>
      </c>
      <c r="F408" s="93"/>
      <c r="G408" s="93"/>
      <c r="H408" s="93"/>
      <c r="I408" s="93"/>
      <c r="J408" s="93"/>
      <c r="K408" s="94"/>
      <c r="L408" s="44">
        <f t="shared" si="28"/>
        <v>0</v>
      </c>
      <c r="M408" s="83"/>
      <c r="N408" s="84"/>
      <c r="O408" s="39">
        <f t="shared" si="31"/>
        <v>0</v>
      </c>
      <c r="P408" s="41">
        <f t="shared" si="32"/>
        <v>0</v>
      </c>
    </row>
    <row r="409" spans="2:16" x14ac:dyDescent="0.25">
      <c r="B409" s="19"/>
      <c r="C409" s="39">
        <f t="shared" si="29"/>
        <v>0</v>
      </c>
      <c r="D409" s="61">
        <v>16</v>
      </c>
      <c r="E409" s="92">
        <f t="shared" si="30"/>
        <v>0</v>
      </c>
      <c r="F409" s="93"/>
      <c r="G409" s="93"/>
      <c r="H409" s="93"/>
      <c r="I409" s="93"/>
      <c r="J409" s="93"/>
      <c r="K409" s="94"/>
      <c r="L409" s="44">
        <f t="shared" si="28"/>
        <v>0</v>
      </c>
      <c r="M409" s="83"/>
      <c r="N409" s="84"/>
      <c r="O409" s="39">
        <f t="shared" si="31"/>
        <v>0</v>
      </c>
      <c r="P409" s="41">
        <f t="shared" si="32"/>
        <v>0</v>
      </c>
    </row>
    <row r="410" spans="2:16" x14ac:dyDescent="0.25">
      <c r="B410" s="19"/>
      <c r="C410" s="39">
        <f t="shared" si="29"/>
        <v>0</v>
      </c>
      <c r="D410" s="61">
        <v>17</v>
      </c>
      <c r="E410" s="92">
        <f t="shared" si="30"/>
        <v>0</v>
      </c>
      <c r="F410" s="93"/>
      <c r="G410" s="93"/>
      <c r="H410" s="93"/>
      <c r="I410" s="93"/>
      <c r="J410" s="93"/>
      <c r="K410" s="94"/>
      <c r="L410" s="44">
        <f t="shared" si="28"/>
        <v>0</v>
      </c>
      <c r="M410" s="83"/>
      <c r="N410" s="84"/>
      <c r="O410" s="39">
        <f t="shared" si="31"/>
        <v>0</v>
      </c>
      <c r="P410" s="41">
        <f t="shared" si="32"/>
        <v>0</v>
      </c>
    </row>
    <row r="411" spans="2:16" x14ac:dyDescent="0.25">
      <c r="B411" s="19"/>
      <c r="C411" s="39">
        <f t="shared" si="29"/>
        <v>0</v>
      </c>
      <c r="D411" s="61">
        <v>18</v>
      </c>
      <c r="E411" s="92">
        <f t="shared" si="30"/>
        <v>0</v>
      </c>
      <c r="F411" s="93"/>
      <c r="G411" s="93"/>
      <c r="H411" s="93"/>
      <c r="I411" s="93"/>
      <c r="J411" s="93"/>
      <c r="K411" s="94"/>
      <c r="L411" s="44">
        <f t="shared" si="28"/>
        <v>0</v>
      </c>
      <c r="M411" s="83"/>
      <c r="N411" s="84"/>
      <c r="O411" s="39">
        <f t="shared" si="31"/>
        <v>0</v>
      </c>
      <c r="P411" s="41">
        <f t="shared" si="32"/>
        <v>0</v>
      </c>
    </row>
    <row r="412" spans="2:16" x14ac:dyDescent="0.25">
      <c r="B412" s="19"/>
      <c r="C412" s="39">
        <f t="shared" si="29"/>
        <v>0</v>
      </c>
      <c r="D412" s="61">
        <v>19</v>
      </c>
      <c r="E412" s="92">
        <f t="shared" si="30"/>
        <v>0</v>
      </c>
      <c r="F412" s="93"/>
      <c r="G412" s="93"/>
      <c r="H412" s="93"/>
      <c r="I412" s="93"/>
      <c r="J412" s="93"/>
      <c r="K412" s="94"/>
      <c r="L412" s="44">
        <f t="shared" si="28"/>
        <v>0</v>
      </c>
      <c r="M412" s="83"/>
      <c r="N412" s="84"/>
      <c r="O412" s="39">
        <f t="shared" si="31"/>
        <v>0</v>
      </c>
      <c r="P412" s="41">
        <f t="shared" si="32"/>
        <v>0</v>
      </c>
    </row>
    <row r="413" spans="2:16" ht="15.75" thickBot="1" x14ac:dyDescent="0.3">
      <c r="B413" s="19"/>
      <c r="C413" s="39">
        <f t="shared" si="29"/>
        <v>0</v>
      </c>
      <c r="D413" s="62">
        <v>20</v>
      </c>
      <c r="E413" s="95">
        <f t="shared" si="30"/>
        <v>0</v>
      </c>
      <c r="F413" s="96"/>
      <c r="G413" s="96"/>
      <c r="H413" s="96"/>
      <c r="I413" s="96"/>
      <c r="J413" s="96"/>
      <c r="K413" s="97"/>
      <c r="L413" s="45">
        <f t="shared" si="28"/>
        <v>0</v>
      </c>
      <c r="M413" s="85"/>
      <c r="N413" s="86"/>
      <c r="O413" s="39">
        <f t="shared" si="31"/>
        <v>0</v>
      </c>
      <c r="P413" s="41">
        <f t="shared" si="32"/>
        <v>0</v>
      </c>
    </row>
    <row r="414" spans="2:16" ht="16.5" thickTop="1" thickBot="1" x14ac:dyDescent="0.3">
      <c r="B414" s="21"/>
      <c r="C414" s="16"/>
      <c r="D414" s="16"/>
      <c r="E414" s="16"/>
      <c r="F414" s="16"/>
      <c r="G414" s="16"/>
      <c r="H414" s="16"/>
      <c r="I414" s="16"/>
      <c r="J414" s="40">
        <f>O387</f>
        <v>0</v>
      </c>
      <c r="K414" s="40"/>
      <c r="L414" s="40"/>
      <c r="M414" s="40"/>
      <c r="N414" s="40"/>
      <c r="O414" s="40"/>
      <c r="P414" s="22"/>
    </row>
    <row r="415" spans="2:16" ht="16.5" thickTop="1" thickBot="1" x14ac:dyDescent="0.3">
      <c r="J415" s="50"/>
      <c r="K415" s="50"/>
      <c r="L415" s="50"/>
      <c r="M415" s="50"/>
      <c r="N415" s="50"/>
      <c r="O415" s="50"/>
    </row>
    <row r="416" spans="2:16" ht="17.25" thickTop="1" thickBot="1" x14ac:dyDescent="0.3">
      <c r="B416" s="87" t="s">
        <v>285</v>
      </c>
      <c r="C416" s="88"/>
      <c r="D416" s="88"/>
      <c r="E416" s="88"/>
      <c r="F416" s="88"/>
      <c r="G416" s="88"/>
      <c r="H416" s="88"/>
      <c r="I416" s="88"/>
      <c r="J416" s="88"/>
      <c r="K416" s="88"/>
      <c r="L416" s="88"/>
      <c r="M416" s="88"/>
      <c r="N416" s="88"/>
      <c r="O416" s="88"/>
      <c r="P416" s="89"/>
    </row>
    <row r="417" spans="2:16" ht="15.75" thickTop="1" x14ac:dyDescent="0.25">
      <c r="B417" s="23"/>
      <c r="C417" s="24"/>
      <c r="D417" s="24"/>
      <c r="E417" s="24"/>
      <c r="F417" s="24"/>
      <c r="G417" s="24"/>
      <c r="H417" s="24"/>
      <c r="I417" s="24"/>
      <c r="J417" s="51"/>
      <c r="K417" s="51"/>
      <c r="L417" s="51"/>
      <c r="M417" s="51"/>
      <c r="N417" s="51"/>
      <c r="O417" s="51"/>
      <c r="P417" s="25"/>
    </row>
    <row r="418" spans="2:16" x14ac:dyDescent="0.25">
      <c r="B418" s="19"/>
      <c r="C418" s="90" t="s">
        <v>286</v>
      </c>
      <c r="D418" s="91"/>
      <c r="E418" s="91"/>
      <c r="F418" s="91"/>
      <c r="G418" s="91"/>
      <c r="H418" s="91"/>
      <c r="I418" s="91"/>
      <c r="J418" s="91"/>
      <c r="K418" s="91"/>
      <c r="L418" s="91"/>
      <c r="M418" s="91"/>
      <c r="N418" s="91"/>
      <c r="O418" s="91"/>
      <c r="P418" s="20"/>
    </row>
    <row r="419" spans="2:16" ht="15.75" thickBot="1" x14ac:dyDescent="0.3">
      <c r="B419" s="21"/>
      <c r="C419" s="16"/>
      <c r="D419" s="16"/>
      <c r="E419" s="16"/>
      <c r="F419" s="16"/>
      <c r="G419" s="16"/>
      <c r="H419" s="16"/>
      <c r="I419" s="16"/>
      <c r="J419" s="40"/>
      <c r="K419" s="40"/>
      <c r="L419" s="40"/>
      <c r="M419" s="40"/>
      <c r="N419" s="40"/>
      <c r="O419" s="40"/>
      <c r="P419" s="22"/>
    </row>
    <row r="420" spans="2:16" ht="16.5" thickTop="1" thickBot="1" x14ac:dyDescent="0.3"/>
    <row r="421" spans="2:16" ht="17.25" thickTop="1" thickBot="1" x14ac:dyDescent="0.3">
      <c r="B421" s="80" t="s">
        <v>278</v>
      </c>
      <c r="C421" s="81"/>
      <c r="D421" s="81"/>
      <c r="E421" s="81"/>
      <c r="F421" s="81"/>
      <c r="G421" s="81"/>
      <c r="H421" s="81"/>
      <c r="I421" s="81"/>
      <c r="J421" s="81"/>
      <c r="K421" s="81"/>
      <c r="L421" s="81"/>
      <c r="M421" s="81"/>
      <c r="N421" s="81"/>
      <c r="O421" s="81"/>
      <c r="P421" s="82"/>
    </row>
    <row r="422" spans="2:16" ht="15.75" thickTop="1" x14ac:dyDescent="0.25">
      <c r="B422" s="23"/>
      <c r="C422" s="24"/>
      <c r="D422" s="24"/>
      <c r="E422" s="24"/>
      <c r="F422" s="24"/>
      <c r="G422" s="24"/>
      <c r="H422" s="24"/>
      <c r="I422" s="24"/>
      <c r="J422" s="24"/>
      <c r="K422" s="24"/>
      <c r="L422" s="24"/>
      <c r="M422" s="24"/>
      <c r="N422" s="24"/>
      <c r="O422" s="24"/>
      <c r="P422" s="25"/>
    </row>
    <row r="423" spans="2:16" x14ac:dyDescent="0.25">
      <c r="B423" s="19"/>
      <c r="C423" s="79" t="s">
        <v>881</v>
      </c>
      <c r="D423" s="79"/>
      <c r="E423" s="79"/>
      <c r="F423" s="79"/>
      <c r="G423" s="79"/>
      <c r="H423" s="79"/>
      <c r="I423" s="79"/>
      <c r="J423" s="79"/>
      <c r="K423" s="79"/>
      <c r="L423" s="79"/>
      <c r="M423" s="79"/>
      <c r="N423" s="79"/>
      <c r="O423" s="79"/>
      <c r="P423" s="20"/>
    </row>
    <row r="424" spans="2:16" x14ac:dyDescent="0.25">
      <c r="B424" s="19"/>
      <c r="C424" s="79" t="s">
        <v>882</v>
      </c>
      <c r="D424" s="79"/>
      <c r="E424" s="79"/>
      <c r="F424" s="79"/>
      <c r="G424" s="79"/>
      <c r="H424" s="79"/>
      <c r="I424" s="79"/>
      <c r="J424" s="79"/>
      <c r="K424" s="79"/>
      <c r="L424" s="79"/>
      <c r="M424" s="79"/>
      <c r="N424" s="79"/>
      <c r="O424" s="79"/>
      <c r="P424" s="20"/>
    </row>
    <row r="425" spans="2:16" x14ac:dyDescent="0.25">
      <c r="B425" s="19"/>
      <c r="C425" s="79" t="s">
        <v>883</v>
      </c>
      <c r="D425" s="79"/>
      <c r="E425" s="79"/>
      <c r="F425" s="79"/>
      <c r="G425" s="79"/>
      <c r="H425" s="79"/>
      <c r="I425" s="79"/>
      <c r="J425" s="79"/>
      <c r="K425" s="79"/>
      <c r="L425" s="79"/>
      <c r="M425" s="79"/>
      <c r="N425" s="79"/>
      <c r="O425" s="79"/>
      <c r="P425" s="20"/>
    </row>
    <row r="426" spans="2:16" ht="15.75" thickBot="1" x14ac:dyDescent="0.3">
      <c r="B426" s="21"/>
      <c r="C426" s="16"/>
      <c r="D426" s="16"/>
      <c r="E426" s="16"/>
      <c r="F426" s="16"/>
      <c r="G426" s="16"/>
      <c r="H426" s="16"/>
      <c r="I426" s="16"/>
      <c r="J426" s="16"/>
      <c r="K426" s="16"/>
      <c r="L426" s="16"/>
      <c r="M426" s="16"/>
      <c r="N426" s="16"/>
      <c r="O426" s="16"/>
      <c r="P426" s="22"/>
    </row>
    <row r="427" spans="2:16" ht="15.75" thickTop="1" x14ac:dyDescent="0.25"/>
  </sheetData>
  <mergeCells count="560">
    <mergeCell ref="E156:K156"/>
    <mergeCell ref="M156:N156"/>
    <mergeCell ref="B159:P159"/>
    <mergeCell ref="C161:O161"/>
    <mergeCell ref="B164:P164"/>
    <mergeCell ref="C166:O166"/>
    <mergeCell ref="C167:O167"/>
    <mergeCell ref="C168:O168"/>
    <mergeCell ref="E151:K151"/>
    <mergeCell ref="M151:N151"/>
    <mergeCell ref="E152:K152"/>
    <mergeCell ref="M152:N152"/>
    <mergeCell ref="E153:K153"/>
    <mergeCell ref="M153:N153"/>
    <mergeCell ref="E154:K154"/>
    <mergeCell ref="M154:N154"/>
    <mergeCell ref="E155:K155"/>
    <mergeCell ref="M155:N155"/>
    <mergeCell ref="E146:K146"/>
    <mergeCell ref="M146:N146"/>
    <mergeCell ref="E147:K147"/>
    <mergeCell ref="M147:N147"/>
    <mergeCell ref="E148:K148"/>
    <mergeCell ref="M148:N148"/>
    <mergeCell ref="E149:K149"/>
    <mergeCell ref="M149:N149"/>
    <mergeCell ref="E150:K150"/>
    <mergeCell ref="M150:N150"/>
    <mergeCell ref="E141:K141"/>
    <mergeCell ref="M141:N141"/>
    <mergeCell ref="E142:K142"/>
    <mergeCell ref="M142:N142"/>
    <mergeCell ref="E143:K143"/>
    <mergeCell ref="M143:N143"/>
    <mergeCell ref="E144:K144"/>
    <mergeCell ref="M144:N144"/>
    <mergeCell ref="E145:K145"/>
    <mergeCell ref="M145:N145"/>
    <mergeCell ref="E136:K136"/>
    <mergeCell ref="M136:N136"/>
    <mergeCell ref="E137:K137"/>
    <mergeCell ref="M137:N137"/>
    <mergeCell ref="E138:K138"/>
    <mergeCell ref="M138:N138"/>
    <mergeCell ref="E139:K139"/>
    <mergeCell ref="M139:N139"/>
    <mergeCell ref="E140:K140"/>
    <mergeCell ref="M140:N140"/>
    <mergeCell ref="D128:G128"/>
    <mergeCell ref="L128:N128"/>
    <mergeCell ref="D129:G129"/>
    <mergeCell ref="L129:N129"/>
    <mergeCell ref="K130:L130"/>
    <mergeCell ref="K131:L131"/>
    <mergeCell ref="B132:P132"/>
    <mergeCell ref="K133:L133"/>
    <mergeCell ref="C134:O134"/>
    <mergeCell ref="D123:G123"/>
    <mergeCell ref="L123:N123"/>
    <mergeCell ref="D124:G124"/>
    <mergeCell ref="L124:N124"/>
    <mergeCell ref="D125:G125"/>
    <mergeCell ref="L125:N125"/>
    <mergeCell ref="D126:G126"/>
    <mergeCell ref="L126:N126"/>
    <mergeCell ref="D127:G127"/>
    <mergeCell ref="L127:N127"/>
    <mergeCell ref="D118:G118"/>
    <mergeCell ref="L118:N118"/>
    <mergeCell ref="D119:G119"/>
    <mergeCell ref="L119:N119"/>
    <mergeCell ref="D120:G120"/>
    <mergeCell ref="L120:N120"/>
    <mergeCell ref="D121:G121"/>
    <mergeCell ref="L121:N121"/>
    <mergeCell ref="D122:G122"/>
    <mergeCell ref="L122:N122"/>
    <mergeCell ref="D113:G113"/>
    <mergeCell ref="L113:N113"/>
    <mergeCell ref="D114:G114"/>
    <mergeCell ref="L114:N114"/>
    <mergeCell ref="D115:G115"/>
    <mergeCell ref="L115:N115"/>
    <mergeCell ref="D116:G116"/>
    <mergeCell ref="L116:N116"/>
    <mergeCell ref="D117:G117"/>
    <mergeCell ref="L117:N117"/>
    <mergeCell ref="C107:G107"/>
    <mergeCell ref="K107:O107"/>
    <mergeCell ref="D109:G109"/>
    <mergeCell ref="L109:N109"/>
    <mergeCell ref="D110:G110"/>
    <mergeCell ref="L110:N110"/>
    <mergeCell ref="D111:G111"/>
    <mergeCell ref="L111:N111"/>
    <mergeCell ref="D112:G112"/>
    <mergeCell ref="L112:N112"/>
    <mergeCell ref="C95:D95"/>
    <mergeCell ref="F95:K95"/>
    <mergeCell ref="N95:O95"/>
    <mergeCell ref="B98:P98"/>
    <mergeCell ref="C100:N100"/>
    <mergeCell ref="F102:K102"/>
    <mergeCell ref="N102:O102"/>
    <mergeCell ref="B105:H105"/>
    <mergeCell ref="J105:P105"/>
    <mergeCell ref="B78:P78"/>
    <mergeCell ref="C80:O80"/>
    <mergeCell ref="C81:O81"/>
    <mergeCell ref="C82:O82"/>
    <mergeCell ref="B87:P87"/>
    <mergeCell ref="B89:P89"/>
    <mergeCell ref="C91:N91"/>
    <mergeCell ref="C93:D93"/>
    <mergeCell ref="F93:K93"/>
    <mergeCell ref="N93:O93"/>
    <mergeCell ref="E54:K54"/>
    <mergeCell ref="M54:N54"/>
    <mergeCell ref="E55:K55"/>
    <mergeCell ref="M55:N55"/>
    <mergeCell ref="E56:K56"/>
    <mergeCell ref="M56:N56"/>
    <mergeCell ref="E57:K57"/>
    <mergeCell ref="M57:N57"/>
    <mergeCell ref="E58:K58"/>
    <mergeCell ref="M58:N58"/>
    <mergeCell ref="N16:O16"/>
    <mergeCell ref="B19:H19"/>
    <mergeCell ref="J19:P19"/>
    <mergeCell ref="C21:G21"/>
    <mergeCell ref="K21:O21"/>
    <mergeCell ref="D23:G23"/>
    <mergeCell ref="L23:N23"/>
    <mergeCell ref="D24:G24"/>
    <mergeCell ref="L24:N24"/>
    <mergeCell ref="F16:K16"/>
    <mergeCell ref="B1:P1"/>
    <mergeCell ref="B3:P3"/>
    <mergeCell ref="C5:N5"/>
    <mergeCell ref="C7:D7"/>
    <mergeCell ref="F7:K7"/>
    <mergeCell ref="N7:O7"/>
    <mergeCell ref="C9:D9"/>
    <mergeCell ref="F9:K9"/>
    <mergeCell ref="N9:O9"/>
    <mergeCell ref="B12:P12"/>
    <mergeCell ref="C14:N14"/>
    <mergeCell ref="E67:K67"/>
    <mergeCell ref="M67:N67"/>
    <mergeCell ref="E68:K68"/>
    <mergeCell ref="M68:N68"/>
    <mergeCell ref="E69:K69"/>
    <mergeCell ref="M69:N69"/>
    <mergeCell ref="E70:K70"/>
    <mergeCell ref="M70:N70"/>
    <mergeCell ref="E59:K59"/>
    <mergeCell ref="M59:N59"/>
    <mergeCell ref="E60:K60"/>
    <mergeCell ref="M60:N60"/>
    <mergeCell ref="B46:P46"/>
    <mergeCell ref="K47:L47"/>
    <mergeCell ref="C48:O48"/>
    <mergeCell ref="E50:K50"/>
    <mergeCell ref="M50:N50"/>
    <mergeCell ref="E51:K51"/>
    <mergeCell ref="M51:N51"/>
    <mergeCell ref="E52:K52"/>
    <mergeCell ref="M52:N52"/>
    <mergeCell ref="E53:K53"/>
    <mergeCell ref="B73:P73"/>
    <mergeCell ref="C75:O75"/>
    <mergeCell ref="E61:K61"/>
    <mergeCell ref="M61:N61"/>
    <mergeCell ref="E62:K62"/>
    <mergeCell ref="M62:N62"/>
    <mergeCell ref="E63:K63"/>
    <mergeCell ref="M63:N63"/>
    <mergeCell ref="E64:K64"/>
    <mergeCell ref="M64:N64"/>
    <mergeCell ref="E65:K65"/>
    <mergeCell ref="M65:N65"/>
    <mergeCell ref="E66:K66"/>
    <mergeCell ref="M66:N66"/>
    <mergeCell ref="D36:G36"/>
    <mergeCell ref="L36:N36"/>
    <mergeCell ref="D37:G37"/>
    <mergeCell ref="L37:N37"/>
    <mergeCell ref="M53:N53"/>
    <mergeCell ref="D39:G39"/>
    <mergeCell ref="L39:N39"/>
    <mergeCell ref="D40:G40"/>
    <mergeCell ref="L40:N40"/>
    <mergeCell ref="D41:G41"/>
    <mergeCell ref="L41:N41"/>
    <mergeCell ref="D42:G42"/>
    <mergeCell ref="L42:N42"/>
    <mergeCell ref="D43:G43"/>
    <mergeCell ref="L43:N43"/>
    <mergeCell ref="K44:L44"/>
    <mergeCell ref="K45:L45"/>
    <mergeCell ref="D25:G25"/>
    <mergeCell ref="L25:N25"/>
    <mergeCell ref="D26:G26"/>
    <mergeCell ref="L26:N26"/>
    <mergeCell ref="D38:G38"/>
    <mergeCell ref="L38:N38"/>
    <mergeCell ref="D27:G27"/>
    <mergeCell ref="L27:N27"/>
    <mergeCell ref="D28:G28"/>
    <mergeCell ref="L28:N28"/>
    <mergeCell ref="D29:G29"/>
    <mergeCell ref="L29:N29"/>
    <mergeCell ref="D30:G30"/>
    <mergeCell ref="L30:N30"/>
    <mergeCell ref="D31:G31"/>
    <mergeCell ref="L31:N31"/>
    <mergeCell ref="D32:G32"/>
    <mergeCell ref="L32:N32"/>
    <mergeCell ref="D33:G33"/>
    <mergeCell ref="L33:N33"/>
    <mergeCell ref="D34:G34"/>
    <mergeCell ref="L34:N34"/>
    <mergeCell ref="D35:G35"/>
    <mergeCell ref="L35:N35"/>
    <mergeCell ref="L201:N201"/>
    <mergeCell ref="D202:G202"/>
    <mergeCell ref="L202:N202"/>
    <mergeCell ref="D203:G203"/>
    <mergeCell ref="L203:N203"/>
    <mergeCell ref="D195:G195"/>
    <mergeCell ref="L195:N195"/>
    <mergeCell ref="D196:G196"/>
    <mergeCell ref="L196:N196"/>
    <mergeCell ref="D197:G197"/>
    <mergeCell ref="L197:N197"/>
    <mergeCell ref="D198:G198"/>
    <mergeCell ref="L198:N198"/>
    <mergeCell ref="M224:N224"/>
    <mergeCell ref="E225:K225"/>
    <mergeCell ref="M225:N225"/>
    <mergeCell ref="E226:K226"/>
    <mergeCell ref="M226:N226"/>
    <mergeCell ref="D214:G214"/>
    <mergeCell ref="L214:N214"/>
    <mergeCell ref="K216:L216"/>
    <mergeCell ref="D209:G209"/>
    <mergeCell ref="L209:N209"/>
    <mergeCell ref="D210:G210"/>
    <mergeCell ref="L210:N210"/>
    <mergeCell ref="D211:G211"/>
    <mergeCell ref="L211:N211"/>
    <mergeCell ref="D212:G212"/>
    <mergeCell ref="L212:N212"/>
    <mergeCell ref="D213:G213"/>
    <mergeCell ref="L213:N213"/>
    <mergeCell ref="E238:K238"/>
    <mergeCell ref="M238:N238"/>
    <mergeCell ref="E239:K239"/>
    <mergeCell ref="M239:N239"/>
    <mergeCell ref="E240:K240"/>
    <mergeCell ref="M240:N240"/>
    <mergeCell ref="E241:K241"/>
    <mergeCell ref="M241:N241"/>
    <mergeCell ref="E232:K232"/>
    <mergeCell ref="M232:N232"/>
    <mergeCell ref="E233:K233"/>
    <mergeCell ref="M233:N233"/>
    <mergeCell ref="E234:K234"/>
    <mergeCell ref="M234:N234"/>
    <mergeCell ref="E235:K235"/>
    <mergeCell ref="M235:N235"/>
    <mergeCell ref="E236:K236"/>
    <mergeCell ref="M236:N236"/>
    <mergeCell ref="B183:P183"/>
    <mergeCell ref="C185:N185"/>
    <mergeCell ref="F187:K187"/>
    <mergeCell ref="N187:O187"/>
    <mergeCell ref="B190:H190"/>
    <mergeCell ref="J190:P190"/>
    <mergeCell ref="C192:G192"/>
    <mergeCell ref="E237:K237"/>
    <mergeCell ref="M237:N237"/>
    <mergeCell ref="E227:K227"/>
    <mergeCell ref="M227:N227"/>
    <mergeCell ref="E228:K228"/>
    <mergeCell ref="M228:N228"/>
    <mergeCell ref="E229:K229"/>
    <mergeCell ref="M229:N229"/>
    <mergeCell ref="E230:K230"/>
    <mergeCell ref="M230:N230"/>
    <mergeCell ref="E231:K231"/>
    <mergeCell ref="M231:N231"/>
    <mergeCell ref="E222:K222"/>
    <mergeCell ref="M222:N222"/>
    <mergeCell ref="E223:K223"/>
    <mergeCell ref="M223:N223"/>
    <mergeCell ref="E224:K224"/>
    <mergeCell ref="B172:P172"/>
    <mergeCell ref="B174:P174"/>
    <mergeCell ref="C176:N176"/>
    <mergeCell ref="C178:D178"/>
    <mergeCell ref="F178:K178"/>
    <mergeCell ref="N178:O178"/>
    <mergeCell ref="C180:D180"/>
    <mergeCell ref="F180:K180"/>
    <mergeCell ref="N180:O180"/>
    <mergeCell ref="K192:O192"/>
    <mergeCell ref="D194:G194"/>
    <mergeCell ref="L194:N194"/>
    <mergeCell ref="K215:L215"/>
    <mergeCell ref="B217:P217"/>
    <mergeCell ref="K218:L218"/>
    <mergeCell ref="C219:O219"/>
    <mergeCell ref="E221:K221"/>
    <mergeCell ref="M221:N221"/>
    <mergeCell ref="D204:G204"/>
    <mergeCell ref="L204:N204"/>
    <mergeCell ref="D205:G205"/>
    <mergeCell ref="L205:N205"/>
    <mergeCell ref="D206:G206"/>
    <mergeCell ref="L206:N206"/>
    <mergeCell ref="D207:G207"/>
    <mergeCell ref="L207:N207"/>
    <mergeCell ref="D208:G208"/>
    <mergeCell ref="L208:N208"/>
    <mergeCell ref="D199:G199"/>
    <mergeCell ref="L199:N199"/>
    <mergeCell ref="D200:G200"/>
    <mergeCell ref="L200:N200"/>
    <mergeCell ref="D201:G201"/>
    <mergeCell ref="B244:P244"/>
    <mergeCell ref="C246:O246"/>
    <mergeCell ref="B249:P249"/>
    <mergeCell ref="C251:O251"/>
    <mergeCell ref="B258:P258"/>
    <mergeCell ref="B260:P260"/>
    <mergeCell ref="C262:N262"/>
    <mergeCell ref="C264:D264"/>
    <mergeCell ref="F264:K264"/>
    <mergeCell ref="N264:O264"/>
    <mergeCell ref="C252:O252"/>
    <mergeCell ref="C253:O253"/>
    <mergeCell ref="C266:D266"/>
    <mergeCell ref="F266:K266"/>
    <mergeCell ref="N266:O266"/>
    <mergeCell ref="B269:P269"/>
    <mergeCell ref="C271:N271"/>
    <mergeCell ref="F273:K273"/>
    <mergeCell ref="N273:O273"/>
    <mergeCell ref="B276:H276"/>
    <mergeCell ref="J276:P276"/>
    <mergeCell ref="C278:G278"/>
    <mergeCell ref="K278:O278"/>
    <mergeCell ref="D280:G280"/>
    <mergeCell ref="L280:N280"/>
    <mergeCell ref="D281:G281"/>
    <mergeCell ref="L281:N281"/>
    <mergeCell ref="D282:G282"/>
    <mergeCell ref="L282:N282"/>
    <mergeCell ref="D283:G283"/>
    <mergeCell ref="L283:N283"/>
    <mergeCell ref="D284:G284"/>
    <mergeCell ref="L284:N284"/>
    <mergeCell ref="D285:G285"/>
    <mergeCell ref="L285:N285"/>
    <mergeCell ref="D286:G286"/>
    <mergeCell ref="L286:N286"/>
    <mergeCell ref="D287:G287"/>
    <mergeCell ref="L287:N287"/>
    <mergeCell ref="D288:G288"/>
    <mergeCell ref="L288:N288"/>
    <mergeCell ref="D289:G289"/>
    <mergeCell ref="L289:N289"/>
    <mergeCell ref="D290:G290"/>
    <mergeCell ref="L290:N290"/>
    <mergeCell ref="D291:G291"/>
    <mergeCell ref="L291:N291"/>
    <mergeCell ref="D292:G292"/>
    <mergeCell ref="L292:N292"/>
    <mergeCell ref="D293:G293"/>
    <mergeCell ref="L293:N293"/>
    <mergeCell ref="D294:G294"/>
    <mergeCell ref="L294:N294"/>
    <mergeCell ref="D295:G295"/>
    <mergeCell ref="L295:N295"/>
    <mergeCell ref="D296:G296"/>
    <mergeCell ref="L296:N296"/>
    <mergeCell ref="D297:G297"/>
    <mergeCell ref="L297:N297"/>
    <mergeCell ref="D298:G298"/>
    <mergeCell ref="L298:N298"/>
    <mergeCell ref="D299:G299"/>
    <mergeCell ref="L299:N299"/>
    <mergeCell ref="D300:G300"/>
    <mergeCell ref="L300:N300"/>
    <mergeCell ref="K301:L301"/>
    <mergeCell ref="K302:L302"/>
    <mergeCell ref="B303:P303"/>
    <mergeCell ref="K304:L304"/>
    <mergeCell ref="C305:O305"/>
    <mergeCell ref="E307:K307"/>
    <mergeCell ref="M307:N307"/>
    <mergeCell ref="E308:K308"/>
    <mergeCell ref="M308:N308"/>
    <mergeCell ref="E309:K309"/>
    <mergeCell ref="M309:N309"/>
    <mergeCell ref="E310:K310"/>
    <mergeCell ref="M310:N310"/>
    <mergeCell ref="E311:K311"/>
    <mergeCell ref="M311:N311"/>
    <mergeCell ref="E312:K312"/>
    <mergeCell ref="M312:N312"/>
    <mergeCell ref="E313:K313"/>
    <mergeCell ref="M313:N313"/>
    <mergeCell ref="E314:K314"/>
    <mergeCell ref="M314:N314"/>
    <mergeCell ref="E315:K315"/>
    <mergeCell ref="M315:N315"/>
    <mergeCell ref="E316:K316"/>
    <mergeCell ref="M316:N316"/>
    <mergeCell ref="E317:K317"/>
    <mergeCell ref="M317:N317"/>
    <mergeCell ref="E318:K318"/>
    <mergeCell ref="M318:N318"/>
    <mergeCell ref="E319:K319"/>
    <mergeCell ref="M319:N319"/>
    <mergeCell ref="E320:K320"/>
    <mergeCell ref="M320:N320"/>
    <mergeCell ref="E321:K321"/>
    <mergeCell ref="M321:N321"/>
    <mergeCell ref="E322:K322"/>
    <mergeCell ref="M322:N322"/>
    <mergeCell ref="E323:K323"/>
    <mergeCell ref="M323:N323"/>
    <mergeCell ref="E324:K324"/>
    <mergeCell ref="M324:N324"/>
    <mergeCell ref="E325:K325"/>
    <mergeCell ref="M325:N325"/>
    <mergeCell ref="E326:K326"/>
    <mergeCell ref="M326:N326"/>
    <mergeCell ref="E327:K327"/>
    <mergeCell ref="M327:N327"/>
    <mergeCell ref="B330:P330"/>
    <mergeCell ref="C332:O332"/>
    <mergeCell ref="B335:P335"/>
    <mergeCell ref="C337:O337"/>
    <mergeCell ref="C338:O338"/>
    <mergeCell ref="C339:O339"/>
    <mergeCell ref="B344:P344"/>
    <mergeCell ref="B346:P346"/>
    <mergeCell ref="C348:N348"/>
    <mergeCell ref="C350:D350"/>
    <mergeCell ref="F350:K350"/>
    <mergeCell ref="N350:O350"/>
    <mergeCell ref="C352:D352"/>
    <mergeCell ref="F352:K352"/>
    <mergeCell ref="N352:O352"/>
    <mergeCell ref="B355:P355"/>
    <mergeCell ref="C357:N357"/>
    <mergeCell ref="F359:K359"/>
    <mergeCell ref="N359:O359"/>
    <mergeCell ref="B362:H362"/>
    <mergeCell ref="J362:P362"/>
    <mergeCell ref="C364:G364"/>
    <mergeCell ref="K364:O364"/>
    <mergeCell ref="D366:G366"/>
    <mergeCell ref="L366:N366"/>
    <mergeCell ref="D367:G367"/>
    <mergeCell ref="L367:N367"/>
    <mergeCell ref="D368:G368"/>
    <mergeCell ref="L368:N368"/>
    <mergeCell ref="D369:G369"/>
    <mergeCell ref="L369:N369"/>
    <mergeCell ref="D370:G370"/>
    <mergeCell ref="L370:N370"/>
    <mergeCell ref="D371:G371"/>
    <mergeCell ref="L371:N371"/>
    <mergeCell ref="D372:G372"/>
    <mergeCell ref="L372:N372"/>
    <mergeCell ref="D373:G373"/>
    <mergeCell ref="L373:N373"/>
    <mergeCell ref="D374:G374"/>
    <mergeCell ref="L374:N374"/>
    <mergeCell ref="D375:G375"/>
    <mergeCell ref="L375:N375"/>
    <mergeCell ref="D376:G376"/>
    <mergeCell ref="L376:N376"/>
    <mergeCell ref="D377:G377"/>
    <mergeCell ref="L377:N377"/>
    <mergeCell ref="D378:G378"/>
    <mergeCell ref="L378:N378"/>
    <mergeCell ref="D379:G379"/>
    <mergeCell ref="L379:N379"/>
    <mergeCell ref="D380:G380"/>
    <mergeCell ref="L380:N380"/>
    <mergeCell ref="D381:G381"/>
    <mergeCell ref="L381:N381"/>
    <mergeCell ref="D382:G382"/>
    <mergeCell ref="L382:N382"/>
    <mergeCell ref="D383:G383"/>
    <mergeCell ref="L383:N383"/>
    <mergeCell ref="D384:G384"/>
    <mergeCell ref="L384:N384"/>
    <mergeCell ref="D385:G385"/>
    <mergeCell ref="L385:N385"/>
    <mergeCell ref="D386:G386"/>
    <mergeCell ref="L386:N386"/>
    <mergeCell ref="K387:L387"/>
    <mergeCell ref="K388:L388"/>
    <mergeCell ref="B389:P389"/>
    <mergeCell ref="K390:L390"/>
    <mergeCell ref="C391:O391"/>
    <mergeCell ref="E393:K393"/>
    <mergeCell ref="M393:N393"/>
    <mergeCell ref="E394:K394"/>
    <mergeCell ref="M394:N394"/>
    <mergeCell ref="E395:K395"/>
    <mergeCell ref="M395:N395"/>
    <mergeCell ref="E396:K396"/>
    <mergeCell ref="M396:N396"/>
    <mergeCell ref="E397:K397"/>
    <mergeCell ref="M397:N397"/>
    <mergeCell ref="E398:K398"/>
    <mergeCell ref="M398:N398"/>
    <mergeCell ref="E399:K399"/>
    <mergeCell ref="M399:N399"/>
    <mergeCell ref="E400:K400"/>
    <mergeCell ref="M400:N400"/>
    <mergeCell ref="E401:K401"/>
    <mergeCell ref="M401:N401"/>
    <mergeCell ref="E402:K402"/>
    <mergeCell ref="M402:N402"/>
    <mergeCell ref="E403:K403"/>
    <mergeCell ref="M403:N403"/>
    <mergeCell ref="E404:K404"/>
    <mergeCell ref="M404:N404"/>
    <mergeCell ref="E405:K405"/>
    <mergeCell ref="M405:N405"/>
    <mergeCell ref="E406:K406"/>
    <mergeCell ref="M406:N406"/>
    <mergeCell ref="E407:K407"/>
    <mergeCell ref="M407:N407"/>
    <mergeCell ref="E408:K408"/>
    <mergeCell ref="M408:N408"/>
    <mergeCell ref="E409:K409"/>
    <mergeCell ref="M409:N409"/>
    <mergeCell ref="C418:O418"/>
    <mergeCell ref="B421:P421"/>
    <mergeCell ref="C423:O423"/>
    <mergeCell ref="C424:O424"/>
    <mergeCell ref="C425:O425"/>
    <mergeCell ref="E410:K410"/>
    <mergeCell ref="M410:N410"/>
    <mergeCell ref="E411:K411"/>
    <mergeCell ref="M411:N411"/>
    <mergeCell ref="E412:K412"/>
    <mergeCell ref="M412:N412"/>
    <mergeCell ref="E413:K413"/>
    <mergeCell ref="M413:N413"/>
    <mergeCell ref="B416:P416"/>
  </mergeCells>
  <conditionalFormatting sqref="E51:L70">
    <cfRule type="expression" dxfId="39" priority="32">
      <formula>IF(E51=0,1,0)</formula>
    </cfRule>
  </conditionalFormatting>
  <conditionalFormatting sqref="E137:L156">
    <cfRule type="expression" dxfId="38" priority="17">
      <formula>IF(E137=0,1,0)</formula>
    </cfRule>
  </conditionalFormatting>
  <conditionalFormatting sqref="E222:L241">
    <cfRule type="expression" dxfId="37" priority="12">
      <formula>IF(E222=0,1,0)</formula>
    </cfRule>
  </conditionalFormatting>
  <conditionalFormatting sqref="E308:L327">
    <cfRule type="expression" dxfId="36" priority="7">
      <formula>IF(E308=0,1,0)</formula>
    </cfRule>
  </conditionalFormatting>
  <conditionalFormatting sqref="E394:L413">
    <cfRule type="expression" dxfId="35" priority="2">
      <formula>IF(E394=0,1,0)</formula>
    </cfRule>
  </conditionalFormatting>
  <conditionalFormatting sqref="E51:N70">
    <cfRule type="expression" dxfId="34" priority="31">
      <formula>IF(Q51&lt;0,1,0)</formula>
    </cfRule>
    <cfRule type="expression" dxfId="33" priority="34">
      <formula>IF(Q51&gt;0,1,0)</formula>
    </cfRule>
  </conditionalFormatting>
  <conditionalFormatting sqref="E137:N156">
    <cfRule type="expression" dxfId="32" priority="16">
      <formula>IF(Q137&lt;0,1,0)</formula>
    </cfRule>
    <cfRule type="expression" dxfId="31" priority="19">
      <formula>IF(Q137&gt;0,1,0)</formula>
    </cfRule>
  </conditionalFormatting>
  <conditionalFormatting sqref="E222:N241">
    <cfRule type="expression" dxfId="30" priority="11">
      <formula>IF(Q222&lt;0,1,0)</formula>
    </cfRule>
    <cfRule type="expression" dxfId="29" priority="14">
      <formula>IF(Q222&gt;0,1,0)</formula>
    </cfRule>
  </conditionalFormatting>
  <conditionalFormatting sqref="E308:N327">
    <cfRule type="expression" dxfId="28" priority="6">
      <formula>IF(Q308&lt;0,1,0)</formula>
    </cfRule>
    <cfRule type="expression" dxfId="27" priority="9">
      <formula>IF(Q308&gt;0,1,0)</formula>
    </cfRule>
  </conditionalFormatting>
  <conditionalFormatting sqref="E394:N413">
    <cfRule type="expression" dxfId="26" priority="1">
      <formula>IF(Q394&lt;0,1,0)</formula>
    </cfRule>
    <cfRule type="expression" dxfId="25" priority="4">
      <formula>IF(Q394&gt;0,1,0)</formula>
    </cfRule>
  </conditionalFormatting>
  <conditionalFormatting sqref="L24:L43">
    <cfRule type="expression" dxfId="24" priority="35">
      <formula>IF(L24=0,1,0)</formula>
    </cfRule>
  </conditionalFormatting>
  <conditionalFormatting sqref="L110:L129">
    <cfRule type="expression" dxfId="23" priority="20">
      <formula>IF(L110=0,1,0)</formula>
    </cfRule>
  </conditionalFormatting>
  <conditionalFormatting sqref="L195:L214">
    <cfRule type="expression" dxfId="22" priority="15">
      <formula>IF(L195=0,1,0)</formula>
    </cfRule>
  </conditionalFormatting>
  <conditionalFormatting sqref="L281:L300">
    <cfRule type="expression" dxfId="21" priority="10">
      <formula>IF(L281=0,1,0)</formula>
    </cfRule>
  </conditionalFormatting>
  <conditionalFormatting sqref="L367:L386">
    <cfRule type="expression" dxfId="20" priority="5">
      <formula>IF(L367=0,1,0)</formula>
    </cfRule>
  </conditionalFormatting>
  <dataValidations count="3">
    <dataValidation type="list" allowBlank="1" showInputMessage="1" showErrorMessage="1" sqref="O24:O43 O110:O129 O195:O214 O281:O300 O367:O386" xr:uid="{F4156D01-427D-44AD-B40F-C65850FE738C}">
      <formula1>Estado</formula1>
    </dataValidation>
    <dataValidation type="list" allowBlank="1" showInputMessage="1" showErrorMessage="1" sqref="N16 N102 N187 N273 N359" xr:uid="{6B1E61E6-843A-4AD7-A79D-D272EBEAF4AE}">
      <formula1>Grado</formula1>
    </dataValidation>
    <dataValidation type="list" allowBlank="1" showInputMessage="1" showErrorMessage="1" sqref="M51:N70 M137:N156 M222:N241 M308:N327 M394:N413" xr:uid="{C409EF90-84BA-439E-BD58-66CB3E72F9FC}">
      <formula1>INDIRECT(O24)</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95E5-ADF9-4F8B-9612-8AF4D38F7B9D}">
  <dimension ref="B1:P408"/>
  <sheetViews>
    <sheetView showGridLines="0" tabSelected="1" workbookViewId="0">
      <selection activeCell="K414" sqref="K414"/>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359</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375</v>
      </c>
      <c r="G9" s="134"/>
      <c r="H9" s="134"/>
      <c r="I9" s="134"/>
      <c r="J9" s="134"/>
      <c r="K9" s="133"/>
      <c r="L9" s="66" t="s">
        <v>14</v>
      </c>
      <c r="M9" s="55"/>
      <c r="N9" s="132" t="s">
        <v>360</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361</v>
      </c>
      <c r="G16" s="139"/>
      <c r="H16" s="139"/>
      <c r="I16" s="139"/>
      <c r="J16" s="139"/>
      <c r="K16" s="140"/>
      <c r="L16" s="29" t="s">
        <v>295</v>
      </c>
      <c r="M16" s="55"/>
      <c r="N16" s="138" t="s">
        <v>376</v>
      </c>
      <c r="O16" s="140"/>
      <c r="P16" s="20"/>
    </row>
    <row r="17" spans="2:16" ht="9" customHeight="1" thickTop="1" thickBot="1" x14ac:dyDescent="0.3">
      <c r="B17" s="19"/>
      <c r="P17" s="20"/>
    </row>
    <row r="18" spans="2:16" ht="16.5" thickTop="1" thickBot="1" x14ac:dyDescent="0.3">
      <c r="B18" s="19"/>
      <c r="C18" s="54"/>
      <c r="D18" s="66" t="s">
        <v>296</v>
      </c>
      <c r="E18" s="54"/>
      <c r="F18" s="65"/>
      <c r="G18" s="57">
        <v>11</v>
      </c>
      <c r="H18" s="57"/>
      <c r="I18" s="57"/>
      <c r="J18" s="57"/>
      <c r="K18" s="58"/>
      <c r="L18" s="29" t="s">
        <v>297</v>
      </c>
      <c r="M18" s="55"/>
      <c r="N18" s="138" t="s">
        <v>377</v>
      </c>
      <c r="O18" s="140"/>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378</v>
      </c>
      <c r="E26" s="171"/>
      <c r="F26" s="171"/>
      <c r="G26" s="171"/>
      <c r="H26" s="171"/>
      <c r="I26" s="171"/>
      <c r="J26" s="171"/>
      <c r="K26" s="171"/>
      <c r="L26" s="171"/>
      <c r="M26" s="171"/>
      <c r="N26" s="171"/>
      <c r="O26" s="172"/>
      <c r="P26" s="20"/>
    </row>
    <row r="27" spans="2:16" ht="18.75" customHeight="1" x14ac:dyDescent="0.25">
      <c r="B27" s="19"/>
      <c r="C27" s="61">
        <v>2</v>
      </c>
      <c r="D27" s="173" t="s">
        <v>379</v>
      </c>
      <c r="E27" s="173"/>
      <c r="F27" s="173"/>
      <c r="G27" s="173"/>
      <c r="H27" s="173"/>
      <c r="I27" s="173"/>
      <c r="J27" s="173"/>
      <c r="K27" s="173"/>
      <c r="L27" s="173"/>
      <c r="M27" s="173"/>
      <c r="N27" s="173"/>
      <c r="O27" s="174"/>
      <c r="P27" s="20"/>
    </row>
    <row r="28" spans="2:16" ht="18.75" customHeight="1" x14ac:dyDescent="0.25">
      <c r="B28" s="19"/>
      <c r="C28" s="61">
        <v>3</v>
      </c>
      <c r="D28" s="173" t="s">
        <v>380</v>
      </c>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tr">
        <f>D26</f>
        <v>Conjuntos de números en R.</v>
      </c>
      <c r="E38" s="182"/>
      <c r="F38" s="182"/>
      <c r="G38" s="182"/>
      <c r="H38" s="182"/>
      <c r="I38" s="183"/>
      <c r="J38" s="171" t="s">
        <v>381</v>
      </c>
      <c r="K38" s="171"/>
      <c r="L38" s="171"/>
      <c r="M38" s="171"/>
      <c r="N38" s="171"/>
      <c r="O38" s="172"/>
      <c r="P38" s="20"/>
    </row>
    <row r="39" spans="2:16" x14ac:dyDescent="0.25">
      <c r="B39" s="19"/>
      <c r="C39" s="61">
        <v>2</v>
      </c>
      <c r="D39" s="175" t="str">
        <f>D27</f>
        <v>Derivadas.</v>
      </c>
      <c r="E39" s="176"/>
      <c r="F39" s="176"/>
      <c r="G39" s="176"/>
      <c r="H39" s="176"/>
      <c r="I39" s="177"/>
      <c r="J39" s="173" t="s">
        <v>382</v>
      </c>
      <c r="K39" s="173"/>
      <c r="L39" s="173"/>
      <c r="M39" s="173"/>
      <c r="N39" s="173"/>
      <c r="O39" s="174"/>
      <c r="P39" s="20"/>
    </row>
    <row r="40" spans="2:16" x14ac:dyDescent="0.25">
      <c r="B40" s="19"/>
      <c r="C40" s="61">
        <v>3</v>
      </c>
      <c r="D40" s="175" t="s">
        <v>380</v>
      </c>
      <c r="E40" s="176"/>
      <c r="F40" s="176"/>
      <c r="G40" s="176"/>
      <c r="H40" s="176"/>
      <c r="I40" s="177"/>
      <c r="J40" s="173" t="s">
        <v>383</v>
      </c>
      <c r="K40" s="173"/>
      <c r="L40" s="173"/>
      <c r="M40" s="173"/>
      <c r="N40" s="173"/>
      <c r="O40" s="174"/>
      <c r="P40" s="20"/>
    </row>
    <row r="41" spans="2:16" x14ac:dyDescent="0.25">
      <c r="B41" s="19"/>
      <c r="C41" s="61">
        <v>4</v>
      </c>
      <c r="D41" s="175">
        <f>D29</f>
        <v>0</v>
      </c>
      <c r="E41" s="176"/>
      <c r="F41" s="176"/>
      <c r="G41" s="176"/>
      <c r="H41" s="176"/>
      <c r="I41" s="177"/>
      <c r="J41" s="173"/>
      <c r="K41" s="173"/>
      <c r="L41" s="173"/>
      <c r="M41" s="173"/>
      <c r="N41" s="173"/>
      <c r="O41" s="174"/>
      <c r="P41" s="20"/>
    </row>
    <row r="42" spans="2:16" ht="15.75" thickBot="1" x14ac:dyDescent="0.3">
      <c r="B42" s="19"/>
      <c r="C42" s="62">
        <v>5</v>
      </c>
      <c r="D42" s="178">
        <f>D30</f>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Conjuntos de números en R.</v>
      </c>
      <c r="E50" s="182"/>
      <c r="F50" s="182"/>
      <c r="G50" s="182"/>
      <c r="H50" s="182"/>
      <c r="I50" s="183"/>
      <c r="J50" s="171" t="s">
        <v>384</v>
      </c>
      <c r="K50" s="171"/>
      <c r="L50" s="171"/>
      <c r="M50" s="171"/>
      <c r="N50" s="171"/>
      <c r="O50" s="172"/>
      <c r="P50" s="20"/>
    </row>
    <row r="51" spans="2:16" x14ac:dyDescent="0.25">
      <c r="B51" s="19"/>
      <c r="C51" s="61">
        <v>2</v>
      </c>
      <c r="D51" s="175" t="str">
        <f>D39</f>
        <v>Derivadas.</v>
      </c>
      <c r="E51" s="176"/>
      <c r="F51" s="176"/>
      <c r="G51" s="176"/>
      <c r="H51" s="176"/>
      <c r="I51" s="177"/>
      <c r="J51" s="173" t="s">
        <v>385</v>
      </c>
      <c r="K51" s="173"/>
      <c r="L51" s="173"/>
      <c r="M51" s="173"/>
      <c r="N51" s="173"/>
      <c r="O51" s="174"/>
      <c r="P51" s="20"/>
    </row>
    <row r="52" spans="2:16" x14ac:dyDescent="0.25">
      <c r="B52" s="19"/>
      <c r="C52" s="61">
        <v>3</v>
      </c>
      <c r="D52" s="175" t="s">
        <v>380</v>
      </c>
      <c r="E52" s="176"/>
      <c r="F52" s="176"/>
      <c r="G52" s="176"/>
      <c r="H52" s="176"/>
      <c r="I52" s="177"/>
      <c r="J52" s="173" t="s">
        <v>386</v>
      </c>
      <c r="K52" s="173"/>
      <c r="L52" s="173"/>
      <c r="M52" s="173"/>
      <c r="N52" s="173"/>
      <c r="O52" s="174"/>
      <c r="P52" s="20"/>
    </row>
    <row r="53" spans="2:16" x14ac:dyDescent="0.25">
      <c r="B53" s="19"/>
      <c r="C53" s="61">
        <v>4</v>
      </c>
      <c r="D53" s="175">
        <f>D41</f>
        <v>0</v>
      </c>
      <c r="E53" s="176"/>
      <c r="F53" s="176"/>
      <c r="G53" s="176"/>
      <c r="H53" s="176"/>
      <c r="I53" s="177"/>
      <c r="J53" s="173"/>
      <c r="K53" s="173"/>
      <c r="L53" s="173"/>
      <c r="M53" s="173"/>
      <c r="N53" s="173"/>
      <c r="O53" s="174"/>
      <c r="P53" s="20"/>
    </row>
    <row r="54" spans="2:16" ht="15.75" thickBot="1" x14ac:dyDescent="0.3">
      <c r="B54" s="19"/>
      <c r="C54" s="62">
        <v>5</v>
      </c>
      <c r="D54" s="178">
        <f>D42</f>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ht="15" customHeight="1"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6.5" thickTop="1" thickBot="1" x14ac:dyDescent="0.3">
      <c r="B62" s="19"/>
      <c r="C62" s="60">
        <v>1</v>
      </c>
      <c r="D62" s="181" t="str">
        <f>D50</f>
        <v>Conjuntos de números en R.</v>
      </c>
      <c r="E62" s="182"/>
      <c r="F62" s="182"/>
      <c r="G62" s="182"/>
      <c r="H62" s="182"/>
      <c r="I62" s="183"/>
      <c r="J62" s="184" t="s">
        <v>387</v>
      </c>
      <c r="K62" s="171"/>
      <c r="L62" s="171"/>
      <c r="M62" s="172"/>
      <c r="N62" s="184" t="s">
        <v>388</v>
      </c>
      <c r="O62" s="172"/>
      <c r="P62" s="20"/>
    </row>
    <row r="63" spans="2:16" ht="16.5" thickTop="1" thickBot="1" x14ac:dyDescent="0.3">
      <c r="B63" s="19"/>
      <c r="C63" s="61">
        <v>2</v>
      </c>
      <c r="D63" s="175" t="str">
        <f>D51</f>
        <v>Derivadas.</v>
      </c>
      <c r="E63" s="176"/>
      <c r="F63" s="176"/>
      <c r="G63" s="176"/>
      <c r="H63" s="176"/>
      <c r="I63" s="177"/>
      <c r="J63" s="185" t="s">
        <v>389</v>
      </c>
      <c r="K63" s="173"/>
      <c r="L63" s="173"/>
      <c r="M63" s="174"/>
      <c r="N63" s="184" t="s">
        <v>388</v>
      </c>
      <c r="O63" s="172"/>
      <c r="P63" s="20"/>
    </row>
    <row r="64" spans="2:16" ht="15.75" thickTop="1" x14ac:dyDescent="0.25">
      <c r="B64" s="19"/>
      <c r="C64" s="61">
        <v>3</v>
      </c>
      <c r="D64" s="175" t="str">
        <f>D52</f>
        <v>Estadistica Bidemensional.</v>
      </c>
      <c r="E64" s="176"/>
      <c r="F64" s="176"/>
      <c r="G64" s="176"/>
      <c r="H64" s="176"/>
      <c r="I64" s="177"/>
      <c r="J64" s="185" t="s">
        <v>390</v>
      </c>
      <c r="K64" s="173"/>
      <c r="L64" s="173"/>
      <c r="M64" s="174"/>
      <c r="N64" s="184" t="s">
        <v>388</v>
      </c>
      <c r="O64" s="172"/>
      <c r="P64" s="20"/>
    </row>
    <row r="65" spans="2:16" x14ac:dyDescent="0.25">
      <c r="B65" s="19"/>
      <c r="C65" s="61">
        <v>4</v>
      </c>
      <c r="D65" s="175">
        <f>D53</f>
        <v>0</v>
      </c>
      <c r="E65" s="176"/>
      <c r="F65" s="176"/>
      <c r="G65" s="176"/>
      <c r="H65" s="176"/>
      <c r="I65" s="177"/>
      <c r="J65" s="185"/>
      <c r="K65" s="173"/>
      <c r="L65" s="173"/>
      <c r="M65" s="174"/>
      <c r="N65" s="185"/>
      <c r="O65" s="174"/>
      <c r="P65" s="20"/>
    </row>
    <row r="66" spans="2:16" ht="15.75" thickBot="1" x14ac:dyDescent="0.3">
      <c r="B66" s="19"/>
      <c r="C66" s="62">
        <v>5</v>
      </c>
      <c r="D66" s="178">
        <f>D54</f>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ht="15" customHeight="1"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6.5" thickTop="1" thickBot="1" x14ac:dyDescent="0.3">
      <c r="B74" s="19"/>
      <c r="C74" s="60">
        <v>1</v>
      </c>
      <c r="D74" s="181" t="str">
        <f>D62</f>
        <v>Conjuntos de números en R.</v>
      </c>
      <c r="E74" s="182"/>
      <c r="F74" s="182"/>
      <c r="G74" s="182"/>
      <c r="H74" s="182"/>
      <c r="I74" s="183"/>
      <c r="J74" s="184" t="s">
        <v>391</v>
      </c>
      <c r="K74" s="171"/>
      <c r="L74" s="171"/>
      <c r="M74" s="172"/>
      <c r="N74" s="184" t="s">
        <v>392</v>
      </c>
      <c r="O74" s="172"/>
      <c r="P74" s="20"/>
    </row>
    <row r="75" spans="2:16" ht="16.5" thickTop="1" thickBot="1" x14ac:dyDescent="0.3">
      <c r="B75" s="19"/>
      <c r="C75" s="61">
        <v>2</v>
      </c>
      <c r="D75" s="175" t="str">
        <f>D63</f>
        <v>Derivadas.</v>
      </c>
      <c r="E75" s="176"/>
      <c r="F75" s="176"/>
      <c r="G75" s="176"/>
      <c r="H75" s="176"/>
      <c r="I75" s="177"/>
      <c r="J75" s="184" t="s">
        <v>391</v>
      </c>
      <c r="K75" s="171"/>
      <c r="L75" s="171"/>
      <c r="M75" s="172"/>
      <c r="N75" s="184" t="s">
        <v>392</v>
      </c>
      <c r="O75" s="172"/>
      <c r="P75" s="20"/>
    </row>
    <row r="76" spans="2:16" ht="15.75" thickTop="1" x14ac:dyDescent="0.25">
      <c r="B76" s="19"/>
      <c r="C76" s="61">
        <v>3</v>
      </c>
      <c r="D76" s="175" t="str">
        <f>D64</f>
        <v>Estadistica Bidemensional.</v>
      </c>
      <c r="E76" s="176"/>
      <c r="F76" s="176"/>
      <c r="G76" s="176"/>
      <c r="H76" s="176"/>
      <c r="I76" s="177"/>
      <c r="J76" s="184" t="s">
        <v>391</v>
      </c>
      <c r="K76" s="171"/>
      <c r="L76" s="171"/>
      <c r="M76" s="172"/>
      <c r="N76" s="184" t="s">
        <v>392</v>
      </c>
      <c r="O76" s="172"/>
      <c r="P76" s="20"/>
    </row>
    <row r="77" spans="2:16" x14ac:dyDescent="0.25">
      <c r="B77" s="19"/>
      <c r="C77" s="61">
        <v>4</v>
      </c>
      <c r="D77" s="175">
        <f>D65</f>
        <v>0</v>
      </c>
      <c r="E77" s="176"/>
      <c r="F77" s="176"/>
      <c r="G77" s="176"/>
      <c r="H77" s="176"/>
      <c r="I77" s="177"/>
      <c r="J77" s="185"/>
      <c r="K77" s="173"/>
      <c r="L77" s="173"/>
      <c r="M77" s="174"/>
      <c r="N77" s="185"/>
      <c r="O77" s="174"/>
      <c r="P77" s="20"/>
    </row>
    <row r="78" spans="2:16" ht="15.75" thickBot="1" x14ac:dyDescent="0.3">
      <c r="B78" s="19"/>
      <c r="C78" s="62">
        <v>5</v>
      </c>
      <c r="D78" s="178">
        <f>D66</f>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2" spans="2:16" ht="15.75" thickBot="1" x14ac:dyDescent="0.3"/>
    <row r="83" spans="2:16" ht="18" thickTop="1" thickBot="1" x14ac:dyDescent="0.3">
      <c r="B83" s="135" t="s">
        <v>315</v>
      </c>
      <c r="C83" s="136"/>
      <c r="D83" s="136"/>
      <c r="E83" s="136"/>
      <c r="F83" s="136"/>
      <c r="G83" s="136"/>
      <c r="H83" s="136"/>
      <c r="I83" s="136"/>
      <c r="J83" s="136"/>
      <c r="K83" s="136"/>
      <c r="L83" s="136"/>
      <c r="M83" s="136"/>
      <c r="N83" s="136"/>
      <c r="O83" s="136"/>
      <c r="P83" s="137"/>
    </row>
    <row r="84" spans="2:16" ht="16.5" thickTop="1" thickBot="1" x14ac:dyDescent="0.3"/>
    <row r="85" spans="2:16" ht="17.25" thickTop="1" thickBot="1" x14ac:dyDescent="0.3">
      <c r="B85" s="80" t="s">
        <v>11</v>
      </c>
      <c r="C85" s="81"/>
      <c r="D85" s="81"/>
      <c r="E85" s="81"/>
      <c r="F85" s="81"/>
      <c r="G85" s="81"/>
      <c r="H85" s="81"/>
      <c r="I85" s="81"/>
      <c r="J85" s="81"/>
      <c r="K85" s="81"/>
      <c r="L85" s="81"/>
      <c r="M85" s="81"/>
      <c r="N85" s="81"/>
      <c r="O85" s="81"/>
      <c r="P85" s="82"/>
    </row>
    <row r="86" spans="2:16" ht="15.75" thickTop="1" x14ac:dyDescent="0.25">
      <c r="B86" s="17"/>
      <c r="C86" s="14"/>
      <c r="D86" s="14"/>
      <c r="E86" s="14"/>
      <c r="F86" s="14"/>
      <c r="G86" s="14"/>
      <c r="H86" s="14"/>
      <c r="I86" s="14"/>
      <c r="J86" s="14"/>
      <c r="K86" s="14"/>
      <c r="L86" s="14"/>
      <c r="M86" s="14"/>
      <c r="N86" s="14"/>
      <c r="O86" s="14"/>
      <c r="P86" s="20"/>
    </row>
    <row r="87" spans="2:16" x14ac:dyDescent="0.25">
      <c r="B87" s="53"/>
      <c r="C87" s="131" t="s">
        <v>279</v>
      </c>
      <c r="D87" s="131"/>
      <c r="E87" s="131"/>
      <c r="F87" s="131"/>
      <c r="G87" s="131"/>
      <c r="H87" s="131"/>
      <c r="I87" s="131"/>
      <c r="J87" s="131"/>
      <c r="K87" s="131"/>
      <c r="L87" s="131"/>
      <c r="M87" s="131"/>
      <c r="N87" s="131"/>
      <c r="O87" s="68"/>
      <c r="P87" s="20"/>
    </row>
    <row r="88" spans="2:16" ht="15.75" thickBot="1" x14ac:dyDescent="0.3">
      <c r="B88" s="53"/>
      <c r="C88" s="54"/>
      <c r="D88" s="54"/>
      <c r="E88" s="54"/>
      <c r="F88" s="54"/>
      <c r="G88" s="54"/>
      <c r="H88" s="54"/>
      <c r="I88" s="54"/>
      <c r="J88" s="54"/>
      <c r="K88" s="54"/>
      <c r="L88" s="54"/>
      <c r="M88" s="54"/>
      <c r="N88" s="54"/>
      <c r="O88" s="54"/>
      <c r="P88" s="20"/>
    </row>
    <row r="89" spans="2:16" ht="16.5" thickTop="1" thickBot="1" x14ac:dyDescent="0.3">
      <c r="B89" s="28"/>
      <c r="C89" s="141" t="s">
        <v>10</v>
      </c>
      <c r="D89" s="141"/>
      <c r="E89" s="54"/>
      <c r="F89" s="132" t="s">
        <v>768</v>
      </c>
      <c r="G89" s="134"/>
      <c r="H89" s="134"/>
      <c r="I89" s="134"/>
      <c r="J89" s="134"/>
      <c r="K89" s="133"/>
      <c r="L89" s="66" t="s">
        <v>13</v>
      </c>
      <c r="M89" s="55"/>
      <c r="N89" s="132">
        <v>354001004758</v>
      </c>
      <c r="O89" s="133"/>
      <c r="P89" s="20"/>
    </row>
    <row r="90" spans="2:16" ht="16.5" thickTop="1" thickBot="1" x14ac:dyDescent="0.3">
      <c r="B90" s="53"/>
      <c r="C90" s="68"/>
      <c r="D90" s="54"/>
      <c r="E90" s="54"/>
      <c r="F90" s="54"/>
      <c r="G90" s="54"/>
      <c r="H90" s="54"/>
      <c r="I90" s="54"/>
      <c r="J90" s="54"/>
      <c r="K90" s="54"/>
      <c r="L90" s="56"/>
      <c r="M90" s="55"/>
      <c r="N90" s="54"/>
      <c r="O90" s="54"/>
      <c r="P90" s="20"/>
    </row>
    <row r="91" spans="2:16" ht="16.5" thickTop="1" thickBot="1" x14ac:dyDescent="0.3">
      <c r="B91" s="28"/>
      <c r="C91" s="141" t="s">
        <v>12</v>
      </c>
      <c r="D91" s="141"/>
      <c r="E91" s="54"/>
      <c r="F91" s="132" t="s">
        <v>272</v>
      </c>
      <c r="G91" s="134"/>
      <c r="H91" s="134"/>
      <c r="I91" s="134"/>
      <c r="J91" s="134"/>
      <c r="K91" s="133"/>
      <c r="L91" s="66" t="s">
        <v>14</v>
      </c>
      <c r="M91" s="55"/>
      <c r="N91" s="132" t="s">
        <v>322</v>
      </c>
      <c r="O91" s="133"/>
      <c r="P91" s="20"/>
    </row>
    <row r="92" spans="2:16" ht="16.5" thickTop="1" thickBot="1" x14ac:dyDescent="0.3">
      <c r="B92" s="21"/>
      <c r="C92" s="16"/>
      <c r="D92" s="16"/>
      <c r="E92" s="16"/>
      <c r="F92" s="16"/>
      <c r="G92" s="16"/>
      <c r="H92" s="16"/>
      <c r="I92" s="16"/>
      <c r="J92" s="16"/>
      <c r="K92" s="16"/>
      <c r="L92" s="16"/>
      <c r="M92" s="16"/>
      <c r="N92" s="16"/>
      <c r="O92" s="16"/>
      <c r="P92" s="22"/>
    </row>
    <row r="93" spans="2:16" ht="16.5" thickTop="1" thickBot="1" x14ac:dyDescent="0.3"/>
    <row r="94" spans="2:16" ht="17.25" thickTop="1" thickBot="1" x14ac:dyDescent="0.3">
      <c r="B94" s="80" t="s">
        <v>275</v>
      </c>
      <c r="C94" s="81"/>
      <c r="D94" s="81"/>
      <c r="E94" s="81"/>
      <c r="F94" s="81"/>
      <c r="G94" s="81"/>
      <c r="H94" s="81"/>
      <c r="I94" s="81"/>
      <c r="J94" s="81"/>
      <c r="K94" s="81"/>
      <c r="L94" s="81"/>
      <c r="M94" s="81"/>
      <c r="N94" s="81"/>
      <c r="O94" s="81"/>
      <c r="P94" s="82"/>
    </row>
    <row r="95" spans="2:16" ht="15.75" thickTop="1" x14ac:dyDescent="0.25">
      <c r="B95" s="23"/>
      <c r="C95" s="24"/>
      <c r="D95" s="24"/>
      <c r="E95" s="24"/>
      <c r="F95" s="24"/>
      <c r="G95" s="24"/>
      <c r="H95" s="24"/>
      <c r="I95" s="24"/>
      <c r="J95" s="24"/>
      <c r="K95" s="24"/>
      <c r="L95" s="24"/>
      <c r="M95" s="24"/>
      <c r="N95" s="24"/>
      <c r="O95" s="24"/>
      <c r="P95" s="25"/>
    </row>
    <row r="96" spans="2:16" x14ac:dyDescent="0.25">
      <c r="B96" s="19"/>
      <c r="C96" s="131" t="s">
        <v>294</v>
      </c>
      <c r="D96" s="131"/>
      <c r="E96" s="131"/>
      <c r="F96" s="131"/>
      <c r="G96" s="131"/>
      <c r="H96" s="131"/>
      <c r="I96" s="131"/>
      <c r="J96" s="131"/>
      <c r="K96" s="131"/>
      <c r="L96" s="131"/>
      <c r="M96" s="131"/>
      <c r="N96" s="131"/>
      <c r="O96" s="68"/>
      <c r="P96" s="20"/>
    </row>
    <row r="97" spans="2:16" ht="15.75" thickBot="1" x14ac:dyDescent="0.3">
      <c r="B97" s="19"/>
      <c r="P97" s="20"/>
    </row>
    <row r="98" spans="2:16" ht="16.5" thickTop="1" thickBot="1" x14ac:dyDescent="0.3">
      <c r="B98" s="19"/>
      <c r="C98" s="54"/>
      <c r="D98" s="66" t="s">
        <v>0</v>
      </c>
      <c r="E98" s="54"/>
      <c r="F98" s="65" t="s">
        <v>769</v>
      </c>
      <c r="G98" s="57"/>
      <c r="H98" s="57"/>
      <c r="I98" s="57"/>
      <c r="J98" s="57"/>
      <c r="K98" s="58"/>
      <c r="L98" s="29" t="s">
        <v>295</v>
      </c>
      <c r="M98" s="55"/>
      <c r="N98" s="65" t="s">
        <v>777</v>
      </c>
      <c r="O98" s="58"/>
      <c r="P98" s="20"/>
    </row>
    <row r="99" spans="2:16" ht="16.5" thickTop="1" thickBot="1" x14ac:dyDescent="0.3">
      <c r="B99" s="19"/>
      <c r="P99" s="20"/>
    </row>
    <row r="100" spans="2:16" ht="16.5" thickTop="1" thickBot="1" x14ac:dyDescent="0.3">
      <c r="B100" s="19"/>
      <c r="C100" s="54"/>
      <c r="D100" s="66" t="s">
        <v>296</v>
      </c>
      <c r="E100" s="54"/>
      <c r="F100" s="65" t="s">
        <v>33</v>
      </c>
      <c r="G100" s="57"/>
      <c r="H100" s="57"/>
      <c r="I100" s="57"/>
      <c r="J100" s="57"/>
      <c r="K100" s="58"/>
      <c r="L100" s="29" t="s">
        <v>297</v>
      </c>
      <c r="M100" s="55"/>
      <c r="N100" s="65" t="s">
        <v>33</v>
      </c>
      <c r="O100" s="58"/>
      <c r="P100" s="20"/>
    </row>
    <row r="101" spans="2:16" ht="16.5" thickTop="1" thickBot="1" x14ac:dyDescent="0.3">
      <c r="B101" s="21"/>
      <c r="C101" s="16"/>
      <c r="D101" s="16"/>
      <c r="E101" s="16"/>
      <c r="F101" s="16"/>
      <c r="G101" s="16"/>
      <c r="H101" s="16"/>
      <c r="I101" s="16"/>
      <c r="J101" s="16"/>
      <c r="K101" s="16"/>
      <c r="L101" s="16"/>
      <c r="M101" s="16"/>
      <c r="N101" s="16"/>
      <c r="O101" s="16"/>
      <c r="P101" s="22"/>
    </row>
    <row r="102" spans="2:16" ht="16.5" thickTop="1" thickBot="1" x14ac:dyDescent="0.3"/>
    <row r="103" spans="2:16" ht="17.25" thickTop="1" thickBot="1" x14ac:dyDescent="0.3">
      <c r="B103" s="80" t="s">
        <v>298</v>
      </c>
      <c r="C103" s="81"/>
      <c r="D103" s="81"/>
      <c r="E103" s="81"/>
      <c r="F103" s="81"/>
      <c r="G103" s="81"/>
      <c r="H103" s="81"/>
      <c r="I103" s="81"/>
      <c r="J103" s="81"/>
      <c r="K103" s="81"/>
      <c r="L103" s="81"/>
      <c r="M103" s="81"/>
      <c r="N103" s="81"/>
      <c r="O103" s="81"/>
      <c r="P103" s="82"/>
    </row>
    <row r="104" spans="2:16" ht="15.75" thickTop="1" x14ac:dyDescent="0.25">
      <c r="B104" s="19"/>
      <c r="P104" s="25"/>
    </row>
    <row r="105" spans="2:16" x14ac:dyDescent="0.25">
      <c r="B105" s="19"/>
      <c r="C105" s="165" t="s">
        <v>299</v>
      </c>
      <c r="D105" s="166"/>
      <c r="E105" s="166"/>
      <c r="F105" s="166"/>
      <c r="G105" s="166"/>
      <c r="H105" s="166"/>
      <c r="I105" s="166"/>
      <c r="J105" s="166"/>
      <c r="K105" s="166"/>
      <c r="L105" s="166"/>
      <c r="M105" s="166"/>
      <c r="N105" s="166"/>
      <c r="O105" s="167"/>
      <c r="P105" s="20"/>
    </row>
    <row r="106" spans="2:16" ht="15.75" thickBot="1" x14ac:dyDescent="0.3">
      <c r="B106" s="19"/>
      <c r="G106" s="59"/>
      <c r="H106" s="59"/>
      <c r="I106" s="59"/>
      <c r="J106" s="59"/>
      <c r="K106" s="59"/>
      <c r="P106" s="20"/>
    </row>
    <row r="107" spans="2:16" ht="16.5" thickTop="1" thickBot="1" x14ac:dyDescent="0.3">
      <c r="B107" s="19"/>
      <c r="C107" s="67" t="s">
        <v>277</v>
      </c>
      <c r="D107" s="101" t="s">
        <v>300</v>
      </c>
      <c r="E107" s="102"/>
      <c r="F107" s="102"/>
      <c r="G107" s="102"/>
      <c r="H107" s="102"/>
      <c r="I107" s="102"/>
      <c r="J107" s="102"/>
      <c r="K107" s="102"/>
      <c r="L107" s="102"/>
      <c r="M107" s="102"/>
      <c r="N107" s="102"/>
      <c r="O107" s="103"/>
      <c r="P107" s="20"/>
    </row>
    <row r="108" spans="2:16" ht="15.75" thickTop="1" x14ac:dyDescent="0.25">
      <c r="B108" s="19"/>
      <c r="C108" s="60">
        <v>1</v>
      </c>
      <c r="D108" s="171" t="s">
        <v>778</v>
      </c>
      <c r="E108" s="171"/>
      <c r="F108" s="171"/>
      <c r="G108" s="171"/>
      <c r="H108" s="171"/>
      <c r="I108" s="171"/>
      <c r="J108" s="171"/>
      <c r="K108" s="171"/>
      <c r="L108" s="171"/>
      <c r="M108" s="171"/>
      <c r="N108" s="171"/>
      <c r="O108" s="172"/>
      <c r="P108" s="20"/>
    </row>
    <row r="109" spans="2:16" x14ac:dyDescent="0.25">
      <c r="B109" s="19"/>
      <c r="C109" s="61">
        <v>2</v>
      </c>
      <c r="D109" s="173" t="s">
        <v>773</v>
      </c>
      <c r="E109" s="173"/>
      <c r="F109" s="173"/>
      <c r="G109" s="173"/>
      <c r="H109" s="173"/>
      <c r="I109" s="173"/>
      <c r="J109" s="173"/>
      <c r="K109" s="173"/>
      <c r="L109" s="173"/>
      <c r="M109" s="173"/>
      <c r="N109" s="173"/>
      <c r="O109" s="174"/>
      <c r="P109" s="20"/>
    </row>
    <row r="110" spans="2:16" x14ac:dyDescent="0.25">
      <c r="B110" s="19"/>
      <c r="C110" s="61">
        <v>3</v>
      </c>
      <c r="D110" s="173"/>
      <c r="E110" s="173"/>
      <c r="F110" s="173"/>
      <c r="G110" s="173"/>
      <c r="H110" s="173"/>
      <c r="I110" s="173"/>
      <c r="J110" s="173"/>
      <c r="K110" s="173"/>
      <c r="L110" s="173"/>
      <c r="M110" s="173"/>
      <c r="N110" s="173"/>
      <c r="O110" s="174"/>
      <c r="P110" s="20"/>
    </row>
    <row r="111" spans="2:16" x14ac:dyDescent="0.25">
      <c r="B111" s="19"/>
      <c r="C111" s="61">
        <v>4</v>
      </c>
      <c r="D111" s="173"/>
      <c r="E111" s="173"/>
      <c r="F111" s="173"/>
      <c r="G111" s="173"/>
      <c r="H111" s="173"/>
      <c r="I111" s="173"/>
      <c r="J111" s="173"/>
      <c r="K111" s="173"/>
      <c r="L111" s="173"/>
      <c r="M111" s="173"/>
      <c r="N111" s="173"/>
      <c r="O111" s="174"/>
      <c r="P111" s="20"/>
    </row>
    <row r="112" spans="2:16" ht="15.75" thickBot="1" x14ac:dyDescent="0.3">
      <c r="B112" s="19"/>
      <c r="C112" s="62">
        <v>5</v>
      </c>
      <c r="D112" s="163"/>
      <c r="E112" s="163"/>
      <c r="F112" s="163"/>
      <c r="G112" s="163"/>
      <c r="H112" s="163"/>
      <c r="I112" s="163"/>
      <c r="J112" s="163"/>
      <c r="K112" s="163"/>
      <c r="L112" s="163"/>
      <c r="M112" s="163"/>
      <c r="N112" s="163"/>
      <c r="O112" s="164"/>
      <c r="P112" s="20"/>
    </row>
    <row r="113" spans="2:16" ht="16.5" thickTop="1" thickBot="1" x14ac:dyDescent="0.3">
      <c r="B113" s="21"/>
      <c r="C113" s="16"/>
      <c r="D113" s="16"/>
      <c r="E113" s="16"/>
      <c r="F113" s="16"/>
      <c r="G113" s="16"/>
      <c r="H113" s="63"/>
      <c r="I113" s="63"/>
      <c r="J113" s="63"/>
      <c r="K113" s="127"/>
      <c r="L113" s="127"/>
      <c r="M113" s="16"/>
      <c r="N113" s="16"/>
      <c r="O113" s="16"/>
      <c r="P113" s="22"/>
    </row>
    <row r="114" spans="2:16" ht="16.5" thickTop="1" thickBot="1" x14ac:dyDescent="0.3">
      <c r="K114" s="128"/>
      <c r="L114" s="128"/>
    </row>
    <row r="115" spans="2:16" ht="17.25" thickTop="1" thickBot="1" x14ac:dyDescent="0.3">
      <c r="B115" s="80" t="s">
        <v>301</v>
      </c>
      <c r="C115" s="81"/>
      <c r="D115" s="81"/>
      <c r="E115" s="81"/>
      <c r="F115" s="81"/>
      <c r="G115" s="81"/>
      <c r="H115" s="81"/>
      <c r="I115" s="81"/>
      <c r="J115" s="81"/>
      <c r="K115" s="81"/>
      <c r="L115" s="81"/>
      <c r="M115" s="81"/>
      <c r="N115" s="81"/>
      <c r="O115" s="81"/>
      <c r="P115" s="82"/>
    </row>
    <row r="116" spans="2:16" ht="15.75" thickTop="1" x14ac:dyDescent="0.25">
      <c r="B116" s="19"/>
      <c r="P116" s="25"/>
    </row>
    <row r="117" spans="2:16" x14ac:dyDescent="0.25">
      <c r="B117" s="19"/>
      <c r="C117" s="165" t="s">
        <v>302</v>
      </c>
      <c r="D117" s="166"/>
      <c r="E117" s="166"/>
      <c r="F117" s="166"/>
      <c r="G117" s="166"/>
      <c r="H117" s="166"/>
      <c r="I117" s="166"/>
      <c r="J117" s="166"/>
      <c r="K117" s="166"/>
      <c r="L117" s="166"/>
      <c r="M117" s="166"/>
      <c r="N117" s="166"/>
      <c r="O117" s="167"/>
      <c r="P117" s="20"/>
    </row>
    <row r="118" spans="2:16" ht="15.75" thickBot="1" x14ac:dyDescent="0.3">
      <c r="B118" s="19"/>
      <c r="H118" s="59"/>
      <c r="I118" s="59"/>
      <c r="J118" s="59"/>
      <c r="P118" s="20"/>
    </row>
    <row r="119" spans="2:16" ht="16.5" thickTop="1" thickBot="1" x14ac:dyDescent="0.3">
      <c r="B119" s="19"/>
      <c r="C119" s="67" t="s">
        <v>277</v>
      </c>
      <c r="D119" s="168" t="s">
        <v>300</v>
      </c>
      <c r="E119" s="169"/>
      <c r="F119" s="169"/>
      <c r="G119" s="169"/>
      <c r="H119" s="169"/>
      <c r="I119" s="170"/>
      <c r="J119" s="169" t="s">
        <v>303</v>
      </c>
      <c r="K119" s="169"/>
      <c r="L119" s="169"/>
      <c r="M119" s="169"/>
      <c r="N119" s="169"/>
      <c r="O119" s="170"/>
      <c r="P119" s="20"/>
    </row>
    <row r="120" spans="2:16" ht="15.75" thickTop="1" x14ac:dyDescent="0.25">
      <c r="B120" s="19"/>
      <c r="C120" s="60">
        <v>1</v>
      </c>
      <c r="D120" s="194" t="str">
        <f>D108</f>
        <v>Estudio de la lengua. Sociolingüística: La sociolingüística-Variedades de la lengua. Registros lingüísticos: El lenguaje en la argumentación. Los textos argumentativos.</v>
      </c>
      <c r="E120" s="195"/>
      <c r="F120" s="195"/>
      <c r="G120" s="195"/>
      <c r="H120" s="195"/>
      <c r="I120" s="196"/>
      <c r="J120" s="171" t="s">
        <v>779</v>
      </c>
      <c r="K120" s="171"/>
      <c r="L120" s="171"/>
      <c r="M120" s="171"/>
      <c r="N120" s="171"/>
      <c r="O120" s="172"/>
      <c r="P120" s="20"/>
    </row>
    <row r="121" spans="2:16" x14ac:dyDescent="0.25">
      <c r="B121" s="19"/>
      <c r="C121" s="61">
        <v>2</v>
      </c>
      <c r="D121" s="188" t="str">
        <f t="shared" ref="D121:D124" si="0">D109</f>
        <v>Medios de comunicación y otros Sistemas simbólicos: El diario de vida-La reclamación. Análisis crítico del discurso.</v>
      </c>
      <c r="E121" s="189"/>
      <c r="F121" s="189"/>
      <c r="G121" s="189"/>
      <c r="H121" s="189"/>
      <c r="I121" s="190"/>
      <c r="J121" s="173" t="s">
        <v>780</v>
      </c>
      <c r="K121" s="173"/>
      <c r="L121" s="173"/>
      <c r="M121" s="173"/>
      <c r="N121" s="173"/>
      <c r="O121" s="174"/>
      <c r="P121" s="20"/>
    </row>
    <row r="122" spans="2:16" x14ac:dyDescent="0.25">
      <c r="B122" s="19"/>
      <c r="C122" s="61">
        <v>3</v>
      </c>
      <c r="D122" s="175">
        <f t="shared" si="0"/>
        <v>0</v>
      </c>
      <c r="E122" s="176"/>
      <c r="F122" s="176"/>
      <c r="G122" s="176"/>
      <c r="H122" s="176"/>
      <c r="I122" s="177"/>
      <c r="J122" s="173"/>
      <c r="K122" s="173"/>
      <c r="L122" s="173"/>
      <c r="M122" s="173"/>
      <c r="N122" s="173"/>
      <c r="O122" s="174"/>
      <c r="P122" s="20"/>
    </row>
    <row r="123" spans="2:16" x14ac:dyDescent="0.25">
      <c r="B123" s="19"/>
      <c r="C123" s="61">
        <v>4</v>
      </c>
      <c r="D123" s="175">
        <f t="shared" si="0"/>
        <v>0</v>
      </c>
      <c r="E123" s="176"/>
      <c r="F123" s="176"/>
      <c r="G123" s="176"/>
      <c r="H123" s="176"/>
      <c r="I123" s="177"/>
      <c r="J123" s="173"/>
      <c r="K123" s="173"/>
      <c r="L123" s="173"/>
      <c r="M123" s="173"/>
      <c r="N123" s="173"/>
      <c r="O123" s="174"/>
      <c r="P123" s="20"/>
    </row>
    <row r="124" spans="2:16" ht="15.75" thickBot="1" x14ac:dyDescent="0.3">
      <c r="B124" s="19"/>
      <c r="C124" s="62">
        <v>5</v>
      </c>
      <c r="D124" s="178">
        <f t="shared" si="0"/>
        <v>0</v>
      </c>
      <c r="E124" s="179"/>
      <c r="F124" s="179"/>
      <c r="G124" s="179"/>
      <c r="H124" s="179"/>
      <c r="I124" s="180"/>
      <c r="J124" s="163"/>
      <c r="K124" s="163"/>
      <c r="L124" s="163"/>
      <c r="M124" s="163"/>
      <c r="N124" s="163"/>
      <c r="O124" s="164"/>
      <c r="P124" s="20"/>
    </row>
    <row r="125" spans="2:16" ht="16.5" thickTop="1" thickBot="1" x14ac:dyDescent="0.3">
      <c r="B125" s="21"/>
      <c r="C125" s="16"/>
      <c r="D125" s="16"/>
      <c r="E125" s="16"/>
      <c r="F125" s="16"/>
      <c r="G125" s="16"/>
      <c r="H125" s="16"/>
      <c r="I125" s="16"/>
      <c r="J125" s="63"/>
      <c r="K125" s="127"/>
      <c r="L125" s="127"/>
      <c r="M125" s="16"/>
      <c r="N125" s="16"/>
      <c r="O125" s="16"/>
      <c r="P125" s="22"/>
    </row>
    <row r="126" spans="2:16" ht="16.5" thickTop="1" thickBot="1" x14ac:dyDescent="0.3"/>
    <row r="127" spans="2:16" ht="17.25" thickTop="1" thickBot="1" x14ac:dyDescent="0.3">
      <c r="B127" s="80" t="s">
        <v>304</v>
      </c>
      <c r="C127" s="81"/>
      <c r="D127" s="81"/>
      <c r="E127" s="81"/>
      <c r="F127" s="81"/>
      <c r="G127" s="81"/>
      <c r="H127" s="81"/>
      <c r="I127" s="81"/>
      <c r="J127" s="81"/>
      <c r="K127" s="81"/>
      <c r="L127" s="81"/>
      <c r="M127" s="81"/>
      <c r="N127" s="81"/>
      <c r="O127" s="81"/>
      <c r="P127" s="82"/>
    </row>
    <row r="128" spans="2:16" ht="15.75" thickTop="1" x14ac:dyDescent="0.25">
      <c r="B128" s="19"/>
      <c r="P128" s="25"/>
    </row>
    <row r="129" spans="2:16" x14ac:dyDescent="0.25">
      <c r="B129" s="19"/>
      <c r="C129" s="165" t="s">
        <v>305</v>
      </c>
      <c r="D129" s="166"/>
      <c r="E129" s="166"/>
      <c r="F129" s="166"/>
      <c r="G129" s="166"/>
      <c r="H129" s="166"/>
      <c r="I129" s="166"/>
      <c r="J129" s="166"/>
      <c r="K129" s="166"/>
      <c r="L129" s="166"/>
      <c r="M129" s="166"/>
      <c r="N129" s="166"/>
      <c r="O129" s="167"/>
      <c r="P129" s="20"/>
    </row>
    <row r="130" spans="2:16" ht="15.75" thickBot="1" x14ac:dyDescent="0.3">
      <c r="B130" s="19"/>
      <c r="H130" s="59"/>
      <c r="I130" s="59"/>
      <c r="J130" s="59"/>
      <c r="P130" s="20"/>
    </row>
    <row r="131" spans="2:16" ht="16.5" thickTop="1" thickBot="1" x14ac:dyDescent="0.3">
      <c r="B131" s="19"/>
      <c r="C131" s="67" t="s">
        <v>277</v>
      </c>
      <c r="D131" s="168" t="s">
        <v>300</v>
      </c>
      <c r="E131" s="169"/>
      <c r="F131" s="169"/>
      <c r="G131" s="169"/>
      <c r="H131" s="169"/>
      <c r="I131" s="170"/>
      <c r="J131" s="169" t="s">
        <v>306</v>
      </c>
      <c r="K131" s="169"/>
      <c r="L131" s="169"/>
      <c r="M131" s="169"/>
      <c r="N131" s="169"/>
      <c r="O131" s="170"/>
      <c r="P131" s="20"/>
    </row>
    <row r="132" spans="2:16" ht="15.75" thickTop="1" x14ac:dyDescent="0.25">
      <c r="B132" s="19"/>
      <c r="C132" s="60">
        <v>1</v>
      </c>
      <c r="D132" s="194" t="str">
        <f>D120</f>
        <v>Estudio de la lengua. Sociolingüística: La sociolingüística-Variedades de la lengua. Registros lingüísticos: El lenguaje en la argumentación. Los textos argumentativos.</v>
      </c>
      <c r="E132" s="195"/>
      <c r="F132" s="195"/>
      <c r="G132" s="195"/>
      <c r="H132" s="195"/>
      <c r="I132" s="196"/>
      <c r="J132" s="171" t="s">
        <v>781</v>
      </c>
      <c r="K132" s="171"/>
      <c r="L132" s="171"/>
      <c r="M132" s="171"/>
      <c r="N132" s="171"/>
      <c r="O132" s="172"/>
      <c r="P132" s="20"/>
    </row>
    <row r="133" spans="2:16" x14ac:dyDescent="0.25">
      <c r="B133" s="19"/>
      <c r="C133" s="61">
        <v>2</v>
      </c>
      <c r="D133" s="188" t="str">
        <f t="shared" ref="D133:D136" si="1">D121</f>
        <v>Medios de comunicación y otros Sistemas simbólicos: El diario de vida-La reclamación. Análisis crítico del discurso.</v>
      </c>
      <c r="E133" s="189"/>
      <c r="F133" s="189"/>
      <c r="G133" s="189"/>
      <c r="H133" s="189"/>
      <c r="I133" s="190"/>
      <c r="J133" s="173" t="s">
        <v>781</v>
      </c>
      <c r="K133" s="173"/>
      <c r="L133" s="173"/>
      <c r="M133" s="173"/>
      <c r="N133" s="173"/>
      <c r="O133" s="174"/>
      <c r="P133" s="20"/>
    </row>
    <row r="134" spans="2:16" x14ac:dyDescent="0.25">
      <c r="B134" s="19"/>
      <c r="C134" s="61">
        <v>3</v>
      </c>
      <c r="D134" s="175">
        <f t="shared" si="1"/>
        <v>0</v>
      </c>
      <c r="E134" s="176"/>
      <c r="F134" s="176"/>
      <c r="G134" s="176"/>
      <c r="H134" s="176"/>
      <c r="I134" s="177"/>
      <c r="J134" s="173"/>
      <c r="K134" s="173"/>
      <c r="L134" s="173"/>
      <c r="M134" s="173"/>
      <c r="N134" s="173"/>
      <c r="O134" s="174"/>
      <c r="P134" s="20"/>
    </row>
    <row r="135" spans="2:16" x14ac:dyDescent="0.25">
      <c r="B135" s="19"/>
      <c r="C135" s="61">
        <v>4</v>
      </c>
      <c r="D135" s="175">
        <f t="shared" si="1"/>
        <v>0</v>
      </c>
      <c r="E135" s="176"/>
      <c r="F135" s="176"/>
      <c r="G135" s="176"/>
      <c r="H135" s="176"/>
      <c r="I135" s="177"/>
      <c r="J135" s="173"/>
      <c r="K135" s="173"/>
      <c r="L135" s="173"/>
      <c r="M135" s="173"/>
      <c r="N135" s="173"/>
      <c r="O135" s="174"/>
      <c r="P135" s="20"/>
    </row>
    <row r="136" spans="2:16" ht="15.75" thickBot="1" x14ac:dyDescent="0.3">
      <c r="B136" s="19"/>
      <c r="C136" s="62">
        <v>5</v>
      </c>
      <c r="D136" s="178">
        <f t="shared" si="1"/>
        <v>0</v>
      </c>
      <c r="E136" s="179"/>
      <c r="F136" s="179"/>
      <c r="G136" s="179"/>
      <c r="H136" s="179"/>
      <c r="I136" s="180"/>
      <c r="J136" s="163"/>
      <c r="K136" s="163"/>
      <c r="L136" s="163"/>
      <c r="M136" s="163"/>
      <c r="N136" s="163"/>
      <c r="O136" s="164"/>
      <c r="P136" s="20"/>
    </row>
    <row r="137" spans="2:16" ht="16.5" thickTop="1" thickBot="1" x14ac:dyDescent="0.3">
      <c r="B137" s="21"/>
      <c r="C137" s="16"/>
      <c r="D137" s="16"/>
      <c r="E137" s="16"/>
      <c r="F137" s="16"/>
      <c r="G137" s="16"/>
      <c r="H137" s="63"/>
      <c r="I137" s="63"/>
      <c r="J137" s="63"/>
      <c r="K137" s="127"/>
      <c r="L137" s="127"/>
      <c r="M137" s="16"/>
      <c r="N137" s="16"/>
      <c r="O137" s="16"/>
      <c r="P137" s="22"/>
    </row>
    <row r="138" spans="2:16" ht="16.5" thickTop="1" thickBot="1" x14ac:dyDescent="0.3"/>
    <row r="139" spans="2:16" ht="17.25" thickTop="1" thickBot="1" x14ac:dyDescent="0.3">
      <c r="B139" s="80" t="s">
        <v>307</v>
      </c>
      <c r="C139" s="81"/>
      <c r="D139" s="81"/>
      <c r="E139" s="81"/>
      <c r="F139" s="81"/>
      <c r="G139" s="81"/>
      <c r="H139" s="81"/>
      <c r="I139" s="81"/>
      <c r="J139" s="81"/>
      <c r="K139" s="81"/>
      <c r="L139" s="81"/>
      <c r="M139" s="81"/>
      <c r="N139" s="81"/>
      <c r="O139" s="81"/>
      <c r="P139" s="82"/>
    </row>
    <row r="140" spans="2:16" ht="15.75" thickTop="1" x14ac:dyDescent="0.25">
      <c r="B140" s="19"/>
      <c r="P140" s="25"/>
    </row>
    <row r="141" spans="2:16" x14ac:dyDescent="0.25">
      <c r="B141" s="19"/>
      <c r="C141" s="165" t="s">
        <v>308</v>
      </c>
      <c r="D141" s="166"/>
      <c r="E141" s="166"/>
      <c r="F141" s="166"/>
      <c r="G141" s="166"/>
      <c r="H141" s="166"/>
      <c r="I141" s="166"/>
      <c r="J141" s="166"/>
      <c r="K141" s="166"/>
      <c r="L141" s="166"/>
      <c r="M141" s="166"/>
      <c r="N141" s="166"/>
      <c r="O141" s="167"/>
      <c r="P141" s="20"/>
    </row>
    <row r="142" spans="2:16" ht="15.75" thickBot="1" x14ac:dyDescent="0.3">
      <c r="B142" s="19"/>
      <c r="H142" s="59"/>
      <c r="I142" s="59"/>
      <c r="J142" s="59"/>
      <c r="P142" s="20"/>
    </row>
    <row r="143" spans="2:16" ht="16.5" thickTop="1" thickBot="1" x14ac:dyDescent="0.3">
      <c r="B143" s="19"/>
      <c r="C143" s="67" t="s">
        <v>277</v>
      </c>
      <c r="D143" s="168" t="s">
        <v>300</v>
      </c>
      <c r="E143" s="169"/>
      <c r="F143" s="169"/>
      <c r="G143" s="169"/>
      <c r="H143" s="169"/>
      <c r="I143" s="170"/>
      <c r="J143" s="186" t="s">
        <v>309</v>
      </c>
      <c r="K143" s="186"/>
      <c r="L143" s="186"/>
      <c r="M143" s="186"/>
      <c r="N143" s="186" t="s">
        <v>310</v>
      </c>
      <c r="O143" s="186"/>
      <c r="P143" s="20"/>
    </row>
    <row r="144" spans="2:16" ht="15.75" thickTop="1" x14ac:dyDescent="0.25">
      <c r="B144" s="19"/>
      <c r="C144" s="60">
        <v>1</v>
      </c>
      <c r="D144" s="194" t="str">
        <f>D132</f>
        <v>Estudio de la lengua. Sociolingüística: La sociolingüística-Variedades de la lengua. Registros lingüísticos: El lenguaje en la argumentación. Los textos argumentativos.</v>
      </c>
      <c r="E144" s="195"/>
      <c r="F144" s="195"/>
      <c r="G144" s="195"/>
      <c r="H144" s="195"/>
      <c r="I144" s="196"/>
      <c r="J144" s="184" t="s">
        <v>782</v>
      </c>
      <c r="K144" s="171"/>
      <c r="L144" s="171"/>
      <c r="M144" s="172"/>
      <c r="N144" s="184" t="s">
        <v>783</v>
      </c>
      <c r="O144" s="172"/>
      <c r="P144" s="20"/>
    </row>
    <row r="145" spans="2:16" x14ac:dyDescent="0.25">
      <c r="B145" s="19"/>
      <c r="C145" s="61">
        <v>2</v>
      </c>
      <c r="D145" s="188" t="str">
        <f t="shared" ref="D145:D148" si="2">D133</f>
        <v>Medios de comunicación y otros Sistemas simbólicos: El diario de vida-La reclamación. Análisis crítico del discurso.</v>
      </c>
      <c r="E145" s="189"/>
      <c r="F145" s="189"/>
      <c r="G145" s="189"/>
      <c r="H145" s="189"/>
      <c r="I145" s="190"/>
      <c r="J145" s="185" t="s">
        <v>784</v>
      </c>
      <c r="K145" s="173"/>
      <c r="L145" s="173"/>
      <c r="M145" s="174"/>
      <c r="N145" s="185" t="s">
        <v>785</v>
      </c>
      <c r="O145" s="174"/>
      <c r="P145" s="20"/>
    </row>
    <row r="146" spans="2:16" x14ac:dyDescent="0.25">
      <c r="B146" s="19"/>
      <c r="C146" s="61">
        <v>3</v>
      </c>
      <c r="D146" s="175">
        <f t="shared" si="2"/>
        <v>0</v>
      </c>
      <c r="E146" s="176"/>
      <c r="F146" s="176"/>
      <c r="G146" s="176"/>
      <c r="H146" s="176"/>
      <c r="I146" s="177"/>
      <c r="J146" s="185"/>
      <c r="K146" s="173"/>
      <c r="L146" s="173"/>
      <c r="M146" s="174"/>
      <c r="N146" s="185"/>
      <c r="O146" s="174"/>
      <c r="P146" s="20"/>
    </row>
    <row r="147" spans="2:16" x14ac:dyDescent="0.25">
      <c r="B147" s="19"/>
      <c r="C147" s="61">
        <v>4</v>
      </c>
      <c r="D147" s="175">
        <f t="shared" si="2"/>
        <v>0</v>
      </c>
      <c r="E147" s="176"/>
      <c r="F147" s="176"/>
      <c r="G147" s="176"/>
      <c r="H147" s="176"/>
      <c r="I147" s="177"/>
      <c r="J147" s="185"/>
      <c r="K147" s="173"/>
      <c r="L147" s="173"/>
      <c r="M147" s="174"/>
      <c r="N147" s="185"/>
      <c r="O147" s="174"/>
      <c r="P147" s="20"/>
    </row>
    <row r="148" spans="2:16" ht="15.75" thickBot="1" x14ac:dyDescent="0.3">
      <c r="B148" s="19"/>
      <c r="C148" s="62">
        <v>5</v>
      </c>
      <c r="D148" s="178">
        <f t="shared" si="2"/>
        <v>0</v>
      </c>
      <c r="E148" s="179"/>
      <c r="F148" s="179"/>
      <c r="G148" s="179"/>
      <c r="H148" s="179"/>
      <c r="I148" s="180"/>
      <c r="J148" s="187"/>
      <c r="K148" s="163"/>
      <c r="L148" s="163"/>
      <c r="M148" s="164"/>
      <c r="N148" s="187"/>
      <c r="O148" s="164"/>
      <c r="P148" s="20"/>
    </row>
    <row r="149" spans="2:16" ht="16.5" thickTop="1" thickBot="1" x14ac:dyDescent="0.3">
      <c r="B149" s="21"/>
      <c r="C149" s="16"/>
      <c r="D149" s="16"/>
      <c r="E149" s="16"/>
      <c r="F149" s="16"/>
      <c r="G149" s="16"/>
      <c r="H149" s="63"/>
      <c r="I149" s="63"/>
      <c r="J149" s="63"/>
      <c r="K149" s="127"/>
      <c r="L149" s="127"/>
      <c r="M149" s="16"/>
      <c r="N149" s="16"/>
      <c r="O149" s="16"/>
      <c r="P149" s="22"/>
    </row>
    <row r="150" spans="2:16" ht="16.5" thickTop="1" thickBot="1" x14ac:dyDescent="0.3"/>
    <row r="151" spans="2:16" ht="17.25" thickTop="1" thickBot="1" x14ac:dyDescent="0.3">
      <c r="B151" s="80" t="s">
        <v>311</v>
      </c>
      <c r="C151" s="81"/>
      <c r="D151" s="81"/>
      <c r="E151" s="81"/>
      <c r="F151" s="81"/>
      <c r="G151" s="81"/>
      <c r="H151" s="81"/>
      <c r="I151" s="81"/>
      <c r="J151" s="81"/>
      <c r="K151" s="81"/>
      <c r="L151" s="81"/>
      <c r="M151" s="81"/>
      <c r="N151" s="81"/>
      <c r="O151" s="81"/>
      <c r="P151" s="82"/>
    </row>
    <row r="152" spans="2:16" ht="15.75" thickTop="1" x14ac:dyDescent="0.25">
      <c r="B152" s="19"/>
      <c r="P152" s="25"/>
    </row>
    <row r="153" spans="2:16" x14ac:dyDescent="0.25">
      <c r="B153" s="19"/>
      <c r="C153" s="165" t="s">
        <v>312</v>
      </c>
      <c r="D153" s="166"/>
      <c r="E153" s="166"/>
      <c r="F153" s="166"/>
      <c r="G153" s="166"/>
      <c r="H153" s="166"/>
      <c r="I153" s="166"/>
      <c r="J153" s="166"/>
      <c r="K153" s="166"/>
      <c r="L153" s="166"/>
      <c r="M153" s="166"/>
      <c r="N153" s="166"/>
      <c r="O153" s="167"/>
      <c r="P153" s="20"/>
    </row>
    <row r="154" spans="2:16" ht="15.75" thickBot="1" x14ac:dyDescent="0.3">
      <c r="B154" s="19"/>
      <c r="H154" s="59"/>
      <c r="I154" s="59"/>
      <c r="J154" s="59"/>
      <c r="P154" s="20"/>
    </row>
    <row r="155" spans="2:16" ht="16.5" thickTop="1" thickBot="1" x14ac:dyDescent="0.3">
      <c r="B155" s="19"/>
      <c r="C155" s="67" t="s">
        <v>277</v>
      </c>
      <c r="D155" s="168" t="s">
        <v>300</v>
      </c>
      <c r="E155" s="169"/>
      <c r="F155" s="169"/>
      <c r="G155" s="169"/>
      <c r="H155" s="169"/>
      <c r="I155" s="170"/>
      <c r="J155" s="186" t="s">
        <v>313</v>
      </c>
      <c r="K155" s="186"/>
      <c r="L155" s="186"/>
      <c r="M155" s="186"/>
      <c r="N155" s="186" t="s">
        <v>314</v>
      </c>
      <c r="O155" s="186"/>
      <c r="P155" s="20"/>
    </row>
    <row r="156" spans="2:16" ht="15.75" thickTop="1" x14ac:dyDescent="0.25">
      <c r="B156" s="19"/>
      <c r="C156" s="60">
        <v>1</v>
      </c>
      <c r="D156" s="194" t="str">
        <f>D144</f>
        <v>Estudio de la lengua. Sociolingüística: La sociolingüística-Variedades de la lengua. Registros lingüísticos: El lenguaje en la argumentación. Los textos argumentativos.</v>
      </c>
      <c r="E156" s="195"/>
      <c r="F156" s="195"/>
      <c r="G156" s="195"/>
      <c r="H156" s="195"/>
      <c r="I156" s="196"/>
      <c r="J156" s="184" t="s">
        <v>786</v>
      </c>
      <c r="K156" s="171"/>
      <c r="L156" s="171"/>
      <c r="M156" s="172"/>
      <c r="N156" s="184" t="s">
        <v>787</v>
      </c>
      <c r="O156" s="172"/>
      <c r="P156" s="20"/>
    </row>
    <row r="157" spans="2:16" x14ac:dyDescent="0.25">
      <c r="B157" s="19"/>
      <c r="C157" s="61">
        <v>2</v>
      </c>
      <c r="D157" s="188" t="str">
        <f t="shared" ref="D157:D160" si="3">D145</f>
        <v>Medios de comunicación y otros Sistemas simbólicos: El diario de vida-La reclamación. Análisis crítico del discurso.</v>
      </c>
      <c r="E157" s="189"/>
      <c r="F157" s="189"/>
      <c r="G157" s="189"/>
      <c r="H157" s="189"/>
      <c r="I157" s="190"/>
      <c r="J157" s="185" t="s">
        <v>788</v>
      </c>
      <c r="K157" s="173"/>
      <c r="L157" s="173"/>
      <c r="M157" s="174"/>
      <c r="N157" s="185" t="s">
        <v>787</v>
      </c>
      <c r="O157" s="174"/>
      <c r="P157" s="20"/>
    </row>
    <row r="158" spans="2:16" x14ac:dyDescent="0.25">
      <c r="B158" s="19"/>
      <c r="C158" s="61">
        <v>3</v>
      </c>
      <c r="D158" s="175">
        <f t="shared" si="3"/>
        <v>0</v>
      </c>
      <c r="E158" s="176"/>
      <c r="F158" s="176"/>
      <c r="G158" s="176"/>
      <c r="H158" s="176"/>
      <c r="I158" s="177"/>
      <c r="J158" s="185"/>
      <c r="K158" s="173"/>
      <c r="L158" s="173"/>
      <c r="M158" s="174"/>
      <c r="N158" s="185"/>
      <c r="O158" s="174"/>
      <c r="P158" s="20"/>
    </row>
    <row r="159" spans="2:16" x14ac:dyDescent="0.25">
      <c r="B159" s="19"/>
      <c r="C159" s="61">
        <v>4</v>
      </c>
      <c r="D159" s="175">
        <f t="shared" si="3"/>
        <v>0</v>
      </c>
      <c r="E159" s="176"/>
      <c r="F159" s="176"/>
      <c r="G159" s="176"/>
      <c r="H159" s="176"/>
      <c r="I159" s="177"/>
      <c r="J159" s="185"/>
      <c r="K159" s="173"/>
      <c r="L159" s="173"/>
      <c r="M159" s="174"/>
      <c r="N159" s="185"/>
      <c r="O159" s="174"/>
      <c r="P159" s="20"/>
    </row>
    <row r="160" spans="2:16" ht="15.75" thickBot="1" x14ac:dyDescent="0.3">
      <c r="B160" s="19"/>
      <c r="C160" s="62">
        <v>5</v>
      </c>
      <c r="D160" s="178">
        <f t="shared" si="3"/>
        <v>0</v>
      </c>
      <c r="E160" s="179"/>
      <c r="F160" s="179"/>
      <c r="G160" s="179"/>
      <c r="H160" s="179"/>
      <c r="I160" s="180"/>
      <c r="J160" s="187"/>
      <c r="K160" s="163"/>
      <c r="L160" s="163"/>
      <c r="M160" s="164"/>
      <c r="N160" s="187"/>
      <c r="O160" s="164"/>
      <c r="P160" s="20"/>
    </row>
    <row r="161" spans="2:16" ht="16.5" thickTop="1" thickBot="1" x14ac:dyDescent="0.3">
      <c r="B161" s="21"/>
      <c r="C161" s="16"/>
      <c r="D161" s="16"/>
      <c r="E161" s="16"/>
      <c r="F161" s="16"/>
      <c r="G161" s="16"/>
      <c r="H161" s="63"/>
      <c r="I161" s="63"/>
      <c r="J161" s="63"/>
      <c r="K161" s="127"/>
      <c r="L161" s="127"/>
      <c r="M161" s="16"/>
      <c r="N161" s="16"/>
      <c r="O161" s="16"/>
      <c r="P161" s="22"/>
    </row>
    <row r="162" spans="2:16" ht="15.75" thickTop="1" x14ac:dyDescent="0.25"/>
    <row r="165" spans="2:16" ht="15.75" thickBot="1" x14ac:dyDescent="0.3"/>
    <row r="166" spans="2:16" ht="18" thickTop="1" thickBot="1" x14ac:dyDescent="0.3">
      <c r="B166" s="135" t="s">
        <v>315</v>
      </c>
      <c r="C166" s="136"/>
      <c r="D166" s="136"/>
      <c r="E166" s="136"/>
      <c r="F166" s="136"/>
      <c r="G166" s="136"/>
      <c r="H166" s="136"/>
      <c r="I166" s="136"/>
      <c r="J166" s="136"/>
      <c r="K166" s="136"/>
      <c r="L166" s="136"/>
      <c r="M166" s="136"/>
      <c r="N166" s="136"/>
      <c r="O166" s="136"/>
      <c r="P166" s="137"/>
    </row>
    <row r="167" spans="2:16" ht="16.5" thickTop="1" thickBot="1" x14ac:dyDescent="0.3"/>
    <row r="168" spans="2:16" ht="17.25" thickTop="1" thickBot="1" x14ac:dyDescent="0.3">
      <c r="B168" s="80" t="s">
        <v>11</v>
      </c>
      <c r="C168" s="81"/>
      <c r="D168" s="81"/>
      <c r="E168" s="81"/>
      <c r="F168" s="81"/>
      <c r="G168" s="81"/>
      <c r="H168" s="81"/>
      <c r="I168" s="81"/>
      <c r="J168" s="81"/>
      <c r="K168" s="81"/>
      <c r="L168" s="81"/>
      <c r="M168" s="81"/>
      <c r="N168" s="81"/>
      <c r="O168" s="81"/>
      <c r="P168" s="82"/>
    </row>
    <row r="169" spans="2:16" ht="15.75" thickTop="1" x14ac:dyDescent="0.25">
      <c r="B169" s="17"/>
      <c r="C169" s="14"/>
      <c r="D169" s="14"/>
      <c r="E169" s="14"/>
      <c r="F169" s="14"/>
      <c r="G169" s="14"/>
      <c r="H169" s="14"/>
      <c r="I169" s="14"/>
      <c r="J169" s="14"/>
      <c r="K169" s="14"/>
      <c r="L169" s="14"/>
      <c r="M169" s="14"/>
      <c r="N169" s="14"/>
      <c r="O169" s="14"/>
      <c r="P169" s="20"/>
    </row>
    <row r="170" spans="2:16" x14ac:dyDescent="0.25">
      <c r="B170" s="53"/>
      <c r="C170" s="131" t="s">
        <v>279</v>
      </c>
      <c r="D170" s="131"/>
      <c r="E170" s="131"/>
      <c r="F170" s="131"/>
      <c r="G170" s="131"/>
      <c r="H170" s="131"/>
      <c r="I170" s="131"/>
      <c r="J170" s="131"/>
      <c r="K170" s="131"/>
      <c r="L170" s="131"/>
      <c r="M170" s="131"/>
      <c r="N170" s="131"/>
      <c r="O170" s="68"/>
      <c r="P170" s="20"/>
    </row>
    <row r="171" spans="2:16" ht="15.75" thickBot="1" x14ac:dyDescent="0.3">
      <c r="B171" s="53"/>
      <c r="C171" s="54"/>
      <c r="D171" s="54"/>
      <c r="E171" s="54"/>
      <c r="F171" s="54"/>
      <c r="G171" s="54"/>
      <c r="H171" s="54"/>
      <c r="I171" s="54"/>
      <c r="J171" s="54"/>
      <c r="K171" s="54"/>
      <c r="L171" s="54"/>
      <c r="M171" s="54"/>
      <c r="N171" s="54"/>
      <c r="O171" s="54"/>
      <c r="P171" s="20"/>
    </row>
    <row r="172" spans="2:16" ht="16.5" thickTop="1" thickBot="1" x14ac:dyDescent="0.3">
      <c r="B172" s="28"/>
      <c r="C172" s="141" t="s">
        <v>10</v>
      </c>
      <c r="D172" s="141"/>
      <c r="E172" s="54"/>
      <c r="F172" s="268" t="s">
        <v>552</v>
      </c>
      <c r="G172" s="134"/>
      <c r="H172" s="134"/>
      <c r="I172" s="134"/>
      <c r="J172" s="134"/>
      <c r="K172" s="133"/>
      <c r="L172" s="66" t="s">
        <v>13</v>
      </c>
      <c r="M172" s="55"/>
      <c r="N172" s="132">
        <v>354001004758</v>
      </c>
      <c r="O172" s="133"/>
      <c r="P172" s="20"/>
    </row>
    <row r="173" spans="2:16" ht="16.5" thickTop="1" thickBot="1" x14ac:dyDescent="0.3">
      <c r="B173" s="53"/>
      <c r="C173" s="68"/>
      <c r="D173" s="54"/>
      <c r="E173" s="54"/>
      <c r="F173" s="54"/>
      <c r="G173" s="54"/>
      <c r="H173" s="54"/>
      <c r="I173" s="54"/>
      <c r="J173" s="54"/>
      <c r="K173" s="54"/>
      <c r="L173" s="56"/>
      <c r="M173" s="55"/>
      <c r="N173" s="54"/>
      <c r="O173" s="54"/>
      <c r="P173" s="20"/>
    </row>
    <row r="174" spans="2:16" ht="16.5" thickTop="1" thickBot="1" x14ac:dyDescent="0.3">
      <c r="B174" s="28"/>
      <c r="C174" s="141" t="s">
        <v>12</v>
      </c>
      <c r="D174" s="141"/>
      <c r="E174" s="54"/>
      <c r="F174" s="132" t="s">
        <v>576</v>
      </c>
      <c r="G174" s="134"/>
      <c r="H174" s="134"/>
      <c r="I174" s="134"/>
      <c r="J174" s="134"/>
      <c r="K174" s="133"/>
      <c r="L174" s="66" t="s">
        <v>14</v>
      </c>
      <c r="M174" s="55"/>
      <c r="N174" s="132" t="s">
        <v>553</v>
      </c>
      <c r="O174" s="133"/>
      <c r="P174" s="20"/>
    </row>
    <row r="175" spans="2:16" ht="16.5" thickTop="1" thickBot="1" x14ac:dyDescent="0.3">
      <c r="B175" s="21"/>
      <c r="C175" s="16"/>
      <c r="D175" s="16"/>
      <c r="E175" s="16"/>
      <c r="F175" s="16"/>
      <c r="G175" s="16"/>
      <c r="H175" s="16"/>
      <c r="I175" s="16"/>
      <c r="J175" s="16"/>
      <c r="K175" s="16"/>
      <c r="L175" s="16"/>
      <c r="M175" s="16"/>
      <c r="N175" s="16"/>
      <c r="O175" s="16"/>
      <c r="P175" s="22"/>
    </row>
    <row r="176" spans="2:16" ht="16.5" thickTop="1" thickBot="1" x14ac:dyDescent="0.3"/>
    <row r="177" spans="2:16" ht="17.25" thickTop="1" thickBot="1" x14ac:dyDescent="0.3">
      <c r="B177" s="80" t="s">
        <v>275</v>
      </c>
      <c r="C177" s="81"/>
      <c r="D177" s="81"/>
      <c r="E177" s="81"/>
      <c r="F177" s="81"/>
      <c r="G177" s="81"/>
      <c r="H177" s="81"/>
      <c r="I177" s="81"/>
      <c r="J177" s="81"/>
      <c r="K177" s="81"/>
      <c r="L177" s="81"/>
      <c r="M177" s="81"/>
      <c r="N177" s="81"/>
      <c r="O177" s="81"/>
      <c r="P177" s="82"/>
    </row>
    <row r="178" spans="2:16" ht="15.75" thickTop="1" x14ac:dyDescent="0.25">
      <c r="B178" s="23"/>
      <c r="C178" s="24"/>
      <c r="D178" s="24"/>
      <c r="E178" s="24"/>
      <c r="F178" s="24"/>
      <c r="G178" s="24"/>
      <c r="H178" s="24"/>
      <c r="I178" s="24"/>
      <c r="J178" s="24"/>
      <c r="K178" s="24"/>
      <c r="L178" s="24"/>
      <c r="M178" s="24"/>
      <c r="N178" s="24"/>
      <c r="O178" s="24"/>
      <c r="P178" s="25"/>
    </row>
    <row r="179" spans="2:16" x14ac:dyDescent="0.25">
      <c r="B179" s="19"/>
      <c r="C179" s="131" t="s">
        <v>294</v>
      </c>
      <c r="D179" s="131"/>
      <c r="E179" s="131"/>
      <c r="F179" s="131"/>
      <c r="G179" s="131"/>
      <c r="H179" s="131"/>
      <c r="I179" s="131"/>
      <c r="J179" s="131"/>
      <c r="K179" s="131"/>
      <c r="L179" s="131"/>
      <c r="M179" s="131"/>
      <c r="N179" s="131"/>
      <c r="O179" s="68"/>
      <c r="P179" s="20"/>
    </row>
    <row r="180" spans="2:16" ht="15.75" thickBot="1" x14ac:dyDescent="0.3">
      <c r="B180" s="19"/>
      <c r="P180" s="20"/>
    </row>
    <row r="181" spans="2:16" ht="16.5" thickTop="1" thickBot="1" x14ac:dyDescent="0.3">
      <c r="B181" s="19"/>
      <c r="C181" s="54"/>
      <c r="D181" s="66" t="s">
        <v>0</v>
      </c>
      <c r="E181" s="54"/>
      <c r="F181" s="65"/>
      <c r="G181" s="57" t="s">
        <v>554</v>
      </c>
      <c r="H181" s="57"/>
      <c r="I181" s="57"/>
      <c r="J181" s="57"/>
      <c r="K181" s="58"/>
      <c r="L181" s="29" t="s">
        <v>295</v>
      </c>
      <c r="M181" s="55"/>
      <c r="N181" s="65" t="s">
        <v>563</v>
      </c>
      <c r="O181" s="58"/>
      <c r="P181" s="20"/>
    </row>
    <row r="182" spans="2:16" ht="16.5" thickTop="1" thickBot="1" x14ac:dyDescent="0.3">
      <c r="B182" s="19"/>
      <c r="P182" s="20"/>
    </row>
    <row r="183" spans="2:16" ht="16.5" thickTop="1" thickBot="1" x14ac:dyDescent="0.3">
      <c r="B183" s="19"/>
      <c r="C183" s="54"/>
      <c r="D183" s="66" t="s">
        <v>296</v>
      </c>
      <c r="E183" s="54"/>
      <c r="F183" s="65"/>
      <c r="G183" s="57" t="s">
        <v>577</v>
      </c>
      <c r="H183" s="57"/>
      <c r="I183" s="57"/>
      <c r="J183" s="57"/>
      <c r="K183" s="58"/>
      <c r="L183" s="29" t="s">
        <v>297</v>
      </c>
      <c r="M183" s="55"/>
      <c r="N183" s="65" t="s">
        <v>577</v>
      </c>
      <c r="O183" s="58"/>
      <c r="P183" s="20"/>
    </row>
    <row r="184" spans="2:16" ht="16.5" thickTop="1" thickBot="1" x14ac:dyDescent="0.3">
      <c r="B184" s="21"/>
      <c r="C184" s="16"/>
      <c r="D184" s="16"/>
      <c r="E184" s="16"/>
      <c r="F184" s="16"/>
      <c r="G184" s="16"/>
      <c r="H184" s="16"/>
      <c r="I184" s="16"/>
      <c r="J184" s="16"/>
      <c r="K184" s="16"/>
      <c r="L184" s="16"/>
      <c r="M184" s="16"/>
      <c r="N184" s="16"/>
      <c r="O184" s="16"/>
      <c r="P184" s="22"/>
    </row>
    <row r="185" spans="2:16" ht="16.5" thickTop="1" thickBot="1" x14ac:dyDescent="0.3"/>
    <row r="186" spans="2:16" ht="17.25" thickTop="1" thickBot="1" x14ac:dyDescent="0.3">
      <c r="B186" s="80" t="s">
        <v>298</v>
      </c>
      <c r="C186" s="81"/>
      <c r="D186" s="81"/>
      <c r="E186" s="81"/>
      <c r="F186" s="81"/>
      <c r="G186" s="81"/>
      <c r="H186" s="81"/>
      <c r="I186" s="81"/>
      <c r="J186" s="81"/>
      <c r="K186" s="81"/>
      <c r="L186" s="81"/>
      <c r="M186" s="81"/>
      <c r="N186" s="81"/>
      <c r="O186" s="81"/>
      <c r="P186" s="82"/>
    </row>
    <row r="187" spans="2:16" ht="15.75" thickTop="1" x14ac:dyDescent="0.25">
      <c r="B187" s="19"/>
      <c r="P187" s="25"/>
    </row>
    <row r="188" spans="2:16" x14ac:dyDescent="0.25">
      <c r="B188" s="19"/>
      <c r="C188" s="165" t="s">
        <v>299</v>
      </c>
      <c r="D188" s="166"/>
      <c r="E188" s="166"/>
      <c r="F188" s="166"/>
      <c r="G188" s="166"/>
      <c r="H188" s="166"/>
      <c r="I188" s="166"/>
      <c r="J188" s="166"/>
      <c r="K188" s="166"/>
      <c r="L188" s="166"/>
      <c r="M188" s="166"/>
      <c r="N188" s="166"/>
      <c r="O188" s="167"/>
      <c r="P188" s="20"/>
    </row>
    <row r="189" spans="2:16" ht="15.75" thickBot="1" x14ac:dyDescent="0.3">
      <c r="B189" s="19"/>
      <c r="G189" s="59"/>
      <c r="H189" s="59"/>
      <c r="I189" s="59"/>
      <c r="J189" s="59"/>
      <c r="K189" s="59"/>
      <c r="P189" s="20"/>
    </row>
    <row r="190" spans="2:16" ht="16.5" thickTop="1" thickBot="1" x14ac:dyDescent="0.3">
      <c r="B190" s="19"/>
      <c r="C190" s="67" t="s">
        <v>277</v>
      </c>
      <c r="D190" s="101" t="s">
        <v>300</v>
      </c>
      <c r="E190" s="102"/>
      <c r="F190" s="102"/>
      <c r="G190" s="102"/>
      <c r="H190" s="102"/>
      <c r="I190" s="102"/>
      <c r="J190" s="102"/>
      <c r="K190" s="102"/>
      <c r="L190" s="102"/>
      <c r="M190" s="102"/>
      <c r="N190" s="102"/>
      <c r="O190" s="103"/>
      <c r="P190" s="20"/>
    </row>
    <row r="191" spans="2:16" ht="15.75" thickTop="1" x14ac:dyDescent="0.25">
      <c r="B191" s="19"/>
      <c r="C191" s="60">
        <v>1</v>
      </c>
      <c r="D191" s="171" t="s">
        <v>578</v>
      </c>
      <c r="E191" s="171"/>
      <c r="F191" s="171"/>
      <c r="G191" s="171"/>
      <c r="H191" s="171"/>
      <c r="I191" s="171"/>
      <c r="J191" s="171"/>
      <c r="K191" s="171"/>
      <c r="L191" s="171"/>
      <c r="M191" s="171"/>
      <c r="N191" s="171"/>
      <c r="O191" s="172"/>
      <c r="P191" s="20"/>
    </row>
    <row r="192" spans="2:16" x14ac:dyDescent="0.25">
      <c r="B192" s="19"/>
      <c r="C192" s="61">
        <v>2</v>
      </c>
      <c r="D192" s="173" t="s">
        <v>579</v>
      </c>
      <c r="E192" s="173"/>
      <c r="F192" s="173"/>
      <c r="G192" s="173"/>
      <c r="H192" s="173"/>
      <c r="I192" s="173"/>
      <c r="J192" s="173"/>
      <c r="K192" s="173"/>
      <c r="L192" s="173"/>
      <c r="M192" s="173"/>
      <c r="N192" s="173"/>
      <c r="O192" s="174"/>
      <c r="P192" s="20"/>
    </row>
    <row r="193" spans="2:16" x14ac:dyDescent="0.25">
      <c r="B193" s="19"/>
      <c r="C193" s="61">
        <v>3</v>
      </c>
      <c r="D193" s="173" t="s">
        <v>580</v>
      </c>
      <c r="E193" s="173"/>
      <c r="F193" s="173"/>
      <c r="G193" s="173"/>
      <c r="H193" s="173"/>
      <c r="I193" s="173"/>
      <c r="J193" s="173"/>
      <c r="K193" s="173"/>
      <c r="L193" s="173"/>
      <c r="M193" s="173"/>
      <c r="N193" s="173"/>
      <c r="O193" s="174"/>
      <c r="P193" s="20"/>
    </row>
    <row r="194" spans="2:16" x14ac:dyDescent="0.25">
      <c r="B194" s="19"/>
      <c r="C194" s="61">
        <v>4</v>
      </c>
      <c r="D194" s="173" t="s">
        <v>581</v>
      </c>
      <c r="E194" s="173"/>
      <c r="F194" s="173"/>
      <c r="G194" s="173"/>
      <c r="H194" s="173"/>
      <c r="I194" s="173"/>
      <c r="J194" s="173"/>
      <c r="K194" s="173"/>
      <c r="L194" s="173"/>
      <c r="M194" s="173"/>
      <c r="N194" s="173"/>
      <c r="O194" s="174"/>
      <c r="P194" s="20"/>
    </row>
    <row r="195" spans="2:16" ht="15.75" thickBot="1" x14ac:dyDescent="0.3">
      <c r="B195" s="19"/>
      <c r="C195" s="62">
        <v>5</v>
      </c>
      <c r="D195" s="163"/>
      <c r="E195" s="163"/>
      <c r="F195" s="163"/>
      <c r="G195" s="163"/>
      <c r="H195" s="163"/>
      <c r="I195" s="163"/>
      <c r="J195" s="163"/>
      <c r="K195" s="163"/>
      <c r="L195" s="163"/>
      <c r="M195" s="163"/>
      <c r="N195" s="163"/>
      <c r="O195" s="164"/>
      <c r="P195" s="20"/>
    </row>
    <row r="196" spans="2:16" ht="16.5" thickTop="1" thickBot="1" x14ac:dyDescent="0.3">
      <c r="B196" s="21"/>
      <c r="C196" s="16"/>
      <c r="D196" s="16"/>
      <c r="E196" s="16"/>
      <c r="F196" s="16"/>
      <c r="G196" s="16"/>
      <c r="H196" s="63"/>
      <c r="I196" s="63"/>
      <c r="J196" s="63"/>
      <c r="K196" s="127"/>
      <c r="L196" s="127"/>
      <c r="M196" s="16"/>
      <c r="N196" s="16"/>
      <c r="O196" s="16"/>
      <c r="P196" s="22"/>
    </row>
    <row r="197" spans="2:16" ht="16.5" thickTop="1" thickBot="1" x14ac:dyDescent="0.3">
      <c r="K197" s="128"/>
      <c r="L197" s="128"/>
    </row>
    <row r="198" spans="2:16" ht="17.25" thickTop="1" thickBot="1" x14ac:dyDescent="0.3">
      <c r="B198" s="80" t="s">
        <v>301</v>
      </c>
      <c r="C198" s="81"/>
      <c r="D198" s="81"/>
      <c r="E198" s="81"/>
      <c r="F198" s="81"/>
      <c r="G198" s="81"/>
      <c r="H198" s="81"/>
      <c r="I198" s="81"/>
      <c r="J198" s="81"/>
      <c r="K198" s="81"/>
      <c r="L198" s="81"/>
      <c r="M198" s="81"/>
      <c r="N198" s="81"/>
      <c r="O198" s="81"/>
      <c r="P198" s="82"/>
    </row>
    <row r="199" spans="2:16" ht="15.75" thickTop="1" x14ac:dyDescent="0.25">
      <c r="B199" s="19"/>
      <c r="P199" s="25"/>
    </row>
    <row r="200" spans="2:16" x14ac:dyDescent="0.25">
      <c r="B200" s="19"/>
      <c r="C200" s="165" t="s">
        <v>302</v>
      </c>
      <c r="D200" s="166"/>
      <c r="E200" s="166"/>
      <c r="F200" s="166"/>
      <c r="G200" s="166"/>
      <c r="H200" s="166"/>
      <c r="I200" s="166"/>
      <c r="J200" s="166"/>
      <c r="K200" s="166"/>
      <c r="L200" s="166"/>
      <c r="M200" s="166"/>
      <c r="N200" s="166"/>
      <c r="O200" s="167"/>
      <c r="P200" s="20"/>
    </row>
    <row r="201" spans="2:16" ht="15.75" thickBot="1" x14ac:dyDescent="0.3">
      <c r="B201" s="19"/>
      <c r="H201" s="59"/>
      <c r="I201" s="59"/>
      <c r="J201" s="59"/>
      <c r="P201" s="20"/>
    </row>
    <row r="202" spans="2:16" ht="16.5" thickTop="1" thickBot="1" x14ac:dyDescent="0.3">
      <c r="B202" s="19"/>
      <c r="C202" s="67" t="s">
        <v>277</v>
      </c>
      <c r="D202" s="168" t="s">
        <v>300</v>
      </c>
      <c r="E202" s="169"/>
      <c r="F202" s="169"/>
      <c r="G202" s="169"/>
      <c r="H202" s="169"/>
      <c r="I202" s="170"/>
      <c r="J202" s="169" t="s">
        <v>303</v>
      </c>
      <c r="K202" s="169"/>
      <c r="L202" s="169"/>
      <c r="M202" s="169"/>
      <c r="N202" s="169"/>
      <c r="O202" s="170"/>
      <c r="P202" s="20"/>
    </row>
    <row r="203" spans="2:16" ht="15.75" thickTop="1" x14ac:dyDescent="0.25">
      <c r="B203" s="19"/>
      <c r="C203" s="60">
        <v>1</v>
      </c>
      <c r="D203" s="181" t="str">
        <f>D191</f>
        <v>hidrocarburos</v>
      </c>
      <c r="E203" s="182"/>
      <c r="F203" s="182"/>
      <c r="G203" s="182"/>
      <c r="H203" s="182"/>
      <c r="I203" s="183"/>
      <c r="J203" s="171" t="s">
        <v>582</v>
      </c>
      <c r="K203" s="171"/>
      <c r="L203" s="171"/>
      <c r="M203" s="171"/>
      <c r="N203" s="171"/>
      <c r="O203" s="172"/>
      <c r="P203" s="20"/>
    </row>
    <row r="204" spans="2:16" x14ac:dyDescent="0.25">
      <c r="B204" s="19"/>
      <c r="C204" s="61">
        <v>2</v>
      </c>
      <c r="D204" s="175" t="str">
        <f>D192</f>
        <v>macromoléculas</v>
      </c>
      <c r="E204" s="176"/>
      <c r="F204" s="176"/>
      <c r="G204" s="176"/>
      <c r="H204" s="176"/>
      <c r="I204" s="177"/>
      <c r="J204" s="173" t="s">
        <v>583</v>
      </c>
      <c r="K204" s="173"/>
      <c r="L204" s="173"/>
      <c r="M204" s="173"/>
      <c r="N204" s="173"/>
      <c r="O204" s="174"/>
      <c r="P204" s="20"/>
    </row>
    <row r="205" spans="2:16" x14ac:dyDescent="0.25">
      <c r="B205" s="19"/>
      <c r="C205" s="61">
        <v>3</v>
      </c>
      <c r="D205" s="175" t="str">
        <f>D193</f>
        <v>Mecánica ondulatoria</v>
      </c>
      <c r="E205" s="176"/>
      <c r="F205" s="176"/>
      <c r="G205" s="176"/>
      <c r="H205" s="176"/>
      <c r="I205" s="177"/>
      <c r="J205" s="173" t="s">
        <v>584</v>
      </c>
      <c r="K205" s="173"/>
      <c r="L205" s="173"/>
      <c r="M205" s="173"/>
      <c r="N205" s="173"/>
      <c r="O205" s="174"/>
      <c r="P205" s="20"/>
    </row>
    <row r="206" spans="2:16" x14ac:dyDescent="0.25">
      <c r="B206" s="19"/>
      <c r="C206" s="61">
        <v>4</v>
      </c>
      <c r="D206" s="175" t="str">
        <f>D194</f>
        <v>Electromagnetismo</v>
      </c>
      <c r="E206" s="176"/>
      <c r="F206" s="176"/>
      <c r="G206" s="176"/>
      <c r="H206" s="176"/>
      <c r="I206" s="177"/>
      <c r="J206" s="173" t="s">
        <v>585</v>
      </c>
      <c r="K206" s="173"/>
      <c r="L206" s="173"/>
      <c r="M206" s="173"/>
      <c r="N206" s="173"/>
      <c r="O206" s="174"/>
      <c r="P206" s="20"/>
    </row>
    <row r="207" spans="2:16" ht="15.75" thickBot="1" x14ac:dyDescent="0.3">
      <c r="B207" s="19"/>
      <c r="C207" s="62">
        <v>5</v>
      </c>
      <c r="D207" s="178">
        <f>D195</f>
        <v>0</v>
      </c>
      <c r="E207" s="179"/>
      <c r="F207" s="179"/>
      <c r="G207" s="179"/>
      <c r="H207" s="179"/>
      <c r="I207" s="180"/>
      <c r="J207" s="163"/>
      <c r="K207" s="163"/>
      <c r="L207" s="163"/>
      <c r="M207" s="163"/>
      <c r="N207" s="163"/>
      <c r="O207" s="164"/>
      <c r="P207" s="20"/>
    </row>
    <row r="208" spans="2:16" ht="16.5" thickTop="1" thickBot="1" x14ac:dyDescent="0.3">
      <c r="B208" s="21"/>
      <c r="C208" s="16"/>
      <c r="D208" s="16"/>
      <c r="E208" s="16"/>
      <c r="F208" s="16"/>
      <c r="G208" s="16"/>
      <c r="H208" s="16"/>
      <c r="I208" s="16"/>
      <c r="J208" s="63"/>
      <c r="K208" s="127"/>
      <c r="L208" s="127"/>
      <c r="M208" s="16"/>
      <c r="N208" s="16"/>
      <c r="O208" s="16"/>
      <c r="P208" s="22"/>
    </row>
    <row r="209" spans="2:16" ht="16.5" thickTop="1" thickBot="1" x14ac:dyDescent="0.3"/>
    <row r="210" spans="2:16" ht="17.25" thickTop="1" thickBot="1" x14ac:dyDescent="0.3">
      <c r="B210" s="80" t="s">
        <v>304</v>
      </c>
      <c r="C210" s="81"/>
      <c r="D210" s="81"/>
      <c r="E210" s="81"/>
      <c r="F210" s="81"/>
      <c r="G210" s="81"/>
      <c r="H210" s="81"/>
      <c r="I210" s="81"/>
      <c r="J210" s="81"/>
      <c r="K210" s="81"/>
      <c r="L210" s="81"/>
      <c r="M210" s="81"/>
      <c r="N210" s="81"/>
      <c r="O210" s="81"/>
      <c r="P210" s="82"/>
    </row>
    <row r="211" spans="2:16" ht="15.75" thickTop="1" x14ac:dyDescent="0.25">
      <c r="B211" s="19"/>
      <c r="P211" s="25"/>
    </row>
    <row r="212" spans="2:16" x14ac:dyDescent="0.25">
      <c r="B212" s="19"/>
      <c r="C212" s="165" t="s">
        <v>305</v>
      </c>
      <c r="D212" s="166"/>
      <c r="E212" s="166"/>
      <c r="F212" s="166"/>
      <c r="G212" s="166"/>
      <c r="H212" s="166"/>
      <c r="I212" s="166"/>
      <c r="J212" s="166"/>
      <c r="K212" s="166"/>
      <c r="L212" s="166"/>
      <c r="M212" s="166"/>
      <c r="N212" s="166"/>
      <c r="O212" s="167"/>
      <c r="P212" s="20"/>
    </row>
    <row r="213" spans="2:16" ht="15.75" thickBot="1" x14ac:dyDescent="0.3">
      <c r="B213" s="19"/>
      <c r="H213" s="59"/>
      <c r="I213" s="59"/>
      <c r="J213" s="59"/>
      <c r="P213" s="20"/>
    </row>
    <row r="214" spans="2:16" ht="16.5" thickTop="1" thickBot="1" x14ac:dyDescent="0.3">
      <c r="B214" s="19"/>
      <c r="C214" s="67" t="s">
        <v>277</v>
      </c>
      <c r="D214" s="168" t="s">
        <v>300</v>
      </c>
      <c r="E214" s="169"/>
      <c r="F214" s="169"/>
      <c r="G214" s="169"/>
      <c r="H214" s="169"/>
      <c r="I214" s="170"/>
      <c r="J214" s="169" t="s">
        <v>306</v>
      </c>
      <c r="K214" s="169"/>
      <c r="L214" s="169"/>
      <c r="M214" s="169"/>
      <c r="N214" s="169"/>
      <c r="O214" s="170"/>
      <c r="P214" s="20"/>
    </row>
    <row r="215" spans="2:16" ht="15.75" thickTop="1" x14ac:dyDescent="0.25">
      <c r="B215" s="19"/>
      <c r="C215" s="60">
        <v>1</v>
      </c>
      <c r="D215" s="181" t="str">
        <f>D203</f>
        <v>hidrocarburos</v>
      </c>
      <c r="E215" s="182"/>
      <c r="F215" s="182"/>
      <c r="G215" s="182"/>
      <c r="H215" s="182"/>
      <c r="I215" s="183"/>
      <c r="J215" s="171" t="s">
        <v>586</v>
      </c>
      <c r="K215" s="171"/>
      <c r="L215" s="171"/>
      <c r="M215" s="171"/>
      <c r="N215" s="171"/>
      <c r="O215" s="172"/>
      <c r="P215" s="20"/>
    </row>
    <row r="216" spans="2:16" x14ac:dyDescent="0.25">
      <c r="B216" s="19"/>
      <c r="C216" s="61">
        <v>2</v>
      </c>
      <c r="D216" s="175" t="str">
        <f>D204</f>
        <v>macromoléculas</v>
      </c>
      <c r="E216" s="176"/>
      <c r="F216" s="176"/>
      <c r="G216" s="176"/>
      <c r="H216" s="176"/>
      <c r="I216" s="177"/>
      <c r="J216" s="173" t="s">
        <v>586</v>
      </c>
      <c r="K216" s="173"/>
      <c r="L216" s="173"/>
      <c r="M216" s="173"/>
      <c r="N216" s="173"/>
      <c r="O216" s="174"/>
      <c r="P216" s="20"/>
    </row>
    <row r="217" spans="2:16" x14ac:dyDescent="0.25">
      <c r="B217" s="19"/>
      <c r="C217" s="61">
        <v>3</v>
      </c>
      <c r="D217" s="175" t="str">
        <f>D205</f>
        <v>Mecánica ondulatoria</v>
      </c>
      <c r="E217" s="176"/>
      <c r="F217" s="176"/>
      <c r="G217" s="176"/>
      <c r="H217" s="176"/>
      <c r="I217" s="177"/>
      <c r="J217" s="173" t="s">
        <v>586</v>
      </c>
      <c r="K217" s="173"/>
      <c r="L217" s="173"/>
      <c r="M217" s="173"/>
      <c r="N217" s="173"/>
      <c r="O217" s="174"/>
      <c r="P217" s="20"/>
    </row>
    <row r="218" spans="2:16" x14ac:dyDescent="0.25">
      <c r="B218" s="19"/>
      <c r="C218" s="61">
        <v>4</v>
      </c>
      <c r="D218" s="175" t="str">
        <f>D206</f>
        <v>Electromagnetismo</v>
      </c>
      <c r="E218" s="176"/>
      <c r="F218" s="176"/>
      <c r="G218" s="176"/>
      <c r="H218" s="176"/>
      <c r="I218" s="177"/>
      <c r="J218" s="173" t="s">
        <v>586</v>
      </c>
      <c r="K218" s="173"/>
      <c r="L218" s="173"/>
      <c r="M218" s="173"/>
      <c r="N218" s="173"/>
      <c r="O218" s="174"/>
      <c r="P218" s="20"/>
    </row>
    <row r="219" spans="2:16" ht="15.75" thickBot="1" x14ac:dyDescent="0.3">
      <c r="B219" s="19"/>
      <c r="C219" s="62">
        <v>5</v>
      </c>
      <c r="D219" s="178">
        <f>D207</f>
        <v>0</v>
      </c>
      <c r="E219" s="179"/>
      <c r="F219" s="179"/>
      <c r="G219" s="179"/>
      <c r="H219" s="179"/>
      <c r="I219" s="180"/>
      <c r="J219" s="163"/>
      <c r="K219" s="163"/>
      <c r="L219" s="163"/>
      <c r="M219" s="163"/>
      <c r="N219" s="163"/>
      <c r="O219" s="164"/>
      <c r="P219" s="20"/>
    </row>
    <row r="220" spans="2:16" ht="16.5" thickTop="1" thickBot="1" x14ac:dyDescent="0.3">
      <c r="B220" s="21"/>
      <c r="C220" s="16"/>
      <c r="D220" s="16"/>
      <c r="E220" s="16"/>
      <c r="F220" s="16"/>
      <c r="G220" s="16"/>
      <c r="H220" s="63"/>
      <c r="I220" s="63"/>
      <c r="J220" s="63"/>
      <c r="K220" s="127"/>
      <c r="L220" s="127"/>
      <c r="M220" s="16"/>
      <c r="N220" s="16"/>
      <c r="O220" s="16"/>
      <c r="P220" s="22"/>
    </row>
    <row r="221" spans="2:16" ht="16.5" thickTop="1" thickBot="1" x14ac:dyDescent="0.3"/>
    <row r="222" spans="2:16" ht="17.25" thickTop="1" thickBot="1" x14ac:dyDescent="0.3">
      <c r="B222" s="80" t="s">
        <v>307</v>
      </c>
      <c r="C222" s="81"/>
      <c r="D222" s="81"/>
      <c r="E222" s="81"/>
      <c r="F222" s="81"/>
      <c r="G222" s="81"/>
      <c r="H222" s="81"/>
      <c r="I222" s="81"/>
      <c r="J222" s="81"/>
      <c r="K222" s="81"/>
      <c r="L222" s="81"/>
      <c r="M222" s="81"/>
      <c r="N222" s="81"/>
      <c r="O222" s="81"/>
      <c r="P222" s="82"/>
    </row>
    <row r="223" spans="2:16" ht="15.75" thickTop="1" x14ac:dyDescent="0.25">
      <c r="B223" s="19"/>
      <c r="P223" s="25"/>
    </row>
    <row r="224" spans="2:16" x14ac:dyDescent="0.25">
      <c r="B224" s="19"/>
      <c r="C224" s="165" t="s">
        <v>308</v>
      </c>
      <c r="D224" s="166"/>
      <c r="E224" s="166"/>
      <c r="F224" s="166"/>
      <c r="G224" s="166"/>
      <c r="H224" s="166"/>
      <c r="I224" s="166"/>
      <c r="J224" s="166"/>
      <c r="K224" s="166"/>
      <c r="L224" s="166"/>
      <c r="M224" s="166"/>
      <c r="N224" s="166"/>
      <c r="O224" s="167"/>
      <c r="P224" s="20"/>
    </row>
    <row r="225" spans="2:16" ht="15.75" thickBot="1" x14ac:dyDescent="0.3">
      <c r="B225" s="19"/>
      <c r="H225" s="59"/>
      <c r="I225" s="59"/>
      <c r="J225" s="59"/>
      <c r="P225" s="20"/>
    </row>
    <row r="226" spans="2:16" ht="16.5" thickTop="1" thickBot="1" x14ac:dyDescent="0.3">
      <c r="B226" s="19"/>
      <c r="C226" s="67" t="s">
        <v>277</v>
      </c>
      <c r="D226" s="168" t="s">
        <v>300</v>
      </c>
      <c r="E226" s="169"/>
      <c r="F226" s="169"/>
      <c r="G226" s="169"/>
      <c r="H226" s="169"/>
      <c r="I226" s="170"/>
      <c r="J226" s="186" t="s">
        <v>309</v>
      </c>
      <c r="K226" s="186"/>
      <c r="L226" s="186"/>
      <c r="M226" s="186"/>
      <c r="N226" s="186" t="s">
        <v>310</v>
      </c>
      <c r="O226" s="186"/>
      <c r="P226" s="20"/>
    </row>
    <row r="227" spans="2:16" ht="15.75" thickTop="1" x14ac:dyDescent="0.25">
      <c r="B227" s="19"/>
      <c r="C227" s="60">
        <v>1</v>
      </c>
      <c r="D227" s="181" t="str">
        <f>D215</f>
        <v>hidrocarburos</v>
      </c>
      <c r="E227" s="182"/>
      <c r="F227" s="182"/>
      <c r="G227" s="182"/>
      <c r="H227" s="182"/>
      <c r="I227" s="183"/>
      <c r="J227" s="184" t="s">
        <v>587</v>
      </c>
      <c r="K227" s="171"/>
      <c r="L227" s="171"/>
      <c r="M227" s="172"/>
      <c r="N227" s="184" t="s">
        <v>572</v>
      </c>
      <c r="O227" s="172"/>
      <c r="P227" s="20"/>
    </row>
    <row r="228" spans="2:16" x14ac:dyDescent="0.25">
      <c r="B228" s="19"/>
      <c r="C228" s="61">
        <v>2</v>
      </c>
      <c r="D228" s="175" t="str">
        <f>D216</f>
        <v>macromoléculas</v>
      </c>
      <c r="E228" s="176"/>
      <c r="F228" s="176"/>
      <c r="G228" s="176"/>
      <c r="H228" s="176"/>
      <c r="I228" s="177"/>
      <c r="J228" s="185" t="s">
        <v>587</v>
      </c>
      <c r="K228" s="173"/>
      <c r="L228" s="173"/>
      <c r="M228" s="174"/>
      <c r="N228" s="185" t="s">
        <v>572</v>
      </c>
      <c r="O228" s="174"/>
      <c r="P228" s="20"/>
    </row>
    <row r="229" spans="2:16" x14ac:dyDescent="0.25">
      <c r="B229" s="19"/>
      <c r="C229" s="61">
        <v>3</v>
      </c>
      <c r="D229" s="175" t="str">
        <f>D217</f>
        <v>Mecánica ondulatoria</v>
      </c>
      <c r="E229" s="176"/>
      <c r="F229" s="176"/>
      <c r="G229" s="176"/>
      <c r="H229" s="176"/>
      <c r="I229" s="177"/>
      <c r="J229" s="185" t="s">
        <v>587</v>
      </c>
      <c r="K229" s="173"/>
      <c r="L229" s="173"/>
      <c r="M229" s="174"/>
      <c r="N229" s="185" t="s">
        <v>572</v>
      </c>
      <c r="O229" s="174"/>
      <c r="P229" s="20"/>
    </row>
    <row r="230" spans="2:16" x14ac:dyDescent="0.25">
      <c r="B230" s="19"/>
      <c r="C230" s="61">
        <v>4</v>
      </c>
      <c r="D230" s="175" t="str">
        <f>D218</f>
        <v>Electromagnetismo</v>
      </c>
      <c r="E230" s="176"/>
      <c r="F230" s="176"/>
      <c r="G230" s="176"/>
      <c r="H230" s="176"/>
      <c r="I230" s="177"/>
      <c r="J230" s="185" t="s">
        <v>587</v>
      </c>
      <c r="K230" s="173"/>
      <c r="L230" s="173"/>
      <c r="M230" s="174"/>
      <c r="N230" s="185" t="s">
        <v>572</v>
      </c>
      <c r="O230" s="174"/>
      <c r="P230" s="20"/>
    </row>
    <row r="231" spans="2:16" ht="15.75" thickBot="1" x14ac:dyDescent="0.3">
      <c r="B231" s="19"/>
      <c r="C231" s="62">
        <v>5</v>
      </c>
      <c r="D231" s="178">
        <f>D219</f>
        <v>0</v>
      </c>
      <c r="E231" s="179"/>
      <c r="F231" s="179"/>
      <c r="G231" s="179"/>
      <c r="H231" s="179"/>
      <c r="I231" s="180"/>
      <c r="J231" s="187"/>
      <c r="K231" s="163"/>
      <c r="L231" s="163"/>
      <c r="M231" s="164"/>
      <c r="N231" s="187"/>
      <c r="O231" s="164"/>
      <c r="P231" s="20"/>
    </row>
    <row r="232" spans="2:16" ht="16.5" thickTop="1" thickBot="1" x14ac:dyDescent="0.3">
      <c r="B232" s="21"/>
      <c r="C232" s="16"/>
      <c r="D232" s="16"/>
      <c r="E232" s="16"/>
      <c r="F232" s="16"/>
      <c r="G232" s="16"/>
      <c r="H232" s="63"/>
      <c r="I232" s="63"/>
      <c r="J232" s="63"/>
      <c r="K232" s="127"/>
      <c r="L232" s="127"/>
      <c r="M232" s="16"/>
      <c r="N232" s="16"/>
      <c r="O232" s="16"/>
      <c r="P232" s="22"/>
    </row>
    <row r="233" spans="2:16" ht="16.5" thickTop="1" thickBot="1" x14ac:dyDescent="0.3"/>
    <row r="234" spans="2:16" ht="17.25" thickTop="1" thickBot="1" x14ac:dyDescent="0.3">
      <c r="B234" s="80" t="s">
        <v>311</v>
      </c>
      <c r="C234" s="81"/>
      <c r="D234" s="81"/>
      <c r="E234" s="81"/>
      <c r="F234" s="81"/>
      <c r="G234" s="81"/>
      <c r="H234" s="81"/>
      <c r="I234" s="81"/>
      <c r="J234" s="81"/>
      <c r="K234" s="81"/>
      <c r="L234" s="81"/>
      <c r="M234" s="81"/>
      <c r="N234" s="81"/>
      <c r="O234" s="81"/>
      <c r="P234" s="82"/>
    </row>
    <row r="235" spans="2:16" ht="15.75" thickTop="1" x14ac:dyDescent="0.25">
      <c r="B235" s="19"/>
      <c r="P235" s="25"/>
    </row>
    <row r="236" spans="2:16" x14ac:dyDescent="0.25">
      <c r="B236" s="19"/>
      <c r="C236" s="165" t="s">
        <v>312</v>
      </c>
      <c r="D236" s="166"/>
      <c r="E236" s="166"/>
      <c r="F236" s="166"/>
      <c r="G236" s="166"/>
      <c r="H236" s="166"/>
      <c r="I236" s="166"/>
      <c r="J236" s="166"/>
      <c r="K236" s="166"/>
      <c r="L236" s="166"/>
      <c r="M236" s="166"/>
      <c r="N236" s="166"/>
      <c r="O236" s="167"/>
      <c r="P236" s="20"/>
    </row>
    <row r="237" spans="2:16" ht="15.75" thickBot="1" x14ac:dyDescent="0.3">
      <c r="B237" s="19"/>
      <c r="H237" s="59"/>
      <c r="I237" s="59"/>
      <c r="J237" s="59"/>
      <c r="P237" s="20"/>
    </row>
    <row r="238" spans="2:16" ht="16.5" thickTop="1" thickBot="1" x14ac:dyDescent="0.3">
      <c r="B238" s="19"/>
      <c r="C238" s="67" t="s">
        <v>277</v>
      </c>
      <c r="D238" s="168" t="s">
        <v>300</v>
      </c>
      <c r="E238" s="169"/>
      <c r="F238" s="169"/>
      <c r="G238" s="169"/>
      <c r="H238" s="169"/>
      <c r="I238" s="170"/>
      <c r="J238" s="186" t="s">
        <v>313</v>
      </c>
      <c r="K238" s="186"/>
      <c r="L238" s="186"/>
      <c r="M238" s="186"/>
      <c r="N238" s="186" t="s">
        <v>314</v>
      </c>
      <c r="O238" s="186"/>
      <c r="P238" s="20"/>
    </row>
    <row r="239" spans="2:16" ht="15.75" thickTop="1" x14ac:dyDescent="0.25">
      <c r="B239" s="19"/>
      <c r="C239" s="60">
        <v>1</v>
      </c>
      <c r="D239" s="181" t="str">
        <f>D227</f>
        <v>hidrocarburos</v>
      </c>
      <c r="E239" s="182"/>
      <c r="F239" s="182"/>
      <c r="G239" s="182"/>
      <c r="H239" s="182"/>
      <c r="I239" s="183"/>
      <c r="J239" s="184" t="s">
        <v>574</v>
      </c>
      <c r="K239" s="171"/>
      <c r="L239" s="171"/>
      <c r="M239" s="172"/>
      <c r="N239" s="184" t="s">
        <v>588</v>
      </c>
      <c r="O239" s="172"/>
      <c r="P239" s="20"/>
    </row>
    <row r="240" spans="2:16" x14ac:dyDescent="0.25">
      <c r="B240" s="19"/>
      <c r="C240" s="61">
        <v>2</v>
      </c>
      <c r="D240" s="175" t="str">
        <f>D228</f>
        <v>macromoléculas</v>
      </c>
      <c r="E240" s="176"/>
      <c r="F240" s="176"/>
      <c r="G240" s="176"/>
      <c r="H240" s="176"/>
      <c r="I240" s="177"/>
      <c r="J240" s="185" t="s">
        <v>574</v>
      </c>
      <c r="K240" s="173"/>
      <c r="L240" s="173"/>
      <c r="M240" s="174"/>
      <c r="N240" s="185" t="s">
        <v>588</v>
      </c>
      <c r="O240" s="174"/>
      <c r="P240" s="20"/>
    </row>
    <row r="241" spans="2:16" x14ac:dyDescent="0.25">
      <c r="B241" s="19"/>
      <c r="C241" s="61">
        <v>3</v>
      </c>
      <c r="D241" s="175" t="str">
        <f>D229</f>
        <v>Mecánica ondulatoria</v>
      </c>
      <c r="E241" s="176"/>
      <c r="F241" s="176"/>
      <c r="G241" s="176"/>
      <c r="H241" s="176"/>
      <c r="I241" s="177"/>
      <c r="J241" s="185" t="s">
        <v>574</v>
      </c>
      <c r="K241" s="173"/>
      <c r="L241" s="173"/>
      <c r="M241" s="174"/>
      <c r="N241" s="185" t="s">
        <v>588</v>
      </c>
      <c r="O241" s="174"/>
      <c r="P241" s="20"/>
    </row>
    <row r="242" spans="2:16" x14ac:dyDescent="0.25">
      <c r="B242" s="19"/>
      <c r="C242" s="61">
        <v>4</v>
      </c>
      <c r="D242" s="175" t="str">
        <f>D230</f>
        <v>Electromagnetismo</v>
      </c>
      <c r="E242" s="176"/>
      <c r="F242" s="176"/>
      <c r="G242" s="176"/>
      <c r="H242" s="176"/>
      <c r="I242" s="177"/>
      <c r="J242" s="185" t="s">
        <v>574</v>
      </c>
      <c r="K242" s="173"/>
      <c r="L242" s="173"/>
      <c r="M242" s="174"/>
      <c r="N242" s="185" t="s">
        <v>588</v>
      </c>
      <c r="O242" s="174"/>
      <c r="P242" s="20"/>
    </row>
    <row r="243" spans="2:16" ht="15.75" thickBot="1" x14ac:dyDescent="0.3">
      <c r="B243" s="19"/>
      <c r="C243" s="62">
        <v>5</v>
      </c>
      <c r="D243" s="178">
        <f>D231</f>
        <v>0</v>
      </c>
      <c r="E243" s="179"/>
      <c r="F243" s="179"/>
      <c r="G243" s="179"/>
      <c r="H243" s="179"/>
      <c r="I243" s="180"/>
      <c r="J243" s="187"/>
      <c r="K243" s="163"/>
      <c r="L243" s="163"/>
      <c r="M243" s="164"/>
      <c r="N243" s="187"/>
      <c r="O243" s="164"/>
      <c r="P243" s="20"/>
    </row>
    <row r="244" spans="2:16" ht="16.5" thickTop="1" thickBot="1" x14ac:dyDescent="0.3">
      <c r="B244" s="21"/>
      <c r="C244" s="16"/>
      <c r="D244" s="16"/>
      <c r="E244" s="16"/>
      <c r="F244" s="16"/>
      <c r="G244" s="16"/>
      <c r="H244" s="63"/>
      <c r="I244" s="63"/>
      <c r="J244" s="63"/>
      <c r="K244" s="127"/>
      <c r="L244" s="127"/>
      <c r="M244" s="16"/>
      <c r="N244" s="16"/>
      <c r="O244" s="16"/>
      <c r="P244" s="22"/>
    </row>
    <row r="245" spans="2:16" ht="15.75" thickTop="1" x14ac:dyDescent="0.25"/>
    <row r="246" spans="2:16" ht="15.75" thickBot="1" x14ac:dyDescent="0.3"/>
    <row r="247" spans="2:16" ht="18" thickTop="1" thickBot="1" x14ac:dyDescent="0.3">
      <c r="B247" s="135" t="s">
        <v>315</v>
      </c>
      <c r="C247" s="136"/>
      <c r="D247" s="136"/>
      <c r="E247" s="136"/>
      <c r="F247" s="136"/>
      <c r="G247" s="136"/>
      <c r="H247" s="136"/>
      <c r="I247" s="136"/>
      <c r="J247" s="136"/>
      <c r="K247" s="136"/>
      <c r="L247" s="136"/>
      <c r="M247" s="136"/>
      <c r="N247" s="136"/>
      <c r="O247" s="136"/>
      <c r="P247" s="137"/>
    </row>
    <row r="248" spans="2:16" ht="16.5" thickTop="1" thickBot="1" x14ac:dyDescent="0.3"/>
    <row r="249" spans="2:16" ht="17.25" thickTop="1" thickBot="1" x14ac:dyDescent="0.3">
      <c r="B249" s="80" t="s">
        <v>11</v>
      </c>
      <c r="C249" s="81"/>
      <c r="D249" s="81"/>
      <c r="E249" s="81"/>
      <c r="F249" s="81"/>
      <c r="G249" s="81"/>
      <c r="H249" s="81"/>
      <c r="I249" s="81"/>
      <c r="J249" s="81"/>
      <c r="K249" s="81"/>
      <c r="L249" s="81"/>
      <c r="M249" s="81"/>
      <c r="N249" s="81"/>
      <c r="O249" s="81"/>
      <c r="P249" s="82"/>
    </row>
    <row r="250" spans="2:16" ht="15.75" thickTop="1" x14ac:dyDescent="0.25">
      <c r="B250" s="17"/>
      <c r="C250" s="14"/>
      <c r="D250" s="14"/>
      <c r="E250" s="14"/>
      <c r="F250" s="14"/>
      <c r="G250" s="14"/>
      <c r="H250" s="14"/>
      <c r="I250" s="14"/>
      <c r="J250" s="14"/>
      <c r="K250" s="14"/>
      <c r="L250" s="14"/>
      <c r="M250" s="14"/>
      <c r="N250" s="14"/>
      <c r="O250" s="14"/>
      <c r="P250" s="20"/>
    </row>
    <row r="251" spans="2:16" x14ac:dyDescent="0.25">
      <c r="B251" s="53"/>
      <c r="C251" s="131" t="s">
        <v>279</v>
      </c>
      <c r="D251" s="131"/>
      <c r="E251" s="131"/>
      <c r="F251" s="131"/>
      <c r="G251" s="131"/>
      <c r="H251" s="131"/>
      <c r="I251" s="131"/>
      <c r="J251" s="131"/>
      <c r="K251" s="131"/>
      <c r="L251" s="131"/>
      <c r="M251" s="131"/>
      <c r="N251" s="131"/>
      <c r="O251" s="68"/>
      <c r="P251" s="20"/>
    </row>
    <row r="252" spans="2:16" ht="15.75" thickBot="1" x14ac:dyDescent="0.3">
      <c r="B252" s="53"/>
      <c r="C252" s="54"/>
      <c r="D252" s="54"/>
      <c r="E252" s="54"/>
      <c r="F252" s="54"/>
      <c r="G252" s="54"/>
      <c r="H252" s="54"/>
      <c r="I252" s="54"/>
      <c r="J252" s="54"/>
      <c r="K252" s="54"/>
      <c r="L252" s="54"/>
      <c r="M252" s="54"/>
      <c r="N252" s="54"/>
      <c r="O252" s="54"/>
      <c r="P252" s="20"/>
    </row>
    <row r="253" spans="2:16" ht="16.5" thickTop="1" thickBot="1" x14ac:dyDescent="0.3">
      <c r="B253" s="28"/>
      <c r="C253" s="141" t="s">
        <v>10</v>
      </c>
      <c r="D253" s="141"/>
      <c r="E253" s="54"/>
      <c r="F253" s="132" t="s">
        <v>344</v>
      </c>
      <c r="G253" s="134"/>
      <c r="H253" s="134"/>
      <c r="I253" s="134"/>
      <c r="J253" s="134"/>
      <c r="K253" s="133"/>
      <c r="L253" s="66" t="s">
        <v>13</v>
      </c>
      <c r="M253" s="55"/>
      <c r="N253" s="132">
        <v>354001004758</v>
      </c>
      <c r="O253" s="133"/>
      <c r="P253" s="20"/>
    </row>
    <row r="254" spans="2:16" ht="16.5" thickTop="1" thickBot="1" x14ac:dyDescent="0.3">
      <c r="B254" s="53"/>
      <c r="C254" s="68"/>
      <c r="D254" s="54"/>
      <c r="E254" s="54"/>
      <c r="F254" s="54"/>
      <c r="G254" s="54"/>
      <c r="H254" s="54"/>
      <c r="I254" s="54"/>
      <c r="J254" s="54"/>
      <c r="K254" s="54"/>
      <c r="L254" s="56"/>
      <c r="M254" s="55"/>
      <c r="N254" s="54"/>
      <c r="O254" s="54"/>
      <c r="P254" s="20"/>
    </row>
    <row r="255" spans="2:16" ht="16.5" thickTop="1" thickBot="1" x14ac:dyDescent="0.3">
      <c r="B255" s="28"/>
      <c r="C255" s="141" t="s">
        <v>12</v>
      </c>
      <c r="D255" s="141"/>
      <c r="E255" s="54"/>
      <c r="F255" s="132" t="s">
        <v>375</v>
      </c>
      <c r="G255" s="134"/>
      <c r="H255" s="134"/>
      <c r="I255" s="134"/>
      <c r="J255" s="134"/>
      <c r="K255" s="133"/>
      <c r="L255" s="66" t="s">
        <v>14</v>
      </c>
      <c r="M255" s="55"/>
      <c r="N255" s="132" t="s">
        <v>597</v>
      </c>
      <c r="O255" s="133"/>
      <c r="P255" s="20"/>
    </row>
    <row r="256" spans="2:16" ht="16.5" thickTop="1" thickBot="1" x14ac:dyDescent="0.3">
      <c r="B256" s="21"/>
      <c r="C256" s="16"/>
      <c r="D256" s="16"/>
      <c r="E256" s="16"/>
      <c r="F256" s="16"/>
      <c r="G256" s="16"/>
      <c r="H256" s="16"/>
      <c r="I256" s="16"/>
      <c r="J256" s="16"/>
      <c r="K256" s="16"/>
      <c r="L256" s="16"/>
      <c r="M256" s="16"/>
      <c r="N256" s="16"/>
      <c r="O256" s="16"/>
      <c r="P256" s="22"/>
    </row>
    <row r="257" spans="2:16" ht="16.5" thickTop="1" thickBot="1" x14ac:dyDescent="0.3"/>
    <row r="258" spans="2:16" ht="17.25" thickTop="1" thickBot="1" x14ac:dyDescent="0.3">
      <c r="B258" s="80" t="s">
        <v>275</v>
      </c>
      <c r="C258" s="81"/>
      <c r="D258" s="81"/>
      <c r="E258" s="81"/>
      <c r="F258" s="81"/>
      <c r="G258" s="81"/>
      <c r="H258" s="81"/>
      <c r="I258" s="81"/>
      <c r="J258" s="81"/>
      <c r="K258" s="81"/>
      <c r="L258" s="81"/>
      <c r="M258" s="81"/>
      <c r="N258" s="81"/>
      <c r="O258" s="81"/>
      <c r="P258" s="82"/>
    </row>
    <row r="259" spans="2:16" ht="15.75" thickTop="1" x14ac:dyDescent="0.25">
      <c r="B259" s="23"/>
      <c r="C259" s="24"/>
      <c r="D259" s="24"/>
      <c r="E259" s="24"/>
      <c r="F259" s="24"/>
      <c r="G259" s="24"/>
      <c r="H259" s="24"/>
      <c r="I259" s="24"/>
      <c r="J259" s="24"/>
      <c r="K259" s="24"/>
      <c r="L259" s="24"/>
      <c r="M259" s="24"/>
      <c r="N259" s="24"/>
      <c r="O259" s="24"/>
      <c r="P259" s="25"/>
    </row>
    <row r="260" spans="2:16" x14ac:dyDescent="0.25">
      <c r="B260" s="19"/>
      <c r="C260" s="131" t="s">
        <v>294</v>
      </c>
      <c r="D260" s="131"/>
      <c r="E260" s="131"/>
      <c r="F260" s="131"/>
      <c r="G260" s="131"/>
      <c r="H260" s="131"/>
      <c r="I260" s="131"/>
      <c r="J260" s="131"/>
      <c r="K260" s="131"/>
      <c r="L260" s="131"/>
      <c r="M260" s="131"/>
      <c r="N260" s="131"/>
      <c r="O260" s="68"/>
      <c r="P260" s="20"/>
    </row>
    <row r="261" spans="2:16" ht="15.75" thickBot="1" x14ac:dyDescent="0.3">
      <c r="B261" s="19"/>
      <c r="P261" s="20"/>
    </row>
    <row r="262" spans="2:16" ht="16.5" thickTop="1" thickBot="1" x14ac:dyDescent="0.3">
      <c r="B262" s="19"/>
      <c r="C262" s="54"/>
      <c r="D262" s="66" t="s">
        <v>0</v>
      </c>
      <c r="E262" s="54"/>
      <c r="F262" s="65"/>
      <c r="G262" s="57" t="s">
        <v>598</v>
      </c>
      <c r="H262" s="57"/>
      <c r="I262" s="57"/>
      <c r="J262" s="57"/>
      <c r="K262" s="58"/>
      <c r="L262" s="29" t="s">
        <v>295</v>
      </c>
      <c r="M262" s="55"/>
      <c r="N262" s="65" t="s">
        <v>750</v>
      </c>
      <c r="O262" s="58" t="s">
        <v>751</v>
      </c>
      <c r="P262" s="20"/>
    </row>
    <row r="263" spans="2:16" ht="16.5" thickTop="1" thickBot="1" x14ac:dyDescent="0.3">
      <c r="B263" s="19"/>
      <c r="P263" s="20"/>
    </row>
    <row r="264" spans="2:16" ht="16.5" thickTop="1" thickBot="1" x14ac:dyDescent="0.3">
      <c r="B264" s="19"/>
      <c r="C264" s="54"/>
      <c r="D264" s="66" t="s">
        <v>296</v>
      </c>
      <c r="E264" s="54"/>
      <c r="F264" s="65"/>
      <c r="G264" s="57" t="s">
        <v>377</v>
      </c>
      <c r="H264" s="57"/>
      <c r="I264" s="57"/>
      <c r="J264" s="57"/>
      <c r="K264" s="58"/>
      <c r="L264" s="29" t="s">
        <v>297</v>
      </c>
      <c r="M264" s="55"/>
      <c r="N264" s="65" t="s">
        <v>33</v>
      </c>
      <c r="O264" s="58"/>
      <c r="P264" s="20"/>
    </row>
    <row r="265" spans="2:16" ht="16.5" thickTop="1" thickBot="1" x14ac:dyDescent="0.3">
      <c r="B265" s="21"/>
      <c r="C265" s="16"/>
      <c r="D265" s="16"/>
      <c r="E265" s="16"/>
      <c r="F265" s="16"/>
      <c r="G265" s="16"/>
      <c r="H265" s="16"/>
      <c r="I265" s="16"/>
      <c r="J265" s="16"/>
      <c r="K265" s="16"/>
      <c r="L265" s="16"/>
      <c r="M265" s="16"/>
      <c r="N265" s="16"/>
      <c r="O265" s="16"/>
      <c r="P265" s="22"/>
    </row>
    <row r="266" spans="2:16" ht="16.5" thickTop="1" thickBot="1" x14ac:dyDescent="0.3"/>
    <row r="267" spans="2:16" ht="17.25" thickTop="1" thickBot="1" x14ac:dyDescent="0.3">
      <c r="B267" s="80" t="s">
        <v>298</v>
      </c>
      <c r="C267" s="81"/>
      <c r="D267" s="81"/>
      <c r="E267" s="81"/>
      <c r="F267" s="81"/>
      <c r="G267" s="81"/>
      <c r="H267" s="81"/>
      <c r="I267" s="81"/>
      <c r="J267" s="81"/>
      <c r="K267" s="81"/>
      <c r="L267" s="81"/>
      <c r="M267" s="81"/>
      <c r="N267" s="81"/>
      <c r="O267" s="81"/>
      <c r="P267" s="82"/>
    </row>
    <row r="268" spans="2:16" ht="15.75" thickTop="1" x14ac:dyDescent="0.25">
      <c r="B268" s="19"/>
      <c r="P268" s="25"/>
    </row>
    <row r="269" spans="2:16" x14ac:dyDescent="0.25">
      <c r="B269" s="19"/>
      <c r="C269" s="165" t="s">
        <v>299</v>
      </c>
      <c r="D269" s="166"/>
      <c r="E269" s="166"/>
      <c r="F269" s="166"/>
      <c r="G269" s="166"/>
      <c r="H269" s="166"/>
      <c r="I269" s="166"/>
      <c r="J269" s="166"/>
      <c r="K269" s="166"/>
      <c r="L269" s="166"/>
      <c r="M269" s="166"/>
      <c r="N269" s="166"/>
      <c r="O269" s="167"/>
      <c r="P269" s="20"/>
    </row>
    <row r="270" spans="2:16" ht="15.75" thickBot="1" x14ac:dyDescent="0.3">
      <c r="B270" s="19"/>
      <c r="G270" s="59"/>
      <c r="H270" s="59"/>
      <c r="I270" s="59"/>
      <c r="J270" s="59"/>
      <c r="K270" s="59"/>
      <c r="P270" s="20"/>
    </row>
    <row r="271" spans="2:16" ht="16.5" thickTop="1" thickBot="1" x14ac:dyDescent="0.3">
      <c r="B271" s="19"/>
      <c r="C271" s="67" t="s">
        <v>277</v>
      </c>
      <c r="D271" s="101" t="s">
        <v>300</v>
      </c>
      <c r="E271" s="102"/>
      <c r="F271" s="102"/>
      <c r="G271" s="102"/>
      <c r="H271" s="102"/>
      <c r="I271" s="102"/>
      <c r="J271" s="102"/>
      <c r="K271" s="102"/>
      <c r="L271" s="102"/>
      <c r="M271" s="102"/>
      <c r="N271" s="102"/>
      <c r="O271" s="103"/>
      <c r="P271" s="20"/>
    </row>
    <row r="272" spans="2:16" ht="15.75" thickTop="1" x14ac:dyDescent="0.25">
      <c r="B272" s="19"/>
      <c r="C272" s="60">
        <v>1</v>
      </c>
      <c r="D272" s="171" t="s">
        <v>752</v>
      </c>
      <c r="E272" s="171"/>
      <c r="F272" s="171"/>
      <c r="G272" s="171"/>
      <c r="H272" s="171"/>
      <c r="I272" s="171"/>
      <c r="J272" s="171"/>
      <c r="K272" s="171"/>
      <c r="L272" s="171"/>
      <c r="M272" s="171"/>
      <c r="N272" s="171"/>
      <c r="O272" s="172"/>
      <c r="P272" s="20"/>
    </row>
    <row r="273" spans="2:16" x14ac:dyDescent="0.25">
      <c r="B273" s="19"/>
      <c r="C273" s="61">
        <v>2</v>
      </c>
      <c r="D273" s="173" t="s">
        <v>753</v>
      </c>
      <c r="E273" s="173"/>
      <c r="F273" s="173"/>
      <c r="G273" s="173"/>
      <c r="H273" s="173"/>
      <c r="I273" s="173"/>
      <c r="J273" s="173"/>
      <c r="K273" s="173"/>
      <c r="L273" s="173"/>
      <c r="M273" s="173"/>
      <c r="N273" s="173"/>
      <c r="O273" s="174"/>
      <c r="P273" s="20"/>
    </row>
    <row r="274" spans="2:16" x14ac:dyDescent="0.25">
      <c r="B274" s="19"/>
      <c r="C274" s="61">
        <v>3</v>
      </c>
      <c r="D274" s="173" t="s">
        <v>754</v>
      </c>
      <c r="E274" s="173"/>
      <c r="F274" s="173"/>
      <c r="G274" s="173"/>
      <c r="H274" s="173"/>
      <c r="I274" s="173"/>
      <c r="J274" s="173"/>
      <c r="K274" s="173"/>
      <c r="L274" s="173"/>
      <c r="M274" s="173"/>
      <c r="N274" s="173"/>
      <c r="O274" s="174"/>
      <c r="P274" s="20"/>
    </row>
    <row r="275" spans="2:16" x14ac:dyDescent="0.25">
      <c r="B275" s="19"/>
      <c r="C275" s="61">
        <v>4</v>
      </c>
      <c r="D275" s="173" t="s">
        <v>755</v>
      </c>
      <c r="E275" s="173"/>
      <c r="F275" s="173"/>
      <c r="G275" s="173"/>
      <c r="H275" s="173"/>
      <c r="I275" s="173"/>
      <c r="J275" s="173"/>
      <c r="K275" s="173"/>
      <c r="L275" s="173"/>
      <c r="M275" s="173"/>
      <c r="N275" s="173"/>
      <c r="O275" s="174"/>
      <c r="P275" s="20"/>
    </row>
    <row r="276" spans="2:16" ht="15.75" thickBot="1" x14ac:dyDescent="0.3">
      <c r="B276" s="19"/>
      <c r="C276" s="62">
        <v>5</v>
      </c>
      <c r="D276" s="163"/>
      <c r="E276" s="163"/>
      <c r="F276" s="163"/>
      <c r="G276" s="163"/>
      <c r="H276" s="163"/>
      <c r="I276" s="163"/>
      <c r="J276" s="163"/>
      <c r="K276" s="163"/>
      <c r="L276" s="163"/>
      <c r="M276" s="163"/>
      <c r="N276" s="163"/>
      <c r="O276" s="164"/>
      <c r="P276" s="20"/>
    </row>
    <row r="277" spans="2:16" ht="16.5" thickTop="1" thickBot="1" x14ac:dyDescent="0.3">
      <c r="B277" s="21"/>
      <c r="C277" s="16"/>
      <c r="D277" s="16"/>
      <c r="E277" s="16"/>
      <c r="F277" s="16"/>
      <c r="G277" s="16"/>
      <c r="H277" s="63"/>
      <c r="I277" s="63"/>
      <c r="J277" s="63"/>
      <c r="K277" s="127"/>
      <c r="L277" s="127"/>
      <c r="M277" s="16"/>
      <c r="N277" s="16"/>
      <c r="O277" s="16"/>
      <c r="P277" s="22"/>
    </row>
    <row r="278" spans="2:16" ht="16.5" thickTop="1" thickBot="1" x14ac:dyDescent="0.3">
      <c r="K278" s="128"/>
      <c r="L278" s="128"/>
    </row>
    <row r="279" spans="2:16" ht="17.25" thickTop="1" thickBot="1" x14ac:dyDescent="0.3">
      <c r="B279" s="80" t="s">
        <v>301</v>
      </c>
      <c r="C279" s="81"/>
      <c r="D279" s="81"/>
      <c r="E279" s="81"/>
      <c r="F279" s="81"/>
      <c r="G279" s="81"/>
      <c r="H279" s="81"/>
      <c r="I279" s="81"/>
      <c r="J279" s="81"/>
      <c r="K279" s="81"/>
      <c r="L279" s="81"/>
      <c r="M279" s="81"/>
      <c r="N279" s="81"/>
      <c r="O279" s="81"/>
      <c r="P279" s="82"/>
    </row>
    <row r="280" spans="2:16" ht="15.75" thickTop="1" x14ac:dyDescent="0.25">
      <c r="B280" s="19"/>
      <c r="P280" s="25"/>
    </row>
    <row r="281" spans="2:16" x14ac:dyDescent="0.25">
      <c r="B281" s="19"/>
      <c r="C281" s="165" t="s">
        <v>302</v>
      </c>
      <c r="D281" s="166"/>
      <c r="E281" s="166"/>
      <c r="F281" s="166"/>
      <c r="G281" s="166"/>
      <c r="H281" s="166"/>
      <c r="I281" s="166"/>
      <c r="J281" s="166"/>
      <c r="K281" s="166"/>
      <c r="L281" s="166"/>
      <c r="M281" s="166"/>
      <c r="N281" s="166"/>
      <c r="O281" s="167"/>
      <c r="P281" s="20"/>
    </row>
    <row r="282" spans="2:16" ht="15.75" thickBot="1" x14ac:dyDescent="0.3">
      <c r="B282" s="19"/>
      <c r="H282" s="59"/>
      <c r="I282" s="59"/>
      <c r="J282" s="59"/>
      <c r="P282" s="20"/>
    </row>
    <row r="283" spans="2:16" ht="16.5" thickTop="1" thickBot="1" x14ac:dyDescent="0.3">
      <c r="B283" s="19"/>
      <c r="C283" s="67" t="s">
        <v>277</v>
      </c>
      <c r="D283" s="168" t="s">
        <v>300</v>
      </c>
      <c r="E283" s="169"/>
      <c r="F283" s="169"/>
      <c r="G283" s="169"/>
      <c r="H283" s="169"/>
      <c r="I283" s="170"/>
      <c r="J283" s="169" t="s">
        <v>303</v>
      </c>
      <c r="K283" s="169"/>
      <c r="L283" s="169"/>
      <c r="M283" s="169"/>
      <c r="N283" s="169"/>
      <c r="O283" s="170"/>
      <c r="P283" s="20"/>
    </row>
    <row r="284" spans="2:16" ht="15.75" thickTop="1" x14ac:dyDescent="0.25">
      <c r="B284" s="19"/>
      <c r="C284" s="60">
        <v>1</v>
      </c>
      <c r="D284" s="181" t="str">
        <f>D272</f>
        <v>cambios politicos del sigloXIX</v>
      </c>
      <c r="E284" s="182"/>
      <c r="F284" s="182"/>
      <c r="G284" s="182"/>
      <c r="H284" s="182"/>
      <c r="I284" s="183"/>
      <c r="J284" s="171" t="s">
        <v>756</v>
      </c>
      <c r="K284" s="171"/>
      <c r="L284" s="171"/>
      <c r="M284" s="171"/>
      <c r="N284" s="171"/>
      <c r="O284" s="172"/>
      <c r="P284" s="20"/>
    </row>
    <row r="285" spans="2:16" x14ac:dyDescent="0.25">
      <c r="B285" s="19"/>
      <c r="C285" s="61">
        <v>2</v>
      </c>
      <c r="D285" s="175" t="str">
        <f>D273</f>
        <v>consolidacion del estado Americano</v>
      </c>
      <c r="E285" s="176"/>
      <c r="F285" s="176"/>
      <c r="G285" s="176"/>
      <c r="H285" s="176"/>
      <c r="I285" s="177"/>
      <c r="J285" s="173" t="s">
        <v>757</v>
      </c>
      <c r="K285" s="173"/>
      <c r="L285" s="173"/>
      <c r="M285" s="173"/>
      <c r="N285" s="173"/>
      <c r="O285" s="174"/>
      <c r="P285" s="20"/>
    </row>
    <row r="286" spans="2:16" x14ac:dyDescent="0.25">
      <c r="B286" s="19"/>
      <c r="C286" s="61">
        <v>3</v>
      </c>
      <c r="D286" s="175" t="str">
        <f>D274</f>
        <v>la humanizacion de la tierra y el deterrioro ambiental</v>
      </c>
      <c r="E286" s="176"/>
      <c r="F286" s="176"/>
      <c r="G286" s="176"/>
      <c r="H286" s="176"/>
      <c r="I286" s="177"/>
      <c r="J286" s="173" t="s">
        <v>758</v>
      </c>
      <c r="K286" s="173"/>
      <c r="L286" s="173"/>
      <c r="M286" s="173"/>
      <c r="N286" s="173"/>
      <c r="O286" s="174"/>
      <c r="P286" s="20"/>
    </row>
    <row r="287" spans="2:16" x14ac:dyDescent="0.25">
      <c r="B287" s="19"/>
      <c r="C287" s="61">
        <v>4</v>
      </c>
      <c r="D287" s="175" t="str">
        <f>D275</f>
        <v>desarrollo sostenible</v>
      </c>
      <c r="E287" s="176"/>
      <c r="F287" s="176"/>
      <c r="G287" s="176"/>
      <c r="H287" s="176"/>
      <c r="I287" s="177"/>
      <c r="J287" s="173" t="s">
        <v>759</v>
      </c>
      <c r="K287" s="173"/>
      <c r="L287" s="173"/>
      <c r="M287" s="173"/>
      <c r="N287" s="173"/>
      <c r="O287" s="174"/>
      <c r="P287" s="20"/>
    </row>
    <row r="288" spans="2:16" ht="15.75" thickBot="1" x14ac:dyDescent="0.3">
      <c r="B288" s="19"/>
      <c r="C288" s="62">
        <v>5</v>
      </c>
      <c r="D288" s="178">
        <f>D276</f>
        <v>0</v>
      </c>
      <c r="E288" s="179"/>
      <c r="F288" s="179"/>
      <c r="G288" s="179"/>
      <c r="H288" s="179"/>
      <c r="I288" s="180"/>
      <c r="J288" s="163"/>
      <c r="K288" s="163"/>
      <c r="L288" s="163"/>
      <c r="M288" s="163"/>
      <c r="N288" s="163"/>
      <c r="O288" s="164"/>
      <c r="P288" s="20"/>
    </row>
    <row r="289" spans="2:16" ht="16.5" thickTop="1" thickBot="1" x14ac:dyDescent="0.3">
      <c r="B289" s="21"/>
      <c r="C289" s="16"/>
      <c r="D289" s="16"/>
      <c r="E289" s="16"/>
      <c r="F289" s="16"/>
      <c r="G289" s="16"/>
      <c r="H289" s="16"/>
      <c r="I289" s="16"/>
      <c r="J289" s="63"/>
      <c r="K289" s="127"/>
      <c r="L289" s="127"/>
      <c r="M289" s="16"/>
      <c r="N289" s="16"/>
      <c r="O289" s="16"/>
      <c r="P289" s="22"/>
    </row>
    <row r="290" spans="2:16" ht="16.5" thickTop="1" thickBot="1" x14ac:dyDescent="0.3"/>
    <row r="291" spans="2:16" ht="17.25" thickTop="1" thickBot="1" x14ac:dyDescent="0.3">
      <c r="B291" s="80" t="s">
        <v>304</v>
      </c>
      <c r="C291" s="81"/>
      <c r="D291" s="81"/>
      <c r="E291" s="81"/>
      <c r="F291" s="81"/>
      <c r="G291" s="81"/>
      <c r="H291" s="81"/>
      <c r="I291" s="81"/>
      <c r="J291" s="81"/>
      <c r="K291" s="81"/>
      <c r="L291" s="81"/>
      <c r="M291" s="81"/>
      <c r="N291" s="81"/>
      <c r="O291" s="81"/>
      <c r="P291" s="82"/>
    </row>
    <row r="292" spans="2:16" ht="15.75" thickTop="1" x14ac:dyDescent="0.25">
      <c r="B292" s="19"/>
      <c r="P292" s="25"/>
    </row>
    <row r="293" spans="2:16" x14ac:dyDescent="0.25">
      <c r="B293" s="19"/>
      <c r="C293" s="165" t="s">
        <v>305</v>
      </c>
      <c r="D293" s="166"/>
      <c r="E293" s="166"/>
      <c r="F293" s="166"/>
      <c r="G293" s="166"/>
      <c r="H293" s="166"/>
      <c r="I293" s="166"/>
      <c r="J293" s="166"/>
      <c r="K293" s="166"/>
      <c r="L293" s="166"/>
      <c r="M293" s="166"/>
      <c r="N293" s="166"/>
      <c r="O293" s="167"/>
      <c r="P293" s="20"/>
    </row>
    <row r="294" spans="2:16" ht="15.75" thickBot="1" x14ac:dyDescent="0.3">
      <c r="B294" s="19"/>
      <c r="H294" s="59"/>
      <c r="I294" s="59"/>
      <c r="J294" s="59"/>
      <c r="P294" s="20"/>
    </row>
    <row r="295" spans="2:16" ht="16.5" thickTop="1" thickBot="1" x14ac:dyDescent="0.3">
      <c r="B295" s="19"/>
      <c r="C295" s="67" t="s">
        <v>277</v>
      </c>
      <c r="D295" s="168" t="s">
        <v>300</v>
      </c>
      <c r="E295" s="169"/>
      <c r="F295" s="169"/>
      <c r="G295" s="169"/>
      <c r="H295" s="169"/>
      <c r="I295" s="170"/>
      <c r="J295" s="169" t="s">
        <v>306</v>
      </c>
      <c r="K295" s="169"/>
      <c r="L295" s="169"/>
      <c r="M295" s="169"/>
      <c r="N295" s="169"/>
      <c r="O295" s="170"/>
      <c r="P295" s="20"/>
    </row>
    <row r="296" spans="2:16" ht="15.75" thickTop="1" x14ac:dyDescent="0.25">
      <c r="B296" s="19"/>
      <c r="C296" s="60">
        <v>1</v>
      </c>
      <c r="D296" s="181" t="str">
        <f>D284</f>
        <v>cambios politicos del sigloXIX</v>
      </c>
      <c r="E296" s="182"/>
      <c r="F296" s="182"/>
      <c r="G296" s="182"/>
      <c r="H296" s="182"/>
      <c r="I296" s="183"/>
      <c r="J296" s="171" t="s">
        <v>760</v>
      </c>
      <c r="K296" s="171"/>
      <c r="L296" s="171"/>
      <c r="M296" s="171"/>
      <c r="N296" s="171"/>
      <c r="O296" s="172"/>
      <c r="P296" s="20"/>
    </row>
    <row r="297" spans="2:16" x14ac:dyDescent="0.25">
      <c r="B297" s="19"/>
      <c r="C297" s="61">
        <v>2</v>
      </c>
      <c r="D297" s="175" t="str">
        <f>D285</f>
        <v>consolidacion del estado Americano</v>
      </c>
      <c r="E297" s="176"/>
      <c r="F297" s="176"/>
      <c r="G297" s="176"/>
      <c r="H297" s="176"/>
      <c r="I297" s="177"/>
      <c r="J297" s="173" t="s">
        <v>761</v>
      </c>
      <c r="K297" s="173"/>
      <c r="L297" s="173"/>
      <c r="M297" s="173"/>
      <c r="N297" s="173"/>
      <c r="O297" s="174"/>
      <c r="P297" s="20"/>
    </row>
    <row r="298" spans="2:16" x14ac:dyDescent="0.25">
      <c r="B298" s="19"/>
      <c r="C298" s="61">
        <v>3</v>
      </c>
      <c r="D298" s="175" t="str">
        <f>D286</f>
        <v>la humanizacion de la tierra y el deterrioro ambiental</v>
      </c>
      <c r="E298" s="176"/>
      <c r="F298" s="176"/>
      <c r="G298" s="176"/>
      <c r="H298" s="176"/>
      <c r="I298" s="177"/>
      <c r="J298" s="173" t="s">
        <v>761</v>
      </c>
      <c r="K298" s="173"/>
      <c r="L298" s="173"/>
      <c r="M298" s="173"/>
      <c r="N298" s="173"/>
      <c r="O298" s="174"/>
      <c r="P298" s="20"/>
    </row>
    <row r="299" spans="2:16" x14ac:dyDescent="0.25">
      <c r="B299" s="19"/>
      <c r="C299" s="61">
        <v>4</v>
      </c>
      <c r="D299" s="175" t="str">
        <f>D287</f>
        <v>desarrollo sostenible</v>
      </c>
      <c r="E299" s="176"/>
      <c r="F299" s="176"/>
      <c r="G299" s="176"/>
      <c r="H299" s="176"/>
      <c r="I299" s="177"/>
      <c r="J299" s="173" t="s">
        <v>760</v>
      </c>
      <c r="K299" s="173"/>
      <c r="L299" s="173"/>
      <c r="M299" s="173"/>
      <c r="N299" s="173"/>
      <c r="O299" s="174"/>
      <c r="P299" s="20"/>
    </row>
    <row r="300" spans="2:16" ht="15.75" thickBot="1" x14ac:dyDescent="0.3">
      <c r="B300" s="19"/>
      <c r="C300" s="62">
        <v>5</v>
      </c>
      <c r="D300" s="178">
        <f>D288</f>
        <v>0</v>
      </c>
      <c r="E300" s="179"/>
      <c r="F300" s="179"/>
      <c r="G300" s="179"/>
      <c r="H300" s="179"/>
      <c r="I300" s="180"/>
      <c r="J300" s="163"/>
      <c r="K300" s="163"/>
      <c r="L300" s="163"/>
      <c r="M300" s="163"/>
      <c r="N300" s="163"/>
      <c r="O300" s="164"/>
      <c r="P300" s="20"/>
    </row>
    <row r="301" spans="2:16" ht="16.5" thickTop="1" thickBot="1" x14ac:dyDescent="0.3">
      <c r="B301" s="21"/>
      <c r="C301" s="16"/>
      <c r="D301" s="16"/>
      <c r="E301" s="16"/>
      <c r="F301" s="16"/>
      <c r="G301" s="16"/>
      <c r="H301" s="63"/>
      <c r="I301" s="63"/>
      <c r="J301" s="63"/>
      <c r="K301" s="127"/>
      <c r="L301" s="127"/>
      <c r="M301" s="16"/>
      <c r="N301" s="16"/>
      <c r="O301" s="16"/>
      <c r="P301" s="22"/>
    </row>
    <row r="302" spans="2:16" ht="16.5" thickTop="1" thickBot="1" x14ac:dyDescent="0.3"/>
    <row r="303" spans="2:16" ht="17.25" thickTop="1" thickBot="1" x14ac:dyDescent="0.3">
      <c r="B303" s="80" t="s">
        <v>307</v>
      </c>
      <c r="C303" s="81"/>
      <c r="D303" s="81"/>
      <c r="E303" s="81"/>
      <c r="F303" s="81"/>
      <c r="G303" s="81"/>
      <c r="H303" s="81"/>
      <c r="I303" s="81"/>
      <c r="J303" s="81"/>
      <c r="K303" s="81"/>
      <c r="L303" s="81"/>
      <c r="M303" s="81"/>
      <c r="N303" s="81"/>
      <c r="O303" s="81"/>
      <c r="P303" s="82"/>
    </row>
    <row r="304" spans="2:16" ht="15.75" thickTop="1" x14ac:dyDescent="0.25">
      <c r="B304" s="19"/>
      <c r="P304" s="25"/>
    </row>
    <row r="305" spans="2:16" x14ac:dyDescent="0.25">
      <c r="B305" s="19"/>
      <c r="C305" s="165" t="s">
        <v>308</v>
      </c>
      <c r="D305" s="166"/>
      <c r="E305" s="166"/>
      <c r="F305" s="166"/>
      <c r="G305" s="166"/>
      <c r="H305" s="166"/>
      <c r="I305" s="166"/>
      <c r="J305" s="166"/>
      <c r="K305" s="166"/>
      <c r="L305" s="166"/>
      <c r="M305" s="166"/>
      <c r="N305" s="166"/>
      <c r="O305" s="167"/>
      <c r="P305" s="20"/>
    </row>
    <row r="306" spans="2:16" ht="15.75" thickBot="1" x14ac:dyDescent="0.3">
      <c r="B306" s="19"/>
      <c r="H306" s="59"/>
      <c r="I306" s="59"/>
      <c r="J306" s="59"/>
      <c r="P306" s="20"/>
    </row>
    <row r="307" spans="2:16" ht="16.5" thickTop="1" thickBot="1" x14ac:dyDescent="0.3">
      <c r="B307" s="19"/>
      <c r="C307" s="67" t="s">
        <v>277</v>
      </c>
      <c r="D307" s="168" t="s">
        <v>300</v>
      </c>
      <c r="E307" s="169"/>
      <c r="F307" s="169"/>
      <c r="G307" s="169"/>
      <c r="H307" s="169"/>
      <c r="I307" s="170"/>
      <c r="J307" s="186" t="s">
        <v>309</v>
      </c>
      <c r="K307" s="186"/>
      <c r="L307" s="186"/>
      <c r="M307" s="186"/>
      <c r="N307" s="186" t="s">
        <v>310</v>
      </c>
      <c r="O307" s="186"/>
      <c r="P307" s="20"/>
    </row>
    <row r="308" spans="2:16" ht="15.75" thickTop="1" x14ac:dyDescent="0.25">
      <c r="B308" s="19"/>
      <c r="C308" s="60">
        <v>1</v>
      </c>
      <c r="D308" s="181" t="str">
        <f>D296</f>
        <v>cambios politicos del sigloXIX</v>
      </c>
      <c r="E308" s="182"/>
      <c r="F308" s="182"/>
      <c r="G308" s="182"/>
      <c r="H308" s="182"/>
      <c r="I308" s="183"/>
      <c r="J308" s="184" t="s">
        <v>762</v>
      </c>
      <c r="K308" s="171"/>
      <c r="L308" s="171"/>
      <c r="M308" s="172"/>
      <c r="N308" s="184" t="s">
        <v>763</v>
      </c>
      <c r="O308" s="172"/>
      <c r="P308" s="20"/>
    </row>
    <row r="309" spans="2:16" x14ac:dyDescent="0.25">
      <c r="B309" s="19"/>
      <c r="C309" s="61">
        <v>2</v>
      </c>
      <c r="D309" s="175" t="str">
        <f>D297</f>
        <v>consolidacion del estado Americano</v>
      </c>
      <c r="E309" s="176"/>
      <c r="F309" s="176"/>
      <c r="G309" s="176"/>
      <c r="H309" s="176"/>
      <c r="I309" s="177"/>
      <c r="J309" s="185" t="s">
        <v>762</v>
      </c>
      <c r="K309" s="173"/>
      <c r="L309" s="173"/>
      <c r="M309" s="174"/>
      <c r="N309" s="185" t="s">
        <v>763</v>
      </c>
      <c r="O309" s="174"/>
      <c r="P309" s="20"/>
    </row>
    <row r="310" spans="2:16" x14ac:dyDescent="0.25">
      <c r="B310" s="19"/>
      <c r="C310" s="61">
        <v>3</v>
      </c>
      <c r="D310" s="175" t="str">
        <f>D298</f>
        <v>la humanizacion de la tierra y el deterrioro ambiental</v>
      </c>
      <c r="E310" s="176"/>
      <c r="F310" s="176"/>
      <c r="G310" s="176"/>
      <c r="H310" s="176"/>
      <c r="I310" s="177"/>
      <c r="J310" s="185" t="s">
        <v>764</v>
      </c>
      <c r="K310" s="173"/>
      <c r="L310" s="173"/>
      <c r="M310" s="174"/>
      <c r="N310" s="185" t="s">
        <v>763</v>
      </c>
      <c r="O310" s="174"/>
      <c r="P310" s="20"/>
    </row>
    <row r="311" spans="2:16" x14ac:dyDescent="0.25">
      <c r="B311" s="19"/>
      <c r="C311" s="61">
        <v>4</v>
      </c>
      <c r="D311" s="175" t="str">
        <f>D299</f>
        <v>desarrollo sostenible</v>
      </c>
      <c r="E311" s="176"/>
      <c r="F311" s="176"/>
      <c r="G311" s="176"/>
      <c r="H311" s="176"/>
      <c r="I311" s="177"/>
      <c r="J311" s="185" t="s">
        <v>762</v>
      </c>
      <c r="K311" s="173"/>
      <c r="L311" s="173"/>
      <c r="M311" s="174"/>
      <c r="N311" s="185" t="s">
        <v>763</v>
      </c>
      <c r="O311" s="174"/>
      <c r="P311" s="20"/>
    </row>
    <row r="312" spans="2:16" ht="15.75" thickBot="1" x14ac:dyDescent="0.3">
      <c r="B312" s="19"/>
      <c r="C312" s="62">
        <v>5</v>
      </c>
      <c r="D312" s="178">
        <f>D300</f>
        <v>0</v>
      </c>
      <c r="E312" s="179"/>
      <c r="F312" s="179"/>
      <c r="G312" s="179"/>
      <c r="H312" s="179"/>
      <c r="I312" s="180"/>
      <c r="J312" s="187"/>
      <c r="K312" s="163"/>
      <c r="L312" s="163"/>
      <c r="M312" s="164"/>
      <c r="N312" s="187"/>
      <c r="O312" s="164"/>
      <c r="P312" s="20"/>
    </row>
    <row r="313" spans="2:16" ht="16.5" thickTop="1" thickBot="1" x14ac:dyDescent="0.3">
      <c r="B313" s="21"/>
      <c r="C313" s="16"/>
      <c r="D313" s="16"/>
      <c r="E313" s="16"/>
      <c r="F313" s="16"/>
      <c r="G313" s="16"/>
      <c r="H313" s="63"/>
      <c r="I313" s="63"/>
      <c r="J313" s="63"/>
      <c r="K313" s="127"/>
      <c r="L313" s="127"/>
      <c r="M313" s="16"/>
      <c r="N313" s="16"/>
      <c r="O313" s="16"/>
      <c r="P313" s="22"/>
    </row>
    <row r="314" spans="2:16" ht="16.5" thickTop="1" thickBot="1" x14ac:dyDescent="0.3"/>
    <row r="315" spans="2:16" ht="17.25" thickTop="1" thickBot="1" x14ac:dyDescent="0.3">
      <c r="B315" s="80" t="s">
        <v>311</v>
      </c>
      <c r="C315" s="81"/>
      <c r="D315" s="81"/>
      <c r="E315" s="81"/>
      <c r="F315" s="81"/>
      <c r="G315" s="81"/>
      <c r="H315" s="81"/>
      <c r="I315" s="81"/>
      <c r="J315" s="81"/>
      <c r="K315" s="81"/>
      <c r="L315" s="81"/>
      <c r="M315" s="81"/>
      <c r="N315" s="81"/>
      <c r="O315" s="81"/>
      <c r="P315" s="82"/>
    </row>
    <row r="316" spans="2:16" ht="15.75" thickTop="1" x14ac:dyDescent="0.25">
      <c r="B316" s="19"/>
      <c r="P316" s="25"/>
    </row>
    <row r="317" spans="2:16" x14ac:dyDescent="0.25">
      <c r="B317" s="19"/>
      <c r="C317" s="165" t="s">
        <v>312</v>
      </c>
      <c r="D317" s="166"/>
      <c r="E317" s="166"/>
      <c r="F317" s="166"/>
      <c r="G317" s="166"/>
      <c r="H317" s="166"/>
      <c r="I317" s="166"/>
      <c r="J317" s="166"/>
      <c r="K317" s="166"/>
      <c r="L317" s="166"/>
      <c r="M317" s="166"/>
      <c r="N317" s="166"/>
      <c r="O317" s="167"/>
      <c r="P317" s="20"/>
    </row>
    <row r="318" spans="2:16" ht="15.75" thickBot="1" x14ac:dyDescent="0.3">
      <c r="B318" s="19"/>
      <c r="H318" s="59"/>
      <c r="I318" s="59"/>
      <c r="J318" s="59"/>
      <c r="P318" s="20"/>
    </row>
    <row r="319" spans="2:16" ht="16.5" thickTop="1" thickBot="1" x14ac:dyDescent="0.3">
      <c r="B319" s="19"/>
      <c r="C319" s="67" t="s">
        <v>277</v>
      </c>
      <c r="D319" s="168" t="s">
        <v>300</v>
      </c>
      <c r="E319" s="169"/>
      <c r="F319" s="169"/>
      <c r="G319" s="169"/>
      <c r="H319" s="169"/>
      <c r="I319" s="170"/>
      <c r="J319" s="186" t="s">
        <v>313</v>
      </c>
      <c r="K319" s="186"/>
      <c r="L319" s="186"/>
      <c r="M319" s="186"/>
      <c r="N319" s="186" t="s">
        <v>314</v>
      </c>
      <c r="O319" s="186"/>
      <c r="P319" s="20"/>
    </row>
    <row r="320" spans="2:16" ht="15.75" thickTop="1" x14ac:dyDescent="0.25">
      <c r="B320" s="19"/>
      <c r="C320" s="60">
        <v>1</v>
      </c>
      <c r="D320" s="181" t="str">
        <f>D308</f>
        <v>cambios politicos del sigloXIX</v>
      </c>
      <c r="E320" s="182"/>
      <c r="F320" s="182"/>
      <c r="G320" s="182"/>
      <c r="H320" s="182"/>
      <c r="I320" s="183"/>
      <c r="J320" s="184" t="s">
        <v>765</v>
      </c>
      <c r="K320" s="171"/>
      <c r="L320" s="171"/>
      <c r="M320" s="172"/>
      <c r="N320" s="184" t="s">
        <v>766</v>
      </c>
      <c r="O320" s="172"/>
      <c r="P320" s="20"/>
    </row>
    <row r="321" spans="2:16" x14ac:dyDescent="0.25">
      <c r="B321" s="19"/>
      <c r="C321" s="61">
        <v>2</v>
      </c>
      <c r="D321" s="175" t="str">
        <f>D309</f>
        <v>consolidacion del estado Americano</v>
      </c>
      <c r="E321" s="176"/>
      <c r="F321" s="176"/>
      <c r="G321" s="176"/>
      <c r="H321" s="176"/>
      <c r="I321" s="177"/>
      <c r="J321" s="185" t="s">
        <v>765</v>
      </c>
      <c r="K321" s="173"/>
      <c r="L321" s="173"/>
      <c r="M321" s="174"/>
      <c r="N321" s="185" t="s">
        <v>766</v>
      </c>
      <c r="O321" s="174"/>
      <c r="P321" s="20"/>
    </row>
    <row r="322" spans="2:16" x14ac:dyDescent="0.25">
      <c r="B322" s="19"/>
      <c r="C322" s="61">
        <v>3</v>
      </c>
      <c r="D322" s="175" t="str">
        <f>D310</f>
        <v>la humanizacion de la tierra y el deterrioro ambiental</v>
      </c>
      <c r="E322" s="176"/>
      <c r="F322" s="176"/>
      <c r="G322" s="176"/>
      <c r="H322" s="176"/>
      <c r="I322" s="177"/>
      <c r="J322" s="185" t="s">
        <v>767</v>
      </c>
      <c r="K322" s="173"/>
      <c r="L322" s="173"/>
      <c r="M322" s="174"/>
      <c r="N322" s="185" t="s">
        <v>766</v>
      </c>
      <c r="O322" s="174"/>
      <c r="P322" s="20"/>
    </row>
    <row r="323" spans="2:16" x14ac:dyDescent="0.25">
      <c r="B323" s="19"/>
      <c r="C323" s="61">
        <v>4</v>
      </c>
      <c r="D323" s="175" t="str">
        <f>D311</f>
        <v>desarrollo sostenible</v>
      </c>
      <c r="E323" s="176"/>
      <c r="F323" s="176"/>
      <c r="G323" s="176"/>
      <c r="H323" s="176"/>
      <c r="I323" s="177"/>
      <c r="J323" s="185" t="s">
        <v>765</v>
      </c>
      <c r="K323" s="173"/>
      <c r="L323" s="173"/>
      <c r="M323" s="174"/>
      <c r="N323" s="185" t="s">
        <v>766</v>
      </c>
      <c r="O323" s="174"/>
      <c r="P323" s="20"/>
    </row>
    <row r="324" spans="2:16" ht="15.75" thickBot="1" x14ac:dyDescent="0.3">
      <c r="B324" s="19"/>
      <c r="C324" s="62">
        <v>5</v>
      </c>
      <c r="D324" s="178">
        <f>D312</f>
        <v>0</v>
      </c>
      <c r="E324" s="179"/>
      <c r="F324" s="179"/>
      <c r="G324" s="179"/>
      <c r="H324" s="179"/>
      <c r="I324" s="180"/>
      <c r="J324" s="187"/>
      <c r="K324" s="163"/>
      <c r="L324" s="163"/>
      <c r="M324" s="164"/>
      <c r="N324" s="187"/>
      <c r="O324" s="164"/>
      <c r="P324" s="20"/>
    </row>
    <row r="325" spans="2:16" ht="16.5" thickTop="1" thickBot="1" x14ac:dyDescent="0.3">
      <c r="B325" s="21"/>
      <c r="C325" s="16"/>
      <c r="D325" s="16"/>
      <c r="E325" s="16"/>
      <c r="F325" s="16"/>
      <c r="G325" s="16"/>
      <c r="H325" s="63"/>
      <c r="I325" s="63"/>
      <c r="J325" s="63"/>
      <c r="K325" s="127"/>
      <c r="L325" s="127"/>
      <c r="M325" s="16"/>
      <c r="N325" s="16"/>
      <c r="O325" s="16"/>
      <c r="P325" s="22"/>
    </row>
    <row r="326" spans="2:16" ht="15.75" thickTop="1" x14ac:dyDescent="0.25"/>
    <row r="328" spans="2:16" ht="15.75" thickBot="1" x14ac:dyDescent="0.3"/>
    <row r="329" spans="2:16" ht="18" thickTop="1" thickBot="1" x14ac:dyDescent="0.3">
      <c r="B329" s="135" t="s">
        <v>315</v>
      </c>
      <c r="C329" s="136"/>
      <c r="D329" s="136"/>
      <c r="E329" s="136"/>
      <c r="F329" s="136"/>
      <c r="G329" s="136"/>
      <c r="H329" s="136"/>
      <c r="I329" s="136"/>
      <c r="J329" s="136"/>
      <c r="K329" s="136"/>
      <c r="L329" s="136"/>
      <c r="M329" s="136"/>
      <c r="N329" s="136"/>
      <c r="O329" s="136"/>
      <c r="P329" s="137"/>
    </row>
    <row r="330" spans="2:16" ht="16.5" thickTop="1" thickBot="1" x14ac:dyDescent="0.3"/>
    <row r="331" spans="2:16" ht="17.25" thickTop="1" thickBot="1" x14ac:dyDescent="0.3">
      <c r="B331" s="80" t="s">
        <v>11</v>
      </c>
      <c r="C331" s="81"/>
      <c r="D331" s="81"/>
      <c r="E331" s="81"/>
      <c r="F331" s="81"/>
      <c r="G331" s="81"/>
      <c r="H331" s="81"/>
      <c r="I331" s="81"/>
      <c r="J331" s="81"/>
      <c r="K331" s="81"/>
      <c r="L331" s="81"/>
      <c r="M331" s="81"/>
      <c r="N331" s="81"/>
      <c r="O331" s="81"/>
      <c r="P331" s="82"/>
    </row>
    <row r="332" spans="2:16" ht="15.75" thickTop="1" x14ac:dyDescent="0.25">
      <c r="B332" s="17"/>
      <c r="C332" s="14"/>
      <c r="D332" s="14"/>
      <c r="E332" s="14"/>
      <c r="F332" s="14"/>
      <c r="G332" s="14"/>
      <c r="H332" s="14"/>
      <c r="I332" s="14"/>
      <c r="J332" s="14"/>
      <c r="K332" s="14"/>
      <c r="L332" s="14"/>
      <c r="M332" s="14"/>
      <c r="N332" s="14"/>
      <c r="O332" s="14"/>
      <c r="P332" s="20"/>
    </row>
    <row r="333" spans="2:16" x14ac:dyDescent="0.25">
      <c r="B333" s="53"/>
      <c r="C333" s="131" t="s">
        <v>279</v>
      </c>
      <c r="D333" s="131"/>
      <c r="E333" s="131"/>
      <c r="F333" s="131"/>
      <c r="G333" s="131"/>
      <c r="H333" s="131"/>
      <c r="I333" s="131"/>
      <c r="J333" s="131"/>
      <c r="K333" s="131"/>
      <c r="L333" s="131"/>
      <c r="M333" s="131"/>
      <c r="N333" s="131"/>
      <c r="O333" s="68"/>
      <c r="P333" s="20"/>
    </row>
    <row r="334" spans="2:16" ht="15.75" thickBot="1" x14ac:dyDescent="0.3">
      <c r="B334" s="53"/>
      <c r="C334" s="54"/>
      <c r="D334" s="54"/>
      <c r="E334" s="54"/>
      <c r="F334" s="54"/>
      <c r="G334" s="54"/>
      <c r="H334" s="54"/>
      <c r="I334" s="54"/>
      <c r="J334" s="54"/>
      <c r="K334" s="54"/>
      <c r="L334" s="54"/>
      <c r="M334" s="54"/>
      <c r="N334" s="54"/>
      <c r="O334" s="54"/>
      <c r="P334" s="20"/>
    </row>
    <row r="335" spans="2:16" ht="16.5" thickTop="1" thickBot="1" x14ac:dyDescent="0.3">
      <c r="B335" s="28"/>
      <c r="C335" s="141" t="s">
        <v>10</v>
      </c>
      <c r="D335" s="141"/>
      <c r="E335" s="54"/>
      <c r="F335" s="132" t="s">
        <v>902</v>
      </c>
      <c r="G335" s="134"/>
      <c r="H335" s="134"/>
      <c r="I335" s="134"/>
      <c r="J335" s="134"/>
      <c r="K335" s="133"/>
      <c r="L335" s="66" t="s">
        <v>13</v>
      </c>
      <c r="M335" s="55"/>
      <c r="N335" s="132">
        <v>354001004758</v>
      </c>
      <c r="O335" s="133"/>
      <c r="P335" s="20"/>
    </row>
    <row r="336" spans="2:16" ht="16.5" thickTop="1" thickBot="1" x14ac:dyDescent="0.3">
      <c r="B336" s="53"/>
      <c r="C336" s="68"/>
      <c r="D336" s="54"/>
      <c r="E336" s="54"/>
      <c r="F336" s="54"/>
      <c r="G336" s="54"/>
      <c r="H336" s="54"/>
      <c r="I336" s="54"/>
      <c r="J336" s="54"/>
      <c r="K336" s="54"/>
      <c r="L336" s="56"/>
      <c r="M336" s="55"/>
      <c r="N336" s="54"/>
      <c r="O336" s="54"/>
      <c r="P336" s="20"/>
    </row>
    <row r="337" spans="2:16" ht="16.5" thickTop="1" thickBot="1" x14ac:dyDescent="0.3">
      <c r="B337" s="28"/>
      <c r="C337" s="141" t="s">
        <v>12</v>
      </c>
      <c r="D337" s="141"/>
      <c r="E337" s="54"/>
      <c r="F337" s="132" t="s">
        <v>903</v>
      </c>
      <c r="G337" s="134"/>
      <c r="H337" s="134"/>
      <c r="I337" s="134"/>
      <c r="J337" s="134"/>
      <c r="K337" s="133"/>
      <c r="L337" s="66" t="s">
        <v>14</v>
      </c>
      <c r="M337" s="55"/>
      <c r="N337" s="132" t="s">
        <v>188</v>
      </c>
      <c r="O337" s="133"/>
      <c r="P337" s="20"/>
    </row>
    <row r="338" spans="2:16" ht="16.5" thickTop="1" thickBot="1" x14ac:dyDescent="0.3">
      <c r="B338" s="21"/>
      <c r="C338" s="16"/>
      <c r="D338" s="16"/>
      <c r="E338" s="16"/>
      <c r="F338" s="16"/>
      <c r="G338" s="16"/>
      <c r="H338" s="16"/>
      <c r="I338" s="16"/>
      <c r="J338" s="16"/>
      <c r="K338" s="16"/>
      <c r="L338" s="16"/>
      <c r="M338" s="16"/>
      <c r="N338" s="16"/>
      <c r="O338" s="16"/>
      <c r="P338" s="22"/>
    </row>
    <row r="339" spans="2:16" ht="16.5" thickTop="1" thickBot="1" x14ac:dyDescent="0.3"/>
    <row r="340" spans="2:16" ht="17.25" thickTop="1" thickBot="1" x14ac:dyDescent="0.3">
      <c r="B340" s="80" t="s">
        <v>275</v>
      </c>
      <c r="C340" s="81"/>
      <c r="D340" s="81"/>
      <c r="E340" s="81"/>
      <c r="F340" s="81"/>
      <c r="G340" s="81"/>
      <c r="H340" s="81"/>
      <c r="I340" s="81"/>
      <c r="J340" s="81"/>
      <c r="K340" s="81"/>
      <c r="L340" s="81"/>
      <c r="M340" s="81"/>
      <c r="N340" s="81"/>
      <c r="O340" s="81"/>
      <c r="P340" s="82"/>
    </row>
    <row r="341" spans="2:16" ht="15.75" thickTop="1" x14ac:dyDescent="0.25">
      <c r="B341" s="23"/>
      <c r="C341" s="24"/>
      <c r="D341" s="24"/>
      <c r="E341" s="24"/>
      <c r="F341" s="24"/>
      <c r="G341" s="24"/>
      <c r="H341" s="24"/>
      <c r="I341" s="24"/>
      <c r="J341" s="24"/>
      <c r="K341" s="24"/>
      <c r="L341" s="24"/>
      <c r="M341" s="24"/>
      <c r="N341" s="24"/>
      <c r="O341" s="24"/>
      <c r="P341" s="25"/>
    </row>
    <row r="342" spans="2:16" x14ac:dyDescent="0.25">
      <c r="B342" s="19"/>
      <c r="C342" s="131" t="s">
        <v>294</v>
      </c>
      <c r="D342" s="131"/>
      <c r="E342" s="131"/>
      <c r="F342" s="131"/>
      <c r="G342" s="131"/>
      <c r="H342" s="131"/>
      <c r="I342" s="131"/>
      <c r="J342" s="131"/>
      <c r="K342" s="131"/>
      <c r="L342" s="131"/>
      <c r="M342" s="131"/>
      <c r="N342" s="131"/>
      <c r="O342" s="68"/>
      <c r="P342" s="20"/>
    </row>
    <row r="343" spans="2:16" ht="15.75" thickBot="1" x14ac:dyDescent="0.3">
      <c r="B343" s="19"/>
      <c r="P343" s="20"/>
    </row>
    <row r="344" spans="2:16" ht="16.5" thickTop="1" thickBot="1" x14ac:dyDescent="0.3">
      <c r="B344" s="19"/>
      <c r="C344" s="54"/>
      <c r="D344" s="66" t="s">
        <v>0</v>
      </c>
      <c r="E344" s="54"/>
      <c r="F344" s="65" t="s">
        <v>848</v>
      </c>
      <c r="G344" s="57"/>
      <c r="H344" s="57"/>
      <c r="I344" s="57"/>
      <c r="J344" s="57"/>
      <c r="K344" s="58"/>
      <c r="L344" s="29" t="s">
        <v>295</v>
      </c>
      <c r="M344" s="55"/>
      <c r="N344" s="65" t="s">
        <v>884</v>
      </c>
      <c r="O344" s="58"/>
      <c r="P344" s="20"/>
    </row>
    <row r="345" spans="2:16" ht="16.5" thickTop="1" thickBot="1" x14ac:dyDescent="0.3">
      <c r="B345" s="19"/>
      <c r="P345" s="20"/>
    </row>
    <row r="346" spans="2:16" ht="16.5" thickTop="1" thickBot="1" x14ac:dyDescent="0.3">
      <c r="B346" s="19"/>
      <c r="C346" s="54"/>
      <c r="D346" s="66" t="s">
        <v>296</v>
      </c>
      <c r="E346" s="54"/>
      <c r="F346" s="65" t="s">
        <v>33</v>
      </c>
      <c r="G346" s="57"/>
      <c r="H346" s="57"/>
      <c r="I346" s="57"/>
      <c r="J346" s="57"/>
      <c r="K346" s="58"/>
      <c r="L346" s="29" t="s">
        <v>297</v>
      </c>
      <c r="M346" s="55"/>
      <c r="N346" s="65" t="s">
        <v>33</v>
      </c>
      <c r="O346" s="58"/>
      <c r="P346" s="20"/>
    </row>
    <row r="347" spans="2:16" ht="16.5" thickTop="1" thickBot="1" x14ac:dyDescent="0.3">
      <c r="B347" s="21"/>
      <c r="C347" s="16"/>
      <c r="D347" s="16"/>
      <c r="E347" s="16"/>
      <c r="F347" s="16"/>
      <c r="G347" s="16"/>
      <c r="H347" s="16"/>
      <c r="I347" s="16"/>
      <c r="J347" s="16"/>
      <c r="K347" s="16"/>
      <c r="L347" s="16"/>
      <c r="M347" s="16"/>
      <c r="N347" s="16"/>
      <c r="O347" s="16"/>
      <c r="P347" s="22"/>
    </row>
    <row r="348" spans="2:16" ht="16.5" thickTop="1" thickBot="1" x14ac:dyDescent="0.3"/>
    <row r="349" spans="2:16" ht="17.25" thickTop="1" thickBot="1" x14ac:dyDescent="0.3">
      <c r="B349" s="80" t="s">
        <v>298</v>
      </c>
      <c r="C349" s="81"/>
      <c r="D349" s="81"/>
      <c r="E349" s="81"/>
      <c r="F349" s="81"/>
      <c r="G349" s="81"/>
      <c r="H349" s="81"/>
      <c r="I349" s="81"/>
      <c r="J349" s="81"/>
      <c r="K349" s="81"/>
      <c r="L349" s="81"/>
      <c r="M349" s="81"/>
      <c r="N349" s="81"/>
      <c r="O349" s="81"/>
      <c r="P349" s="82"/>
    </row>
    <row r="350" spans="2:16" ht="15.75" thickTop="1" x14ac:dyDescent="0.25">
      <c r="B350" s="19"/>
      <c r="P350" s="25"/>
    </row>
    <row r="351" spans="2:16" x14ac:dyDescent="0.25">
      <c r="B351" s="19"/>
      <c r="C351" s="165" t="s">
        <v>299</v>
      </c>
      <c r="D351" s="166"/>
      <c r="E351" s="166"/>
      <c r="F351" s="166"/>
      <c r="G351" s="166"/>
      <c r="H351" s="166"/>
      <c r="I351" s="166"/>
      <c r="J351" s="166"/>
      <c r="K351" s="166"/>
      <c r="L351" s="166"/>
      <c r="M351" s="166"/>
      <c r="N351" s="166"/>
      <c r="O351" s="167"/>
      <c r="P351" s="20"/>
    </row>
    <row r="352" spans="2:16" ht="15.75" thickBot="1" x14ac:dyDescent="0.3">
      <c r="B352" s="19"/>
      <c r="G352" s="59"/>
      <c r="H352" s="59"/>
      <c r="I352" s="59"/>
      <c r="J352" s="59"/>
      <c r="K352" s="59"/>
      <c r="P352" s="20"/>
    </row>
    <row r="353" spans="2:16" ht="16.5" thickTop="1" thickBot="1" x14ac:dyDescent="0.3">
      <c r="B353" s="19"/>
      <c r="C353" s="67" t="s">
        <v>277</v>
      </c>
      <c r="D353" s="101" t="s">
        <v>300</v>
      </c>
      <c r="E353" s="102"/>
      <c r="F353" s="102"/>
      <c r="G353" s="102"/>
      <c r="H353" s="102"/>
      <c r="I353" s="102"/>
      <c r="J353" s="102"/>
      <c r="K353" s="102"/>
      <c r="L353" s="102"/>
      <c r="M353" s="102"/>
      <c r="N353" s="102"/>
      <c r="O353" s="103"/>
      <c r="P353" s="20"/>
    </row>
    <row r="354" spans="2:16" ht="15.75" thickTop="1" x14ac:dyDescent="0.25">
      <c r="B354" s="19"/>
      <c r="C354" s="60">
        <v>1</v>
      </c>
      <c r="D354" s="184" t="s">
        <v>890</v>
      </c>
      <c r="E354" s="171"/>
      <c r="F354" s="171"/>
      <c r="G354" s="171"/>
      <c r="H354" s="171"/>
      <c r="I354" s="171"/>
      <c r="J354" s="171"/>
      <c r="K354" s="171"/>
      <c r="L354" s="171"/>
      <c r="M354" s="171"/>
      <c r="N354" s="171"/>
      <c r="O354" s="172"/>
      <c r="P354" s="20"/>
    </row>
    <row r="355" spans="2:16" x14ac:dyDescent="0.25">
      <c r="B355" s="19"/>
      <c r="C355" s="61">
        <v>2</v>
      </c>
      <c r="D355" s="185" t="s">
        <v>891</v>
      </c>
      <c r="E355" s="173"/>
      <c r="F355" s="173"/>
      <c r="G355" s="173"/>
      <c r="H355" s="173"/>
      <c r="I355" s="173"/>
      <c r="J355" s="173"/>
      <c r="K355" s="173"/>
      <c r="L355" s="173"/>
      <c r="M355" s="173"/>
      <c r="N355" s="173"/>
      <c r="O355" s="174"/>
      <c r="P355" s="20"/>
    </row>
    <row r="356" spans="2:16" x14ac:dyDescent="0.25">
      <c r="B356" s="19"/>
      <c r="C356" s="61">
        <v>3</v>
      </c>
      <c r="D356" s="173" t="s">
        <v>894</v>
      </c>
      <c r="E356" s="173"/>
      <c r="F356" s="173"/>
      <c r="G356" s="173"/>
      <c r="H356" s="173"/>
      <c r="I356" s="173"/>
      <c r="J356" s="173"/>
      <c r="K356" s="173"/>
      <c r="L356" s="173"/>
      <c r="M356" s="173"/>
      <c r="N356" s="173"/>
      <c r="O356" s="174"/>
      <c r="P356" s="20"/>
    </row>
    <row r="357" spans="2:16" x14ac:dyDescent="0.25">
      <c r="B357" s="19"/>
      <c r="C357" s="61">
        <v>4</v>
      </c>
      <c r="D357" s="173" t="s">
        <v>896</v>
      </c>
      <c r="E357" s="173"/>
      <c r="F357" s="173"/>
      <c r="G357" s="173"/>
      <c r="H357" s="173"/>
      <c r="I357" s="173"/>
      <c r="J357" s="173"/>
      <c r="K357" s="173"/>
      <c r="L357" s="173"/>
      <c r="M357" s="173"/>
      <c r="N357" s="173"/>
      <c r="O357" s="174"/>
      <c r="P357" s="20"/>
    </row>
    <row r="358" spans="2:16" ht="15.75" thickBot="1" x14ac:dyDescent="0.3">
      <c r="B358" s="19"/>
      <c r="C358" s="62">
        <v>5</v>
      </c>
      <c r="D358" s="163"/>
      <c r="E358" s="163"/>
      <c r="F358" s="163"/>
      <c r="G358" s="163"/>
      <c r="H358" s="163"/>
      <c r="I358" s="163"/>
      <c r="J358" s="163"/>
      <c r="K358" s="163"/>
      <c r="L358" s="163"/>
      <c r="M358" s="163"/>
      <c r="N358" s="163"/>
      <c r="O358" s="164"/>
      <c r="P358" s="20"/>
    </row>
    <row r="359" spans="2:16" ht="16.5" thickTop="1" thickBot="1" x14ac:dyDescent="0.3">
      <c r="B359" s="21"/>
      <c r="C359" s="16"/>
      <c r="D359" s="16"/>
      <c r="E359" s="16"/>
      <c r="F359" s="16"/>
      <c r="G359" s="16"/>
      <c r="H359" s="63"/>
      <c r="I359" s="63"/>
      <c r="J359" s="63"/>
      <c r="K359" s="127"/>
      <c r="L359" s="127"/>
      <c r="M359" s="16"/>
      <c r="N359" s="16"/>
      <c r="O359" s="16"/>
      <c r="P359" s="22"/>
    </row>
    <row r="360" spans="2:16" ht="16.5" thickTop="1" thickBot="1" x14ac:dyDescent="0.3">
      <c r="K360" s="128"/>
      <c r="L360" s="128"/>
    </row>
    <row r="361" spans="2:16" ht="17.25" thickTop="1" thickBot="1" x14ac:dyDescent="0.3">
      <c r="B361" s="80" t="s">
        <v>301</v>
      </c>
      <c r="C361" s="81"/>
      <c r="D361" s="81"/>
      <c r="E361" s="81"/>
      <c r="F361" s="81"/>
      <c r="G361" s="81"/>
      <c r="H361" s="81"/>
      <c r="I361" s="81"/>
      <c r="J361" s="81"/>
      <c r="K361" s="81"/>
      <c r="L361" s="81"/>
      <c r="M361" s="81"/>
      <c r="N361" s="81"/>
      <c r="O361" s="81"/>
      <c r="P361" s="82"/>
    </row>
    <row r="362" spans="2:16" ht="15.75" thickTop="1" x14ac:dyDescent="0.25">
      <c r="B362" s="19"/>
      <c r="P362" s="25"/>
    </row>
    <row r="363" spans="2:16" x14ac:dyDescent="0.25">
      <c r="B363" s="19"/>
      <c r="C363" s="165" t="s">
        <v>302</v>
      </c>
      <c r="D363" s="166"/>
      <c r="E363" s="166"/>
      <c r="F363" s="166"/>
      <c r="G363" s="166"/>
      <c r="H363" s="166"/>
      <c r="I363" s="166"/>
      <c r="J363" s="166"/>
      <c r="K363" s="166"/>
      <c r="L363" s="166"/>
      <c r="M363" s="166"/>
      <c r="N363" s="166"/>
      <c r="O363" s="167"/>
      <c r="P363" s="20"/>
    </row>
    <row r="364" spans="2:16" ht="15.75" thickBot="1" x14ac:dyDescent="0.3">
      <c r="B364" s="19"/>
      <c r="H364" s="59"/>
      <c r="I364" s="59"/>
      <c r="J364" s="59"/>
      <c r="P364" s="20"/>
    </row>
    <row r="365" spans="2:16" ht="16.5" thickTop="1" thickBot="1" x14ac:dyDescent="0.3">
      <c r="B365" s="19"/>
      <c r="C365" s="67" t="s">
        <v>277</v>
      </c>
      <c r="D365" s="168" t="s">
        <v>300</v>
      </c>
      <c r="E365" s="169"/>
      <c r="F365" s="169"/>
      <c r="G365" s="169"/>
      <c r="H365" s="169"/>
      <c r="I365" s="170"/>
      <c r="J365" s="169" t="s">
        <v>303</v>
      </c>
      <c r="K365" s="169"/>
      <c r="L365" s="169"/>
      <c r="M365" s="169"/>
      <c r="N365" s="169"/>
      <c r="O365" s="170"/>
      <c r="P365" s="20"/>
    </row>
    <row r="366" spans="2:16" ht="15.75" thickTop="1" x14ac:dyDescent="0.25">
      <c r="B366" s="19"/>
      <c r="C366" s="60">
        <v>1</v>
      </c>
      <c r="D366" s="181" t="str">
        <f>D354</f>
        <v xml:space="preserve">Hacer deducciones: must/ can´t </v>
      </c>
      <c r="E366" s="182"/>
      <c r="F366" s="182"/>
      <c r="G366" s="182"/>
      <c r="H366" s="182"/>
      <c r="I366" s="183"/>
      <c r="J366" s="171" t="s">
        <v>904</v>
      </c>
      <c r="K366" s="171"/>
      <c r="L366" s="171"/>
      <c r="M366" s="171"/>
      <c r="N366" s="171"/>
      <c r="O366" s="172"/>
      <c r="P366" s="20"/>
    </row>
    <row r="367" spans="2:16" x14ac:dyDescent="0.25">
      <c r="B367" s="19"/>
      <c r="C367" s="61">
        <v>2</v>
      </c>
      <c r="D367" s="175" t="str">
        <f t="shared" ref="D367:D370" si="4">D355</f>
        <v xml:space="preserve">Hacer preferencias: would rather/ had better </v>
      </c>
      <c r="E367" s="176"/>
      <c r="F367" s="176"/>
      <c r="G367" s="176"/>
      <c r="H367" s="176"/>
      <c r="I367" s="177"/>
      <c r="J367" s="173" t="s">
        <v>905</v>
      </c>
      <c r="K367" s="173"/>
      <c r="L367" s="173"/>
      <c r="M367" s="173"/>
      <c r="N367" s="173"/>
      <c r="O367" s="174"/>
      <c r="P367" s="20"/>
    </row>
    <row r="368" spans="2:16" x14ac:dyDescent="0.25">
      <c r="B368" s="19"/>
      <c r="C368" s="61">
        <v>3</v>
      </c>
      <c r="D368" s="175" t="str">
        <f t="shared" si="4"/>
        <v xml:space="preserve">Expresiones: was supposed to/ was going to </v>
      </c>
      <c r="E368" s="176"/>
      <c r="F368" s="176"/>
      <c r="G368" s="176"/>
      <c r="H368" s="176"/>
      <c r="I368" s="177"/>
      <c r="J368" s="173" t="s">
        <v>906</v>
      </c>
      <c r="K368" s="173"/>
      <c r="L368" s="173"/>
      <c r="M368" s="173"/>
      <c r="N368" s="173"/>
      <c r="O368" s="174"/>
      <c r="P368" s="20"/>
    </row>
    <row r="369" spans="2:16" x14ac:dyDescent="0.25">
      <c r="B369" s="19"/>
      <c r="C369" s="61">
        <v>4</v>
      </c>
      <c r="D369" s="175" t="str">
        <f t="shared" si="4"/>
        <v xml:space="preserve">Condicionales: third conditional (unreal) </v>
      </c>
      <c r="E369" s="176"/>
      <c r="F369" s="176"/>
      <c r="G369" s="176"/>
      <c r="H369" s="176"/>
      <c r="I369" s="177"/>
      <c r="J369" s="173" t="s">
        <v>907</v>
      </c>
      <c r="K369" s="173"/>
      <c r="L369" s="173"/>
      <c r="M369" s="173"/>
      <c r="N369" s="173"/>
      <c r="O369" s="174"/>
      <c r="P369" s="20"/>
    </row>
    <row r="370" spans="2:16" ht="15.75" thickBot="1" x14ac:dyDescent="0.3">
      <c r="B370" s="19"/>
      <c r="C370" s="62">
        <v>5</v>
      </c>
      <c r="D370" s="178">
        <f t="shared" si="4"/>
        <v>0</v>
      </c>
      <c r="E370" s="179"/>
      <c r="F370" s="179"/>
      <c r="G370" s="179"/>
      <c r="H370" s="179"/>
      <c r="I370" s="180"/>
      <c r="J370" s="163"/>
      <c r="K370" s="163"/>
      <c r="L370" s="163"/>
      <c r="M370" s="163"/>
      <c r="N370" s="163"/>
      <c r="O370" s="164"/>
      <c r="P370" s="20"/>
    </row>
    <row r="371" spans="2:16" ht="16.5" thickTop="1" thickBot="1" x14ac:dyDescent="0.3">
      <c r="B371" s="21"/>
      <c r="C371" s="16"/>
      <c r="D371" s="16"/>
      <c r="E371" s="16"/>
      <c r="F371" s="16"/>
      <c r="G371" s="16"/>
      <c r="H371" s="16"/>
      <c r="I371" s="16"/>
      <c r="J371" s="63"/>
      <c r="K371" s="127"/>
      <c r="L371" s="127"/>
      <c r="M371" s="16"/>
      <c r="N371" s="16"/>
      <c r="O371" s="16"/>
      <c r="P371" s="22"/>
    </row>
    <row r="372" spans="2:16" ht="16.5" thickTop="1" thickBot="1" x14ac:dyDescent="0.3"/>
    <row r="373" spans="2:16" ht="17.25" thickTop="1" thickBot="1" x14ac:dyDescent="0.3">
      <c r="B373" s="80" t="s">
        <v>304</v>
      </c>
      <c r="C373" s="81"/>
      <c r="D373" s="81"/>
      <c r="E373" s="81"/>
      <c r="F373" s="81"/>
      <c r="G373" s="81"/>
      <c r="H373" s="81"/>
      <c r="I373" s="81"/>
      <c r="J373" s="81"/>
      <c r="K373" s="81"/>
      <c r="L373" s="81"/>
      <c r="M373" s="81"/>
      <c r="N373" s="81"/>
      <c r="O373" s="81"/>
      <c r="P373" s="82"/>
    </row>
    <row r="374" spans="2:16" ht="15.75" thickTop="1" x14ac:dyDescent="0.25">
      <c r="B374" s="19"/>
      <c r="P374" s="25"/>
    </row>
    <row r="375" spans="2:16" x14ac:dyDescent="0.25">
      <c r="B375" s="19"/>
      <c r="C375" s="165" t="s">
        <v>305</v>
      </c>
      <c r="D375" s="166"/>
      <c r="E375" s="166"/>
      <c r="F375" s="166"/>
      <c r="G375" s="166"/>
      <c r="H375" s="166"/>
      <c r="I375" s="166"/>
      <c r="J375" s="166"/>
      <c r="K375" s="166"/>
      <c r="L375" s="166"/>
      <c r="M375" s="166"/>
      <c r="N375" s="166"/>
      <c r="O375" s="167"/>
      <c r="P375" s="20"/>
    </row>
    <row r="376" spans="2:16" ht="15.75" thickBot="1" x14ac:dyDescent="0.3">
      <c r="B376" s="19"/>
      <c r="H376" s="59"/>
      <c r="I376" s="59"/>
      <c r="J376" s="59"/>
      <c r="P376" s="20"/>
    </row>
    <row r="377" spans="2:16" ht="16.5" thickTop="1" thickBot="1" x14ac:dyDescent="0.3">
      <c r="B377" s="19"/>
      <c r="C377" s="67" t="s">
        <v>277</v>
      </c>
      <c r="D377" s="168" t="s">
        <v>300</v>
      </c>
      <c r="E377" s="169"/>
      <c r="F377" s="169"/>
      <c r="G377" s="169"/>
      <c r="H377" s="169"/>
      <c r="I377" s="170"/>
      <c r="J377" s="169" t="s">
        <v>306</v>
      </c>
      <c r="K377" s="169"/>
      <c r="L377" s="169"/>
      <c r="M377" s="169"/>
      <c r="N377" s="169"/>
      <c r="O377" s="170"/>
      <c r="P377" s="20"/>
    </row>
    <row r="378" spans="2:16" ht="15.75" thickTop="1" x14ac:dyDescent="0.25">
      <c r="B378" s="19"/>
      <c r="C378" s="60">
        <v>1</v>
      </c>
      <c r="D378" s="181" t="str">
        <f>D366</f>
        <v xml:space="preserve">Hacer deducciones: must/ can´t </v>
      </c>
      <c r="E378" s="182"/>
      <c r="F378" s="182"/>
      <c r="G378" s="182"/>
      <c r="H378" s="182"/>
      <c r="I378" s="183"/>
      <c r="J378" s="171" t="s">
        <v>856</v>
      </c>
      <c r="K378" s="171"/>
      <c r="L378" s="171"/>
      <c r="M378" s="171"/>
      <c r="N378" s="171"/>
      <c r="O378" s="172"/>
      <c r="P378" s="20"/>
    </row>
    <row r="379" spans="2:16" x14ac:dyDescent="0.25">
      <c r="B379" s="19"/>
      <c r="C379" s="61">
        <v>2</v>
      </c>
      <c r="D379" s="175" t="str">
        <f t="shared" ref="D379:D382" si="5">D367</f>
        <v xml:space="preserve">Hacer preferencias: would rather/ had better </v>
      </c>
      <c r="E379" s="176"/>
      <c r="F379" s="176"/>
      <c r="G379" s="176"/>
      <c r="H379" s="176"/>
      <c r="I379" s="177"/>
      <c r="J379" s="173" t="s">
        <v>857</v>
      </c>
      <c r="K379" s="173"/>
      <c r="L379" s="173"/>
      <c r="M379" s="173"/>
      <c r="N379" s="173"/>
      <c r="O379" s="174"/>
      <c r="P379" s="20"/>
    </row>
    <row r="380" spans="2:16" x14ac:dyDescent="0.25">
      <c r="B380" s="19"/>
      <c r="C380" s="61">
        <v>3</v>
      </c>
      <c r="D380" s="175" t="str">
        <f t="shared" si="5"/>
        <v xml:space="preserve">Expresiones: was supposed to/ was going to </v>
      </c>
      <c r="E380" s="176"/>
      <c r="F380" s="176"/>
      <c r="G380" s="176"/>
      <c r="H380" s="176"/>
      <c r="I380" s="177"/>
      <c r="J380" s="173" t="s">
        <v>908</v>
      </c>
      <c r="K380" s="173"/>
      <c r="L380" s="173"/>
      <c r="M380" s="173"/>
      <c r="N380" s="173"/>
      <c r="O380" s="174"/>
      <c r="P380" s="20"/>
    </row>
    <row r="381" spans="2:16" x14ac:dyDescent="0.25">
      <c r="B381" s="19"/>
      <c r="C381" s="61">
        <v>4</v>
      </c>
      <c r="D381" s="175" t="str">
        <f t="shared" si="5"/>
        <v xml:space="preserve">Condicionales: third conditional (unreal) </v>
      </c>
      <c r="E381" s="176"/>
      <c r="F381" s="176"/>
      <c r="G381" s="176"/>
      <c r="H381" s="176"/>
      <c r="I381" s="177"/>
      <c r="J381" s="173" t="s">
        <v>857</v>
      </c>
      <c r="K381" s="173"/>
      <c r="L381" s="173"/>
      <c r="M381" s="173"/>
      <c r="N381" s="173"/>
      <c r="O381" s="174"/>
      <c r="P381" s="20"/>
    </row>
    <row r="382" spans="2:16" ht="15.75" thickBot="1" x14ac:dyDescent="0.3">
      <c r="B382" s="19"/>
      <c r="C382" s="62">
        <v>5</v>
      </c>
      <c r="D382" s="178">
        <f t="shared" si="5"/>
        <v>0</v>
      </c>
      <c r="E382" s="179"/>
      <c r="F382" s="179"/>
      <c r="G382" s="179"/>
      <c r="H382" s="179"/>
      <c r="I382" s="180"/>
      <c r="J382" s="163"/>
      <c r="K382" s="163"/>
      <c r="L382" s="163"/>
      <c r="M382" s="163"/>
      <c r="N382" s="163"/>
      <c r="O382" s="164"/>
      <c r="P382" s="20"/>
    </row>
    <row r="383" spans="2:16" ht="16.5" thickTop="1" thickBot="1" x14ac:dyDescent="0.3">
      <c r="B383" s="21"/>
      <c r="C383" s="16"/>
      <c r="D383" s="16"/>
      <c r="E383" s="16"/>
      <c r="F383" s="16"/>
      <c r="G383" s="16"/>
      <c r="H383" s="63"/>
      <c r="I383" s="63"/>
      <c r="J383" s="63"/>
      <c r="K383" s="127"/>
      <c r="L383" s="127"/>
      <c r="M383" s="16"/>
      <c r="N383" s="16"/>
      <c r="O383" s="16"/>
      <c r="P383" s="22"/>
    </row>
    <row r="384" spans="2:16" ht="16.5" thickTop="1" thickBot="1" x14ac:dyDescent="0.3"/>
    <row r="385" spans="2:16" ht="17.25" thickTop="1" thickBot="1" x14ac:dyDescent="0.3">
      <c r="B385" s="80" t="s">
        <v>307</v>
      </c>
      <c r="C385" s="81"/>
      <c r="D385" s="81"/>
      <c r="E385" s="81"/>
      <c r="F385" s="81"/>
      <c r="G385" s="81"/>
      <c r="H385" s="81"/>
      <c r="I385" s="81"/>
      <c r="J385" s="81"/>
      <c r="K385" s="81"/>
      <c r="L385" s="81"/>
      <c r="M385" s="81"/>
      <c r="N385" s="81"/>
      <c r="O385" s="81"/>
      <c r="P385" s="82"/>
    </row>
    <row r="386" spans="2:16" ht="15.75" thickTop="1" x14ac:dyDescent="0.25">
      <c r="B386" s="19"/>
      <c r="P386" s="25"/>
    </row>
    <row r="387" spans="2:16" x14ac:dyDescent="0.25">
      <c r="B387" s="19"/>
      <c r="C387" s="165" t="s">
        <v>308</v>
      </c>
      <c r="D387" s="166"/>
      <c r="E387" s="166"/>
      <c r="F387" s="166"/>
      <c r="G387" s="166"/>
      <c r="H387" s="166"/>
      <c r="I387" s="166"/>
      <c r="J387" s="166"/>
      <c r="K387" s="166"/>
      <c r="L387" s="166"/>
      <c r="M387" s="166"/>
      <c r="N387" s="166"/>
      <c r="O387" s="167"/>
      <c r="P387" s="20"/>
    </row>
    <row r="388" spans="2:16" ht="15.75" thickBot="1" x14ac:dyDescent="0.3">
      <c r="B388" s="19"/>
      <c r="H388" s="59"/>
      <c r="I388" s="59"/>
      <c r="J388" s="59"/>
      <c r="P388" s="20"/>
    </row>
    <row r="389" spans="2:16" ht="16.5" thickTop="1" thickBot="1" x14ac:dyDescent="0.3">
      <c r="B389" s="19"/>
      <c r="C389" s="67" t="s">
        <v>277</v>
      </c>
      <c r="D389" s="168" t="s">
        <v>300</v>
      </c>
      <c r="E389" s="169"/>
      <c r="F389" s="169"/>
      <c r="G389" s="169"/>
      <c r="H389" s="169"/>
      <c r="I389" s="170"/>
      <c r="J389" s="186" t="s">
        <v>309</v>
      </c>
      <c r="K389" s="186"/>
      <c r="L389" s="186"/>
      <c r="M389" s="186"/>
      <c r="N389" s="186" t="s">
        <v>310</v>
      </c>
      <c r="O389" s="186"/>
      <c r="P389" s="20"/>
    </row>
    <row r="390" spans="2:16" ht="15.75" thickTop="1" x14ac:dyDescent="0.25">
      <c r="B390" s="19"/>
      <c r="C390" s="60">
        <v>1</v>
      </c>
      <c r="D390" s="181" t="str">
        <f>D378</f>
        <v xml:space="preserve">Hacer deducciones: must/ can´t </v>
      </c>
      <c r="E390" s="182"/>
      <c r="F390" s="182"/>
      <c r="G390" s="182"/>
      <c r="H390" s="182"/>
      <c r="I390" s="183"/>
      <c r="J390" s="184" t="s">
        <v>858</v>
      </c>
      <c r="K390" s="171"/>
      <c r="L390" s="171"/>
      <c r="M390" s="172"/>
      <c r="N390" s="184" t="s">
        <v>859</v>
      </c>
      <c r="O390" s="172"/>
      <c r="P390" s="20"/>
    </row>
    <row r="391" spans="2:16" x14ac:dyDescent="0.25">
      <c r="B391" s="19"/>
      <c r="C391" s="61">
        <v>2</v>
      </c>
      <c r="D391" s="175" t="str">
        <f t="shared" ref="D391:D394" si="6">D379</f>
        <v xml:space="preserve">Hacer preferencias: would rather/ had better </v>
      </c>
      <c r="E391" s="176"/>
      <c r="F391" s="176"/>
      <c r="G391" s="176"/>
      <c r="H391" s="176"/>
      <c r="I391" s="177"/>
      <c r="J391" s="185" t="s">
        <v>860</v>
      </c>
      <c r="K391" s="173"/>
      <c r="L391" s="173"/>
      <c r="M391" s="174"/>
      <c r="N391" s="185"/>
      <c r="O391" s="174"/>
      <c r="P391" s="20"/>
    </row>
    <row r="392" spans="2:16" x14ac:dyDescent="0.25">
      <c r="B392" s="19"/>
      <c r="C392" s="61">
        <v>3</v>
      </c>
      <c r="D392" s="175" t="str">
        <f t="shared" si="6"/>
        <v xml:space="preserve">Expresiones: was supposed to/ was going to </v>
      </c>
      <c r="E392" s="176"/>
      <c r="F392" s="176"/>
      <c r="G392" s="176"/>
      <c r="H392" s="176"/>
      <c r="I392" s="177"/>
      <c r="J392" s="185" t="s">
        <v>861</v>
      </c>
      <c r="K392" s="173"/>
      <c r="L392" s="173"/>
      <c r="M392" s="174"/>
      <c r="N392" s="185"/>
      <c r="O392" s="174"/>
      <c r="P392" s="20"/>
    </row>
    <row r="393" spans="2:16" x14ac:dyDescent="0.25">
      <c r="B393" s="19"/>
      <c r="C393" s="61">
        <v>4</v>
      </c>
      <c r="D393" s="175" t="str">
        <f t="shared" si="6"/>
        <v xml:space="preserve">Condicionales: third conditional (unreal) </v>
      </c>
      <c r="E393" s="176"/>
      <c r="F393" s="176"/>
      <c r="G393" s="176"/>
      <c r="H393" s="176"/>
      <c r="I393" s="177"/>
      <c r="J393" s="185" t="s">
        <v>862</v>
      </c>
      <c r="K393" s="173"/>
      <c r="L393" s="173"/>
      <c r="M393" s="174"/>
      <c r="N393" s="185"/>
      <c r="O393" s="174"/>
      <c r="P393" s="20"/>
    </row>
    <row r="394" spans="2:16" ht="15.75" thickBot="1" x14ac:dyDescent="0.3">
      <c r="B394" s="19"/>
      <c r="C394" s="62">
        <v>5</v>
      </c>
      <c r="D394" s="178">
        <f t="shared" si="6"/>
        <v>0</v>
      </c>
      <c r="E394" s="179"/>
      <c r="F394" s="179"/>
      <c r="G394" s="179"/>
      <c r="H394" s="179"/>
      <c r="I394" s="180"/>
      <c r="J394" s="187" t="s">
        <v>863</v>
      </c>
      <c r="K394" s="163"/>
      <c r="L394" s="163"/>
      <c r="M394" s="164"/>
      <c r="N394" s="187"/>
      <c r="O394" s="164"/>
      <c r="P394" s="20"/>
    </row>
    <row r="395" spans="2:16" ht="16.5" thickTop="1" thickBot="1" x14ac:dyDescent="0.3">
      <c r="B395" s="21"/>
      <c r="C395" s="16"/>
      <c r="D395" s="16"/>
      <c r="E395" s="16"/>
      <c r="F395" s="16"/>
      <c r="G395" s="16"/>
      <c r="H395" s="63"/>
      <c r="I395" s="63"/>
      <c r="J395" s="63"/>
      <c r="K395" s="127"/>
      <c r="L395" s="127"/>
      <c r="M395" s="16"/>
      <c r="N395" s="16"/>
      <c r="O395" s="16"/>
      <c r="P395" s="22"/>
    </row>
    <row r="396" spans="2:16" ht="16.5" thickTop="1" thickBot="1" x14ac:dyDescent="0.3"/>
    <row r="397" spans="2:16" ht="17.25" thickTop="1" thickBot="1" x14ac:dyDescent="0.3">
      <c r="B397" s="80" t="s">
        <v>311</v>
      </c>
      <c r="C397" s="81"/>
      <c r="D397" s="81"/>
      <c r="E397" s="81"/>
      <c r="F397" s="81"/>
      <c r="G397" s="81"/>
      <c r="H397" s="81"/>
      <c r="I397" s="81"/>
      <c r="J397" s="81"/>
      <c r="K397" s="81"/>
      <c r="L397" s="81"/>
      <c r="M397" s="81"/>
      <c r="N397" s="81"/>
      <c r="O397" s="81"/>
      <c r="P397" s="82"/>
    </row>
    <row r="398" spans="2:16" ht="15.75" thickTop="1" x14ac:dyDescent="0.25">
      <c r="B398" s="19"/>
      <c r="P398" s="25"/>
    </row>
    <row r="399" spans="2:16" x14ac:dyDescent="0.25">
      <c r="B399" s="19"/>
      <c r="C399" s="165" t="s">
        <v>312</v>
      </c>
      <c r="D399" s="166"/>
      <c r="E399" s="166"/>
      <c r="F399" s="166"/>
      <c r="G399" s="166"/>
      <c r="H399" s="166"/>
      <c r="I399" s="166"/>
      <c r="J399" s="166"/>
      <c r="K399" s="166"/>
      <c r="L399" s="166"/>
      <c r="M399" s="166"/>
      <c r="N399" s="166"/>
      <c r="O399" s="167"/>
      <c r="P399" s="20"/>
    </row>
    <row r="400" spans="2:16" ht="15.75" thickBot="1" x14ac:dyDescent="0.3">
      <c r="B400" s="19"/>
      <c r="H400" s="59"/>
      <c r="I400" s="59"/>
      <c r="J400" s="59"/>
      <c r="P400" s="20"/>
    </row>
    <row r="401" spans="2:16" ht="16.5" thickTop="1" thickBot="1" x14ac:dyDescent="0.3">
      <c r="B401" s="19"/>
      <c r="C401" s="67" t="s">
        <v>277</v>
      </c>
      <c r="D401" s="168" t="s">
        <v>300</v>
      </c>
      <c r="E401" s="169"/>
      <c r="F401" s="169"/>
      <c r="G401" s="169"/>
      <c r="H401" s="169"/>
      <c r="I401" s="170"/>
      <c r="J401" s="186" t="s">
        <v>313</v>
      </c>
      <c r="K401" s="186"/>
      <c r="L401" s="186"/>
      <c r="M401" s="186"/>
      <c r="N401" s="186" t="s">
        <v>314</v>
      </c>
      <c r="O401" s="186"/>
      <c r="P401" s="20"/>
    </row>
    <row r="402" spans="2:16" ht="15.75" thickTop="1" x14ac:dyDescent="0.25">
      <c r="B402" s="19"/>
      <c r="C402" s="60">
        <v>1</v>
      </c>
      <c r="D402" s="181" t="str">
        <f>D390</f>
        <v xml:space="preserve">Hacer deducciones: must/ can´t </v>
      </c>
      <c r="E402" s="182"/>
      <c r="F402" s="182"/>
      <c r="G402" s="182"/>
      <c r="H402" s="182"/>
      <c r="I402" s="183"/>
      <c r="J402" s="184" t="s">
        <v>864</v>
      </c>
      <c r="K402" s="171"/>
      <c r="L402" s="171"/>
      <c r="M402" s="172"/>
      <c r="N402" s="184" t="s">
        <v>859</v>
      </c>
      <c r="O402" s="172"/>
      <c r="P402" s="20"/>
    </row>
    <row r="403" spans="2:16" x14ac:dyDescent="0.25">
      <c r="B403" s="19"/>
      <c r="C403" s="61">
        <v>2</v>
      </c>
      <c r="D403" s="175" t="str">
        <f t="shared" ref="D403:D406" si="7">D391</f>
        <v xml:space="preserve">Hacer preferencias: would rather/ had better </v>
      </c>
      <c r="E403" s="176"/>
      <c r="F403" s="176"/>
      <c r="G403" s="176"/>
      <c r="H403" s="176"/>
      <c r="I403" s="177"/>
      <c r="J403" s="185" t="s">
        <v>865</v>
      </c>
      <c r="K403" s="173"/>
      <c r="L403" s="173"/>
      <c r="M403" s="174"/>
      <c r="N403" s="185"/>
      <c r="O403" s="174"/>
      <c r="P403" s="20"/>
    </row>
    <row r="404" spans="2:16" x14ac:dyDescent="0.25">
      <c r="B404" s="19"/>
      <c r="C404" s="61">
        <v>3</v>
      </c>
      <c r="D404" s="175" t="str">
        <f t="shared" si="7"/>
        <v xml:space="preserve">Expresiones: was supposed to/ was going to </v>
      </c>
      <c r="E404" s="176"/>
      <c r="F404" s="176"/>
      <c r="G404" s="176"/>
      <c r="H404" s="176"/>
      <c r="I404" s="177"/>
      <c r="J404" s="185" t="s">
        <v>866</v>
      </c>
      <c r="K404" s="173"/>
      <c r="L404" s="173"/>
      <c r="M404" s="174"/>
      <c r="N404" s="185"/>
      <c r="O404" s="174"/>
      <c r="P404" s="20"/>
    </row>
    <row r="405" spans="2:16" x14ac:dyDescent="0.25">
      <c r="B405" s="19"/>
      <c r="C405" s="61">
        <v>4</v>
      </c>
      <c r="D405" s="175" t="str">
        <f t="shared" si="7"/>
        <v xml:space="preserve">Condicionales: third conditional (unreal) </v>
      </c>
      <c r="E405" s="176"/>
      <c r="F405" s="176"/>
      <c r="G405" s="176"/>
      <c r="H405" s="176"/>
      <c r="I405" s="177"/>
      <c r="J405" s="185" t="s">
        <v>867</v>
      </c>
      <c r="K405" s="173"/>
      <c r="L405" s="173"/>
      <c r="M405" s="174"/>
      <c r="N405" s="185"/>
      <c r="O405" s="174"/>
      <c r="P405" s="20"/>
    </row>
    <row r="406" spans="2:16" ht="15.75" thickBot="1" x14ac:dyDescent="0.3">
      <c r="B406" s="19"/>
      <c r="C406" s="62">
        <v>5</v>
      </c>
      <c r="D406" s="178">
        <f t="shared" si="7"/>
        <v>0</v>
      </c>
      <c r="E406" s="179"/>
      <c r="F406" s="179"/>
      <c r="G406" s="179"/>
      <c r="H406" s="179"/>
      <c r="I406" s="180"/>
      <c r="J406" s="187" t="s">
        <v>868</v>
      </c>
      <c r="K406" s="163"/>
      <c r="L406" s="163"/>
      <c r="M406" s="164"/>
      <c r="N406" s="187"/>
      <c r="O406" s="164"/>
      <c r="P406" s="20"/>
    </row>
    <row r="407" spans="2:16" ht="16.5" thickTop="1" thickBot="1" x14ac:dyDescent="0.3">
      <c r="B407" s="21"/>
      <c r="C407" s="16"/>
      <c r="D407" s="16"/>
      <c r="E407" s="16"/>
      <c r="F407" s="16"/>
      <c r="G407" s="16"/>
      <c r="H407" s="63"/>
      <c r="I407" s="63"/>
      <c r="J407" s="63"/>
      <c r="K407" s="127"/>
      <c r="L407" s="127"/>
      <c r="M407" s="16"/>
      <c r="N407" s="16"/>
      <c r="O407" s="16"/>
      <c r="P407" s="22"/>
    </row>
    <row r="408" spans="2:16" ht="15.75" thickTop="1" x14ac:dyDescent="0.25"/>
  </sheetData>
  <mergeCells count="468">
    <mergeCell ref="K161:L161"/>
    <mergeCell ref="D159:I159"/>
    <mergeCell ref="J159:M159"/>
    <mergeCell ref="N159:O159"/>
    <mergeCell ref="D160:I160"/>
    <mergeCell ref="J160:M160"/>
    <mergeCell ref="N160:O160"/>
    <mergeCell ref="D157:I157"/>
    <mergeCell ref="J157:M157"/>
    <mergeCell ref="N157:O157"/>
    <mergeCell ref="D158:I158"/>
    <mergeCell ref="J158:M158"/>
    <mergeCell ref="N158:O158"/>
    <mergeCell ref="C153:O153"/>
    <mergeCell ref="D155:I155"/>
    <mergeCell ref="J155:M155"/>
    <mergeCell ref="N155:O155"/>
    <mergeCell ref="D156:I156"/>
    <mergeCell ref="J156:M156"/>
    <mergeCell ref="N156:O156"/>
    <mergeCell ref="D148:I148"/>
    <mergeCell ref="J148:M148"/>
    <mergeCell ref="N148:O148"/>
    <mergeCell ref="K149:L149"/>
    <mergeCell ref="B151:P151"/>
    <mergeCell ref="D146:I146"/>
    <mergeCell ref="J146:M146"/>
    <mergeCell ref="N146:O146"/>
    <mergeCell ref="D147:I147"/>
    <mergeCell ref="J147:M147"/>
    <mergeCell ref="N147:O147"/>
    <mergeCell ref="D144:I144"/>
    <mergeCell ref="J144:M144"/>
    <mergeCell ref="N144:O144"/>
    <mergeCell ref="D145:I145"/>
    <mergeCell ref="J145:M145"/>
    <mergeCell ref="N145:O145"/>
    <mergeCell ref="K137:L137"/>
    <mergeCell ref="B139:P139"/>
    <mergeCell ref="C141:O141"/>
    <mergeCell ref="D143:I143"/>
    <mergeCell ref="J143:M143"/>
    <mergeCell ref="N143:O143"/>
    <mergeCell ref="D134:I134"/>
    <mergeCell ref="J134:O134"/>
    <mergeCell ref="D135:I135"/>
    <mergeCell ref="J135:O135"/>
    <mergeCell ref="D136:I136"/>
    <mergeCell ref="J136:O136"/>
    <mergeCell ref="D131:I131"/>
    <mergeCell ref="J131:O131"/>
    <mergeCell ref="D132:I132"/>
    <mergeCell ref="J132:O132"/>
    <mergeCell ref="D133:I133"/>
    <mergeCell ref="J133:O133"/>
    <mergeCell ref="D124:I124"/>
    <mergeCell ref="J124:O124"/>
    <mergeCell ref="K125:L125"/>
    <mergeCell ref="B127:P127"/>
    <mergeCell ref="C129:O129"/>
    <mergeCell ref="D121:I121"/>
    <mergeCell ref="J121:O121"/>
    <mergeCell ref="D122:I122"/>
    <mergeCell ref="J122:O122"/>
    <mergeCell ref="D123:I123"/>
    <mergeCell ref="J123:O123"/>
    <mergeCell ref="B115:P115"/>
    <mergeCell ref="C117:O117"/>
    <mergeCell ref="D119:I119"/>
    <mergeCell ref="J119:O119"/>
    <mergeCell ref="D120:I120"/>
    <mergeCell ref="J120:O120"/>
    <mergeCell ref="D110:O110"/>
    <mergeCell ref="D111:O111"/>
    <mergeCell ref="D112:O112"/>
    <mergeCell ref="K113:L113"/>
    <mergeCell ref="K114:L114"/>
    <mergeCell ref="B103:P103"/>
    <mergeCell ref="C105:O105"/>
    <mergeCell ref="D107:O107"/>
    <mergeCell ref="D108:O108"/>
    <mergeCell ref="D109:O109"/>
    <mergeCell ref="C91:D91"/>
    <mergeCell ref="F91:K91"/>
    <mergeCell ref="N91:O91"/>
    <mergeCell ref="B94:P94"/>
    <mergeCell ref="C96:N96"/>
    <mergeCell ref="B83:P83"/>
    <mergeCell ref="B85:P85"/>
    <mergeCell ref="C87:N87"/>
    <mergeCell ref="C89:D89"/>
    <mergeCell ref="F89:K89"/>
    <mergeCell ref="N89:O89"/>
    <mergeCell ref="K79:L79"/>
    <mergeCell ref="D77:I77"/>
    <mergeCell ref="J77:M77"/>
    <mergeCell ref="N77:O77"/>
    <mergeCell ref="D78:I78"/>
    <mergeCell ref="J78:M78"/>
    <mergeCell ref="N78:O78"/>
    <mergeCell ref="D75:I75"/>
    <mergeCell ref="J75:M75"/>
    <mergeCell ref="N75:O75"/>
    <mergeCell ref="D76:I76"/>
    <mergeCell ref="J76:M76"/>
    <mergeCell ref="N76:O76"/>
    <mergeCell ref="D73:I73"/>
    <mergeCell ref="J73:M73"/>
    <mergeCell ref="N73:O73"/>
    <mergeCell ref="D74:I74"/>
    <mergeCell ref="J74:M74"/>
    <mergeCell ref="N74:O74"/>
    <mergeCell ref="C71:O71"/>
    <mergeCell ref="D64:I64"/>
    <mergeCell ref="J64:M64"/>
    <mergeCell ref="N64:O64"/>
    <mergeCell ref="D65:I65"/>
    <mergeCell ref="J65:M65"/>
    <mergeCell ref="N65:O65"/>
    <mergeCell ref="D66:I66"/>
    <mergeCell ref="J66:M66"/>
    <mergeCell ref="N66:O66"/>
    <mergeCell ref="K67:L67"/>
    <mergeCell ref="B69:P69"/>
    <mergeCell ref="D63:I63"/>
    <mergeCell ref="J63:M63"/>
    <mergeCell ref="N63:O63"/>
    <mergeCell ref="K55:L55"/>
    <mergeCell ref="B57:P57"/>
    <mergeCell ref="C59:O59"/>
    <mergeCell ref="D61:I61"/>
    <mergeCell ref="J61:M61"/>
    <mergeCell ref="N61:O61"/>
    <mergeCell ref="B45:P45"/>
    <mergeCell ref="C47:O47"/>
    <mergeCell ref="D49:I49"/>
    <mergeCell ref="J49:O49"/>
    <mergeCell ref="D50:I50"/>
    <mergeCell ref="J50:O50"/>
    <mergeCell ref="D62:I62"/>
    <mergeCell ref="J62:M62"/>
    <mergeCell ref="N62:O62"/>
    <mergeCell ref="B12:P12"/>
    <mergeCell ref="C14:N14"/>
    <mergeCell ref="F16:K16"/>
    <mergeCell ref="N16:O16"/>
    <mergeCell ref="N18:O18"/>
    <mergeCell ref="D38:I38"/>
    <mergeCell ref="J38:O38"/>
    <mergeCell ref="D39:I39"/>
    <mergeCell ref="J39:O39"/>
    <mergeCell ref="D37:I37"/>
    <mergeCell ref="J37:O37"/>
    <mergeCell ref="C23:O23"/>
    <mergeCell ref="D25:O25"/>
    <mergeCell ref="D26:O26"/>
    <mergeCell ref="D27:O27"/>
    <mergeCell ref="D28:O28"/>
    <mergeCell ref="D29:O29"/>
    <mergeCell ref="D30:O30"/>
    <mergeCell ref="K31:L31"/>
    <mergeCell ref="K32:L32"/>
    <mergeCell ref="B33:P33"/>
    <mergeCell ref="C35:O35"/>
    <mergeCell ref="B1:P1"/>
    <mergeCell ref="B3:P3"/>
    <mergeCell ref="C5:N5"/>
    <mergeCell ref="C7:D7"/>
    <mergeCell ref="F7:K7"/>
    <mergeCell ref="N7:O7"/>
    <mergeCell ref="C9:D9"/>
    <mergeCell ref="F9:K9"/>
    <mergeCell ref="N9:O9"/>
    <mergeCell ref="D193:O193"/>
    <mergeCell ref="D190:O190"/>
    <mergeCell ref="D191:O191"/>
    <mergeCell ref="D192:O192"/>
    <mergeCell ref="B166:P166"/>
    <mergeCell ref="C172:D172"/>
    <mergeCell ref="F172:K172"/>
    <mergeCell ref="N172:O172"/>
    <mergeCell ref="B21:P21"/>
    <mergeCell ref="D40:I40"/>
    <mergeCell ref="J40:O40"/>
    <mergeCell ref="D52:I52"/>
    <mergeCell ref="J52:O52"/>
    <mergeCell ref="D53:I53"/>
    <mergeCell ref="J53:O53"/>
    <mergeCell ref="D54:I54"/>
    <mergeCell ref="J54:O54"/>
    <mergeCell ref="D51:I51"/>
    <mergeCell ref="J51:O51"/>
    <mergeCell ref="D41:I41"/>
    <mergeCell ref="J41:O41"/>
    <mergeCell ref="D42:I42"/>
    <mergeCell ref="J42:O42"/>
    <mergeCell ref="K43:L43"/>
    <mergeCell ref="B222:P222"/>
    <mergeCell ref="C224:O224"/>
    <mergeCell ref="D214:I214"/>
    <mergeCell ref="J214:O214"/>
    <mergeCell ref="D215:I215"/>
    <mergeCell ref="J215:O215"/>
    <mergeCell ref="D202:I202"/>
    <mergeCell ref="J202:O202"/>
    <mergeCell ref="D203:I203"/>
    <mergeCell ref="J203:O203"/>
    <mergeCell ref="D204:I204"/>
    <mergeCell ref="J204:O204"/>
    <mergeCell ref="D205:I205"/>
    <mergeCell ref="J205:O205"/>
    <mergeCell ref="D241:I241"/>
    <mergeCell ref="J241:M241"/>
    <mergeCell ref="N241:O241"/>
    <mergeCell ref="D238:I238"/>
    <mergeCell ref="J238:M238"/>
    <mergeCell ref="N238:O238"/>
    <mergeCell ref="C236:O236"/>
    <mergeCell ref="D228:I228"/>
    <mergeCell ref="J228:M228"/>
    <mergeCell ref="N228:O228"/>
    <mergeCell ref="D229:I229"/>
    <mergeCell ref="J229:M229"/>
    <mergeCell ref="N229:O229"/>
    <mergeCell ref="D230:I230"/>
    <mergeCell ref="J230:M230"/>
    <mergeCell ref="N230:O230"/>
    <mergeCell ref="D231:I231"/>
    <mergeCell ref="J231:M231"/>
    <mergeCell ref="N231:O231"/>
    <mergeCell ref="K232:L232"/>
    <mergeCell ref="B234:P234"/>
    <mergeCell ref="K208:L208"/>
    <mergeCell ref="B210:P210"/>
    <mergeCell ref="C212:O212"/>
    <mergeCell ref="D218:I218"/>
    <mergeCell ref="D239:I239"/>
    <mergeCell ref="J239:M239"/>
    <mergeCell ref="N239:O239"/>
    <mergeCell ref="D240:I240"/>
    <mergeCell ref="J240:M240"/>
    <mergeCell ref="N240:O240"/>
    <mergeCell ref="D226:I226"/>
    <mergeCell ref="J226:M226"/>
    <mergeCell ref="N226:O226"/>
    <mergeCell ref="D227:I227"/>
    <mergeCell ref="J227:M227"/>
    <mergeCell ref="N227:O227"/>
    <mergeCell ref="D216:I216"/>
    <mergeCell ref="J216:O216"/>
    <mergeCell ref="D217:I217"/>
    <mergeCell ref="J217:O217"/>
    <mergeCell ref="J218:O218"/>
    <mergeCell ref="D219:I219"/>
    <mergeCell ref="J219:O219"/>
    <mergeCell ref="K220:L220"/>
    <mergeCell ref="D194:O194"/>
    <mergeCell ref="D195:O195"/>
    <mergeCell ref="K196:L196"/>
    <mergeCell ref="K197:L197"/>
    <mergeCell ref="B198:P198"/>
    <mergeCell ref="C200:O200"/>
    <mergeCell ref="D206:I206"/>
    <mergeCell ref="J206:O206"/>
    <mergeCell ref="D207:I207"/>
    <mergeCell ref="J207:O207"/>
    <mergeCell ref="B168:P168"/>
    <mergeCell ref="C170:N170"/>
    <mergeCell ref="C174:D174"/>
    <mergeCell ref="F174:K174"/>
    <mergeCell ref="N174:O174"/>
    <mergeCell ref="B177:P177"/>
    <mergeCell ref="C179:N179"/>
    <mergeCell ref="B186:P186"/>
    <mergeCell ref="C188:O188"/>
    <mergeCell ref="D242:I242"/>
    <mergeCell ref="J242:M242"/>
    <mergeCell ref="N242:O242"/>
    <mergeCell ref="D243:I243"/>
    <mergeCell ref="J243:M243"/>
    <mergeCell ref="N243:O243"/>
    <mergeCell ref="K244:L244"/>
    <mergeCell ref="B247:P247"/>
    <mergeCell ref="B249:P249"/>
    <mergeCell ref="C251:N251"/>
    <mergeCell ref="C253:D253"/>
    <mergeCell ref="F253:K253"/>
    <mergeCell ref="N253:O253"/>
    <mergeCell ref="C255:D255"/>
    <mergeCell ref="F255:K255"/>
    <mergeCell ref="N255:O255"/>
    <mergeCell ref="B258:P258"/>
    <mergeCell ref="C260:N260"/>
    <mergeCell ref="B267:P267"/>
    <mergeCell ref="C269:O269"/>
    <mergeCell ref="D271:O271"/>
    <mergeCell ref="D272:O272"/>
    <mergeCell ref="D273:O273"/>
    <mergeCell ref="D274:O274"/>
    <mergeCell ref="D275:O275"/>
    <mergeCell ref="D276:O276"/>
    <mergeCell ref="K277:L277"/>
    <mergeCell ref="K278:L278"/>
    <mergeCell ref="B279:P279"/>
    <mergeCell ref="C281:O281"/>
    <mergeCell ref="D283:I283"/>
    <mergeCell ref="J283:O283"/>
    <mergeCell ref="D284:I284"/>
    <mergeCell ref="J284:O284"/>
    <mergeCell ref="D285:I285"/>
    <mergeCell ref="J285:O285"/>
    <mergeCell ref="D286:I286"/>
    <mergeCell ref="J286:O286"/>
    <mergeCell ref="D287:I287"/>
    <mergeCell ref="J287:O287"/>
    <mergeCell ref="D288:I288"/>
    <mergeCell ref="J288:O288"/>
    <mergeCell ref="K289:L289"/>
    <mergeCell ref="B291:P291"/>
    <mergeCell ref="C293:O293"/>
    <mergeCell ref="D295:I295"/>
    <mergeCell ref="J295:O295"/>
    <mergeCell ref="D296:I296"/>
    <mergeCell ref="J296:O296"/>
    <mergeCell ref="D297:I297"/>
    <mergeCell ref="J297:O297"/>
    <mergeCell ref="D298:I298"/>
    <mergeCell ref="J298:O298"/>
    <mergeCell ref="D299:I299"/>
    <mergeCell ref="J299:O299"/>
    <mergeCell ref="D300:I300"/>
    <mergeCell ref="J300:O300"/>
    <mergeCell ref="K301:L301"/>
    <mergeCell ref="B303:P303"/>
    <mergeCell ref="C305:O305"/>
    <mergeCell ref="D307:I307"/>
    <mergeCell ref="J307:M307"/>
    <mergeCell ref="N307:O307"/>
    <mergeCell ref="D308:I308"/>
    <mergeCell ref="J308:M308"/>
    <mergeCell ref="N308:O308"/>
    <mergeCell ref="D309:I309"/>
    <mergeCell ref="J309:M309"/>
    <mergeCell ref="N309:O309"/>
    <mergeCell ref="D310:I310"/>
    <mergeCell ref="J310:M310"/>
    <mergeCell ref="N310:O310"/>
    <mergeCell ref="D311:I311"/>
    <mergeCell ref="J311:M311"/>
    <mergeCell ref="N311:O311"/>
    <mergeCell ref="D312:I312"/>
    <mergeCell ref="J312:M312"/>
    <mergeCell ref="N312:O312"/>
    <mergeCell ref="K313:L313"/>
    <mergeCell ref="B315:P315"/>
    <mergeCell ref="C317:O317"/>
    <mergeCell ref="D319:I319"/>
    <mergeCell ref="J319:M319"/>
    <mergeCell ref="N319:O319"/>
    <mergeCell ref="D320:I320"/>
    <mergeCell ref="J320:M320"/>
    <mergeCell ref="N320:O320"/>
    <mergeCell ref="D321:I321"/>
    <mergeCell ref="J321:M321"/>
    <mergeCell ref="N321:O321"/>
    <mergeCell ref="D322:I322"/>
    <mergeCell ref="J322:M322"/>
    <mergeCell ref="N322:O322"/>
    <mergeCell ref="D323:I323"/>
    <mergeCell ref="J323:M323"/>
    <mergeCell ref="N323:O323"/>
    <mergeCell ref="D324:I324"/>
    <mergeCell ref="J324:M324"/>
    <mergeCell ref="N324:O324"/>
    <mergeCell ref="K325:L325"/>
    <mergeCell ref="B329:P329"/>
    <mergeCell ref="B331:P331"/>
    <mergeCell ref="C333:N333"/>
    <mergeCell ref="C335:D335"/>
    <mergeCell ref="F335:K335"/>
    <mergeCell ref="N335:O335"/>
    <mergeCell ref="C337:D337"/>
    <mergeCell ref="F337:K337"/>
    <mergeCell ref="N337:O337"/>
    <mergeCell ref="B340:P340"/>
    <mergeCell ref="C342:N342"/>
    <mergeCell ref="B349:P349"/>
    <mergeCell ref="C351:O351"/>
    <mergeCell ref="D353:O353"/>
    <mergeCell ref="D354:O354"/>
    <mergeCell ref="D355:O355"/>
    <mergeCell ref="D356:O356"/>
    <mergeCell ref="D357:O357"/>
    <mergeCell ref="D358:O358"/>
    <mergeCell ref="K359:L359"/>
    <mergeCell ref="K360:L360"/>
    <mergeCell ref="B361:P361"/>
    <mergeCell ref="C363:O363"/>
    <mergeCell ref="D365:I365"/>
    <mergeCell ref="J365:O365"/>
    <mergeCell ref="D366:I366"/>
    <mergeCell ref="J366:O366"/>
    <mergeCell ref="D367:I367"/>
    <mergeCell ref="J367:O367"/>
    <mergeCell ref="D368:I368"/>
    <mergeCell ref="J368:O368"/>
    <mergeCell ref="D369:I369"/>
    <mergeCell ref="J369:O369"/>
    <mergeCell ref="D370:I370"/>
    <mergeCell ref="J370:O370"/>
    <mergeCell ref="K371:L371"/>
    <mergeCell ref="B373:P373"/>
    <mergeCell ref="C375:O375"/>
    <mergeCell ref="D377:I377"/>
    <mergeCell ref="J377:O377"/>
    <mergeCell ref="D378:I378"/>
    <mergeCell ref="J378:O378"/>
    <mergeCell ref="D379:I379"/>
    <mergeCell ref="J379:O379"/>
    <mergeCell ref="D380:I380"/>
    <mergeCell ref="J380:O380"/>
    <mergeCell ref="D381:I381"/>
    <mergeCell ref="J381:O381"/>
    <mergeCell ref="D382:I382"/>
    <mergeCell ref="J382:O382"/>
    <mergeCell ref="K383:L383"/>
    <mergeCell ref="B385:P385"/>
    <mergeCell ref="C387:O387"/>
    <mergeCell ref="D389:I389"/>
    <mergeCell ref="J389:M389"/>
    <mergeCell ref="N389:O389"/>
    <mergeCell ref="D390:I390"/>
    <mergeCell ref="J390:M390"/>
    <mergeCell ref="N390:O390"/>
    <mergeCell ref="D391:I391"/>
    <mergeCell ref="J391:M391"/>
    <mergeCell ref="N391:O391"/>
    <mergeCell ref="D392:I392"/>
    <mergeCell ref="J392:M392"/>
    <mergeCell ref="N392:O392"/>
    <mergeCell ref="D393:I393"/>
    <mergeCell ref="J393:M393"/>
    <mergeCell ref="N393:O393"/>
    <mergeCell ref="D394:I394"/>
    <mergeCell ref="J394:M394"/>
    <mergeCell ref="N394:O394"/>
    <mergeCell ref="K395:L395"/>
    <mergeCell ref="B397:P397"/>
    <mergeCell ref="C399:O399"/>
    <mergeCell ref="D401:I401"/>
    <mergeCell ref="J401:M401"/>
    <mergeCell ref="N401:O401"/>
    <mergeCell ref="D405:I405"/>
    <mergeCell ref="J405:M405"/>
    <mergeCell ref="N405:O405"/>
    <mergeCell ref="D406:I406"/>
    <mergeCell ref="J406:M406"/>
    <mergeCell ref="N406:O406"/>
    <mergeCell ref="K407:L407"/>
    <mergeCell ref="D402:I402"/>
    <mergeCell ref="J402:M402"/>
    <mergeCell ref="N402:O402"/>
    <mergeCell ref="D403:I403"/>
    <mergeCell ref="J403:M403"/>
    <mergeCell ref="N403:O403"/>
    <mergeCell ref="D404:I404"/>
    <mergeCell ref="J404:M404"/>
    <mergeCell ref="N404:O404"/>
  </mergeCells>
  <conditionalFormatting sqref="D38:D42">
    <cfRule type="expression" dxfId="19" priority="28">
      <formula>IF(D38=0,1,0)</formula>
    </cfRule>
  </conditionalFormatting>
  <conditionalFormatting sqref="D50:D54">
    <cfRule type="expression" dxfId="18" priority="27">
      <formula>IF(D50=0,1,0)</formula>
    </cfRule>
  </conditionalFormatting>
  <conditionalFormatting sqref="D62:D66">
    <cfRule type="expression" dxfId="17" priority="26">
      <formula>IF(D62=0,1,0)</formula>
    </cfRule>
  </conditionalFormatting>
  <conditionalFormatting sqref="D74:D78">
    <cfRule type="expression" dxfId="16" priority="25">
      <formula>IF(D74=0,1,0)</formula>
    </cfRule>
  </conditionalFormatting>
  <conditionalFormatting sqref="D120:D124">
    <cfRule type="expression" dxfId="15" priority="16">
      <formula>IF(D120=0,1,0)</formula>
    </cfRule>
  </conditionalFormatting>
  <conditionalFormatting sqref="D132:D136">
    <cfRule type="expression" dxfId="14" priority="15">
      <formula>IF(D132=0,1,0)</formula>
    </cfRule>
  </conditionalFormatting>
  <conditionalFormatting sqref="D144:D148">
    <cfRule type="expression" dxfId="13" priority="14">
      <formula>IF(D144=0,1,0)</formula>
    </cfRule>
  </conditionalFormatting>
  <conditionalFormatting sqref="D156:D160">
    <cfRule type="expression" dxfId="12" priority="13">
      <formula>IF(D156=0,1,0)</formula>
    </cfRule>
  </conditionalFormatting>
  <conditionalFormatting sqref="D203:D207">
    <cfRule type="expression" dxfId="11" priority="12">
      <formula>IF(D203=0,1,0)</formula>
    </cfRule>
  </conditionalFormatting>
  <conditionalFormatting sqref="D215:D219">
    <cfRule type="expression" dxfId="10" priority="11">
      <formula>IF(D215=0,1,0)</formula>
    </cfRule>
  </conditionalFormatting>
  <conditionalFormatting sqref="D227:D231">
    <cfRule type="expression" dxfId="9" priority="10">
      <formula>IF(D227=0,1,0)</formula>
    </cfRule>
  </conditionalFormatting>
  <conditionalFormatting sqref="D239:D243">
    <cfRule type="expression" dxfId="8" priority="9">
      <formula>IF(D239=0,1,0)</formula>
    </cfRule>
  </conditionalFormatting>
  <conditionalFormatting sqref="D284:D288">
    <cfRule type="expression" dxfId="7" priority="8">
      <formula>IF(D284=0,1,0)</formula>
    </cfRule>
  </conditionalFormatting>
  <conditionalFormatting sqref="D296:D300">
    <cfRule type="expression" dxfId="6" priority="7">
      <formula>IF(D296=0,1,0)</formula>
    </cfRule>
  </conditionalFormatting>
  <conditionalFormatting sqref="D308:D312">
    <cfRule type="expression" dxfId="5" priority="6">
      <formula>IF(D308=0,1,0)</formula>
    </cfRule>
  </conditionalFormatting>
  <conditionalFormatting sqref="D320:D324">
    <cfRule type="expression" dxfId="4" priority="5">
      <formula>IF(D320=0,1,0)</formula>
    </cfRule>
  </conditionalFormatting>
  <conditionalFormatting sqref="D366:D370">
    <cfRule type="expression" dxfId="3" priority="4">
      <formula>IF(D366=0,1,0)</formula>
    </cfRule>
  </conditionalFormatting>
  <conditionalFormatting sqref="D378:D382">
    <cfRule type="expression" dxfId="2" priority="3">
      <formula>IF(D378=0,1,0)</formula>
    </cfRule>
  </conditionalFormatting>
  <conditionalFormatting sqref="D390:D394">
    <cfRule type="expression" dxfId="1" priority="2">
      <formula>IF(D390=0,1,0)</formula>
    </cfRule>
  </conditionalFormatting>
  <conditionalFormatting sqref="D402:D406">
    <cfRule type="expression" dxfId="0" priority="1">
      <formula>IF(D402=0,1,0)</formula>
    </cfRule>
  </conditionalFormatting>
  <dataValidations count="1">
    <dataValidation type="list" allowBlank="1" showInputMessage="1" showErrorMessage="1" sqref="N18 N16 N100 N98 N183 N181 N264 N262 N346 N344" xr:uid="{B3E9C981-F1B3-44C3-8C34-CB2001C45E81}">
      <formula1>Grado</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96CCB-D0D2-4050-88BA-51B71B501CE1}">
  <dimension ref="A1:L1260"/>
  <sheetViews>
    <sheetView topLeftCell="A76" workbookViewId="0">
      <selection activeCell="B99" sqref="B99"/>
    </sheetView>
  </sheetViews>
  <sheetFormatPr baseColWidth="10" defaultColWidth="11.42578125" defaultRowHeight="14.25" x14ac:dyDescent="0.2"/>
  <cols>
    <col min="1" max="1" width="17.42578125" style="13" customWidth="1"/>
    <col min="2" max="4" width="7.28515625" style="13" customWidth="1"/>
    <col min="5" max="5" width="20.5703125" style="13" customWidth="1"/>
    <col min="6" max="9" width="7.28515625" style="13" customWidth="1"/>
    <col min="10" max="10" width="29.42578125" style="13" bestFit="1" customWidth="1"/>
    <col min="11" max="12" width="7.28515625" style="13" customWidth="1"/>
    <col min="13" max="16384" width="11.42578125" style="2"/>
  </cols>
  <sheetData>
    <row r="1" spans="1:12" x14ac:dyDescent="0.2">
      <c r="A1" s="3" t="s">
        <v>34</v>
      </c>
      <c r="B1" s="3" t="s">
        <v>35</v>
      </c>
      <c r="C1" s="3" t="s">
        <v>36</v>
      </c>
      <c r="D1" s="3" t="s">
        <v>37</v>
      </c>
      <c r="E1" s="3" t="s">
        <v>38</v>
      </c>
      <c r="F1" s="3" t="s">
        <v>39</v>
      </c>
      <c r="G1" s="3" t="s">
        <v>40</v>
      </c>
      <c r="H1" s="3" t="s">
        <v>41</v>
      </c>
      <c r="I1" s="4" t="s">
        <v>42</v>
      </c>
      <c r="J1" s="3" t="s">
        <v>43</v>
      </c>
      <c r="K1" s="3" t="s">
        <v>44</v>
      </c>
      <c r="L1" s="3" t="s">
        <v>45</v>
      </c>
    </row>
    <row r="2" spans="1:12" x14ac:dyDescent="0.2">
      <c r="A2" s="5" t="s">
        <v>249</v>
      </c>
      <c r="B2" s="10">
        <v>3828</v>
      </c>
      <c r="C2" s="7" t="s">
        <v>249</v>
      </c>
      <c r="D2" s="8" t="s">
        <v>250</v>
      </c>
      <c r="E2" s="6" t="s">
        <v>251</v>
      </c>
      <c r="F2" s="6" t="s">
        <v>252</v>
      </c>
      <c r="G2" s="6" t="s">
        <v>249</v>
      </c>
      <c r="H2" s="6">
        <v>3828</v>
      </c>
      <c r="I2" s="9" t="s">
        <v>111</v>
      </c>
      <c r="J2" s="6" t="s">
        <v>112</v>
      </c>
      <c r="K2" s="6" t="s">
        <v>52</v>
      </c>
      <c r="L2" s="6" t="s">
        <v>53</v>
      </c>
    </row>
    <row r="3" spans="1:12" x14ac:dyDescent="0.2">
      <c r="A3" s="5" t="s">
        <v>46</v>
      </c>
      <c r="B3" s="6">
        <v>3758</v>
      </c>
      <c r="C3" s="7" t="s">
        <v>46</v>
      </c>
      <c r="D3" s="8" t="s">
        <v>47</v>
      </c>
      <c r="E3" s="6" t="s">
        <v>48</v>
      </c>
      <c r="F3" s="6" t="s">
        <v>49</v>
      </c>
      <c r="G3" s="6" t="s">
        <v>46</v>
      </c>
      <c r="H3" s="6">
        <v>3758</v>
      </c>
      <c r="I3" s="9" t="s">
        <v>50</v>
      </c>
      <c r="J3" s="6" t="s">
        <v>51</v>
      </c>
      <c r="K3" s="6" t="s">
        <v>52</v>
      </c>
      <c r="L3" s="6" t="s">
        <v>53</v>
      </c>
    </row>
    <row r="4" spans="1:12" x14ac:dyDescent="0.2">
      <c r="A4" s="5" t="s">
        <v>57</v>
      </c>
      <c r="B4" s="10">
        <v>7692</v>
      </c>
      <c r="C4" s="7" t="s">
        <v>57</v>
      </c>
      <c r="D4" s="8" t="s">
        <v>58</v>
      </c>
      <c r="E4" s="6" t="s">
        <v>48</v>
      </c>
      <c r="F4" s="6" t="s">
        <v>49</v>
      </c>
      <c r="G4" s="6" t="s">
        <v>57</v>
      </c>
      <c r="H4" s="6">
        <v>7692</v>
      </c>
      <c r="I4" s="9" t="s">
        <v>50</v>
      </c>
      <c r="J4" s="6" t="s">
        <v>51</v>
      </c>
      <c r="K4" s="6" t="s">
        <v>56</v>
      </c>
      <c r="L4" s="6" t="s">
        <v>53</v>
      </c>
    </row>
    <row r="5" spans="1:12" x14ac:dyDescent="0.2">
      <c r="A5" s="5" t="s">
        <v>232</v>
      </c>
      <c r="B5" s="10">
        <v>3824</v>
      </c>
      <c r="C5" s="7" t="s">
        <v>232</v>
      </c>
      <c r="D5" s="8" t="s">
        <v>233</v>
      </c>
      <c r="E5" s="6" t="s">
        <v>234</v>
      </c>
      <c r="F5" s="6" t="s">
        <v>235</v>
      </c>
      <c r="G5" s="6" t="s">
        <v>232</v>
      </c>
      <c r="H5" s="6">
        <v>3824</v>
      </c>
      <c r="I5" s="9" t="s">
        <v>174</v>
      </c>
      <c r="J5" s="6" t="s">
        <v>175</v>
      </c>
      <c r="K5" s="6" t="s">
        <v>52</v>
      </c>
      <c r="L5" s="6" t="s">
        <v>53</v>
      </c>
    </row>
    <row r="6" spans="1:12" x14ac:dyDescent="0.2">
      <c r="A6" s="5" t="s">
        <v>193</v>
      </c>
      <c r="B6" s="10">
        <v>3804</v>
      </c>
      <c r="C6" s="7" t="s">
        <v>193</v>
      </c>
      <c r="D6" s="8">
        <v>63001</v>
      </c>
      <c r="E6" s="6" t="s">
        <v>191</v>
      </c>
      <c r="F6" s="6" t="s">
        <v>192</v>
      </c>
      <c r="G6" s="6" t="s">
        <v>193</v>
      </c>
      <c r="H6" s="6">
        <v>3804</v>
      </c>
      <c r="I6" s="9" t="s">
        <v>50</v>
      </c>
      <c r="J6" s="6" t="s">
        <v>51</v>
      </c>
      <c r="K6" s="6" t="s">
        <v>56</v>
      </c>
      <c r="L6" s="6" t="s">
        <v>53</v>
      </c>
    </row>
    <row r="7" spans="1:12" x14ac:dyDescent="0.2">
      <c r="A7" s="5" t="s">
        <v>71</v>
      </c>
      <c r="B7" s="10">
        <v>3764</v>
      </c>
      <c r="C7" s="7" t="s">
        <v>71</v>
      </c>
      <c r="D7" s="8" t="s">
        <v>72</v>
      </c>
      <c r="E7" s="6" t="s">
        <v>73</v>
      </c>
      <c r="F7" s="6" t="s">
        <v>74</v>
      </c>
      <c r="G7" s="6" t="s">
        <v>71</v>
      </c>
      <c r="H7" s="6">
        <v>3764</v>
      </c>
      <c r="I7" s="9" t="s">
        <v>75</v>
      </c>
      <c r="J7" s="6" t="s">
        <v>76</v>
      </c>
      <c r="K7" s="6" t="s">
        <v>52</v>
      </c>
      <c r="L7" s="6" t="s">
        <v>53</v>
      </c>
    </row>
    <row r="8" spans="1:12" x14ac:dyDescent="0.2">
      <c r="A8" s="5" t="s">
        <v>205</v>
      </c>
      <c r="B8" s="10">
        <v>3810</v>
      </c>
      <c r="C8" s="7" t="s">
        <v>205</v>
      </c>
      <c r="D8" s="8">
        <v>68081</v>
      </c>
      <c r="E8" s="6" t="s">
        <v>202</v>
      </c>
      <c r="F8" s="6" t="s">
        <v>203</v>
      </c>
      <c r="G8" s="6" t="s">
        <v>205</v>
      </c>
      <c r="H8" s="6">
        <v>3810</v>
      </c>
      <c r="I8" s="9" t="s">
        <v>87</v>
      </c>
      <c r="J8" s="6" t="s">
        <v>88</v>
      </c>
      <c r="K8" s="6" t="s">
        <v>56</v>
      </c>
      <c r="L8" s="6" t="s">
        <v>53</v>
      </c>
    </row>
    <row r="9" spans="1:12" x14ac:dyDescent="0.2">
      <c r="A9" s="5" t="s">
        <v>77</v>
      </c>
      <c r="B9" s="10">
        <v>4909</v>
      </c>
      <c r="C9" s="7" t="s">
        <v>77</v>
      </c>
      <c r="D9" s="8" t="s">
        <v>78</v>
      </c>
      <c r="E9" s="6" t="s">
        <v>73</v>
      </c>
      <c r="F9" s="6" t="s">
        <v>74</v>
      </c>
      <c r="G9" s="6" t="s">
        <v>77</v>
      </c>
      <c r="H9" s="6">
        <v>4909</v>
      </c>
      <c r="I9" s="9" t="s">
        <v>75</v>
      </c>
      <c r="J9" s="6" t="s">
        <v>76</v>
      </c>
      <c r="K9" s="6" t="s">
        <v>56</v>
      </c>
      <c r="L9" s="6" t="s">
        <v>53</v>
      </c>
    </row>
    <row r="10" spans="1:12" x14ac:dyDescent="0.2">
      <c r="A10" s="5" t="s">
        <v>59</v>
      </c>
      <c r="B10" s="10">
        <v>3760</v>
      </c>
      <c r="C10" s="7" t="s">
        <v>59</v>
      </c>
      <c r="D10" s="8" t="s">
        <v>60</v>
      </c>
      <c r="E10" s="6" t="s">
        <v>48</v>
      </c>
      <c r="F10" s="6" t="s">
        <v>49</v>
      </c>
      <c r="G10" s="6" t="s">
        <v>59</v>
      </c>
      <c r="H10" s="6">
        <v>3760</v>
      </c>
      <c r="I10" s="9" t="s">
        <v>50</v>
      </c>
      <c r="J10" s="6" t="s">
        <v>51</v>
      </c>
      <c r="K10" s="6" t="s">
        <v>56</v>
      </c>
      <c r="L10" s="6" t="s">
        <v>53</v>
      </c>
    </row>
    <row r="11" spans="1:12" x14ac:dyDescent="0.2">
      <c r="A11" s="5" t="s">
        <v>85</v>
      </c>
      <c r="B11" s="10">
        <v>3766</v>
      </c>
      <c r="C11" s="7" t="s">
        <v>83</v>
      </c>
      <c r="D11" s="8" t="s">
        <v>84</v>
      </c>
      <c r="E11" s="6" t="s">
        <v>85</v>
      </c>
      <c r="F11" s="6" t="s">
        <v>86</v>
      </c>
      <c r="G11" s="6" t="s">
        <v>85</v>
      </c>
      <c r="H11" s="6">
        <v>3766</v>
      </c>
      <c r="I11" s="9" t="s">
        <v>87</v>
      </c>
      <c r="J11" s="6" t="s">
        <v>88</v>
      </c>
      <c r="K11" s="6" t="s">
        <v>56</v>
      </c>
      <c r="L11" s="6" t="s">
        <v>53</v>
      </c>
    </row>
    <row r="12" spans="1:12" x14ac:dyDescent="0.2">
      <c r="A12" s="5" t="s">
        <v>89</v>
      </c>
      <c r="B12" s="10">
        <v>3767</v>
      </c>
      <c r="C12" s="7" t="s">
        <v>89</v>
      </c>
      <c r="D12" s="8" t="s">
        <v>90</v>
      </c>
      <c r="E12" s="6" t="s">
        <v>91</v>
      </c>
      <c r="F12" s="6" t="s">
        <v>92</v>
      </c>
      <c r="G12" s="6" t="s">
        <v>89</v>
      </c>
      <c r="H12" s="6">
        <v>3767</v>
      </c>
      <c r="I12" s="9" t="s">
        <v>75</v>
      </c>
      <c r="J12" s="6" t="s">
        <v>76</v>
      </c>
      <c r="K12" s="6" t="s">
        <v>52</v>
      </c>
      <c r="L12" s="6" t="s">
        <v>53</v>
      </c>
    </row>
    <row r="13" spans="1:12" x14ac:dyDescent="0.2">
      <c r="A13" s="5" t="s">
        <v>95</v>
      </c>
      <c r="B13" s="10">
        <v>3769</v>
      </c>
      <c r="C13" s="7" t="s">
        <v>95</v>
      </c>
      <c r="D13" s="8" t="s">
        <v>96</v>
      </c>
      <c r="E13" s="6" t="s">
        <v>97</v>
      </c>
      <c r="F13" s="6" t="s">
        <v>98</v>
      </c>
      <c r="G13" s="6" t="s">
        <v>95</v>
      </c>
      <c r="H13" s="6">
        <v>3769</v>
      </c>
      <c r="I13" s="9" t="s">
        <v>87</v>
      </c>
      <c r="J13" s="6" t="s">
        <v>88</v>
      </c>
      <c r="K13" s="6" t="s">
        <v>52</v>
      </c>
      <c r="L13" s="6" t="s">
        <v>53</v>
      </c>
    </row>
    <row r="14" spans="1:12" x14ac:dyDescent="0.2">
      <c r="A14" s="5" t="s">
        <v>204</v>
      </c>
      <c r="B14" s="10">
        <v>3809</v>
      </c>
      <c r="C14" s="7" t="s">
        <v>204</v>
      </c>
      <c r="D14" s="8">
        <v>68001</v>
      </c>
      <c r="E14" s="6" t="s">
        <v>202</v>
      </c>
      <c r="F14" s="6" t="s">
        <v>203</v>
      </c>
      <c r="G14" s="6" t="s">
        <v>204</v>
      </c>
      <c r="H14" s="6">
        <v>3809</v>
      </c>
      <c r="I14" s="9" t="s">
        <v>87</v>
      </c>
      <c r="J14" s="6" t="s">
        <v>88</v>
      </c>
      <c r="K14" s="6" t="s">
        <v>56</v>
      </c>
      <c r="L14" s="6" t="s">
        <v>53</v>
      </c>
    </row>
    <row r="15" spans="1:12" x14ac:dyDescent="0.2">
      <c r="A15" s="5" t="s">
        <v>224</v>
      </c>
      <c r="B15" s="10">
        <v>3819</v>
      </c>
      <c r="C15" s="7" t="s">
        <v>224</v>
      </c>
      <c r="D15" s="8">
        <v>76109</v>
      </c>
      <c r="E15" s="6" t="s">
        <v>221</v>
      </c>
      <c r="F15" s="6" t="s">
        <v>222</v>
      </c>
      <c r="G15" s="6" t="s">
        <v>224</v>
      </c>
      <c r="H15" s="6">
        <v>3819</v>
      </c>
      <c r="I15" s="9" t="s">
        <v>118</v>
      </c>
      <c r="J15" s="6" t="s">
        <v>119</v>
      </c>
      <c r="K15" s="6" t="s">
        <v>56</v>
      </c>
      <c r="L15" s="6" t="s">
        <v>53</v>
      </c>
    </row>
    <row r="16" spans="1:12" x14ac:dyDescent="0.2">
      <c r="A16" s="5" t="s">
        <v>102</v>
      </c>
      <c r="B16" s="10">
        <v>3773</v>
      </c>
      <c r="C16" s="7" t="s">
        <v>102</v>
      </c>
      <c r="D16" s="8" t="s">
        <v>103</v>
      </c>
      <c r="E16" s="6" t="s">
        <v>104</v>
      </c>
      <c r="F16" s="6" t="s">
        <v>105</v>
      </c>
      <c r="G16" s="6" t="s">
        <v>102</v>
      </c>
      <c r="H16" s="6">
        <v>3773</v>
      </c>
      <c r="I16" s="9" t="s">
        <v>50</v>
      </c>
      <c r="J16" s="6" t="s">
        <v>51</v>
      </c>
      <c r="K16" s="6" t="s">
        <v>52</v>
      </c>
      <c r="L16" s="6" t="s">
        <v>53</v>
      </c>
    </row>
    <row r="17" spans="1:12" x14ac:dyDescent="0.2">
      <c r="A17" s="5" t="s">
        <v>223</v>
      </c>
      <c r="B17" s="10">
        <v>3818</v>
      </c>
      <c r="C17" s="7" t="s">
        <v>223</v>
      </c>
      <c r="D17" s="8">
        <v>76001</v>
      </c>
      <c r="E17" s="6" t="s">
        <v>221</v>
      </c>
      <c r="F17" s="6" t="s">
        <v>222</v>
      </c>
      <c r="G17" s="6" t="s">
        <v>223</v>
      </c>
      <c r="H17" s="6">
        <v>3818</v>
      </c>
      <c r="I17" s="9" t="s">
        <v>118</v>
      </c>
      <c r="J17" s="6" t="s">
        <v>119</v>
      </c>
      <c r="K17" s="6" t="s">
        <v>56</v>
      </c>
      <c r="L17" s="6" t="s">
        <v>53</v>
      </c>
    </row>
    <row r="18" spans="1:12" x14ac:dyDescent="0.2">
      <c r="A18" s="5" t="s">
        <v>107</v>
      </c>
      <c r="B18" s="10">
        <v>3775</v>
      </c>
      <c r="C18" s="7" t="s">
        <v>107</v>
      </c>
      <c r="D18" s="8" t="s">
        <v>108</v>
      </c>
      <c r="E18" s="6" t="s">
        <v>109</v>
      </c>
      <c r="F18" s="6" t="s">
        <v>110</v>
      </c>
      <c r="G18" s="6" t="s">
        <v>107</v>
      </c>
      <c r="H18" s="6">
        <v>3775</v>
      </c>
      <c r="I18" s="9" t="s">
        <v>111</v>
      </c>
      <c r="J18" s="6" t="s">
        <v>112</v>
      </c>
      <c r="K18" s="6" t="s">
        <v>52</v>
      </c>
      <c r="L18" s="6" t="s">
        <v>53</v>
      </c>
    </row>
    <row r="19" spans="1:12" x14ac:dyDescent="0.2">
      <c r="A19" s="5" t="s">
        <v>93</v>
      </c>
      <c r="B19" s="10">
        <v>4910</v>
      </c>
      <c r="C19" s="7" t="s">
        <v>93</v>
      </c>
      <c r="D19" s="8">
        <v>13001</v>
      </c>
      <c r="E19" s="6" t="s">
        <v>91</v>
      </c>
      <c r="F19" s="6" t="s">
        <v>92</v>
      </c>
      <c r="G19" s="6" t="s">
        <v>93</v>
      </c>
      <c r="H19" s="6">
        <v>4910</v>
      </c>
      <c r="I19" s="9" t="s">
        <v>75</v>
      </c>
      <c r="J19" s="6" t="s">
        <v>76</v>
      </c>
      <c r="K19" s="6" t="s">
        <v>56</v>
      </c>
      <c r="L19" s="6" t="s">
        <v>53</v>
      </c>
    </row>
    <row r="20" spans="1:12" x14ac:dyDescent="0.2">
      <c r="A20" s="5" t="s">
        <v>226</v>
      </c>
      <c r="B20" s="10">
        <v>3821</v>
      </c>
      <c r="C20" s="7" t="s">
        <v>226</v>
      </c>
      <c r="D20" s="8">
        <v>76147</v>
      </c>
      <c r="E20" s="6" t="s">
        <v>221</v>
      </c>
      <c r="F20" s="6" t="s">
        <v>222</v>
      </c>
      <c r="G20" s="6" t="s">
        <v>226</v>
      </c>
      <c r="H20" s="6">
        <v>3821</v>
      </c>
      <c r="I20" s="9" t="s">
        <v>118</v>
      </c>
      <c r="J20" s="6" t="s">
        <v>119</v>
      </c>
      <c r="K20" s="6" t="s">
        <v>56</v>
      </c>
      <c r="L20" s="6" t="s">
        <v>53</v>
      </c>
    </row>
    <row r="21" spans="1:12" x14ac:dyDescent="0.2">
      <c r="A21" s="5" t="s">
        <v>236</v>
      </c>
      <c r="B21" s="10">
        <v>3825</v>
      </c>
      <c r="C21" s="7" t="s">
        <v>236</v>
      </c>
      <c r="D21" s="8" t="s">
        <v>237</v>
      </c>
      <c r="E21" s="6" t="s">
        <v>238</v>
      </c>
      <c r="F21" s="6" t="s">
        <v>239</v>
      </c>
      <c r="G21" s="6" t="s">
        <v>236</v>
      </c>
      <c r="H21" s="6">
        <v>3825</v>
      </c>
      <c r="I21" s="9" t="s">
        <v>174</v>
      </c>
      <c r="J21" s="6" t="s">
        <v>175</v>
      </c>
      <c r="K21" s="6" t="s">
        <v>52</v>
      </c>
      <c r="L21" s="6" t="s">
        <v>53</v>
      </c>
    </row>
    <row r="22" spans="1:12" x14ac:dyDescent="0.2">
      <c r="A22" s="5" t="s">
        <v>114</v>
      </c>
      <c r="B22" s="10">
        <v>3777</v>
      </c>
      <c r="C22" s="7" t="s">
        <v>114</v>
      </c>
      <c r="D22" s="8" t="s">
        <v>115</v>
      </c>
      <c r="E22" s="6" t="s">
        <v>116</v>
      </c>
      <c r="F22" s="6" t="s">
        <v>117</v>
      </c>
      <c r="G22" s="6" t="s">
        <v>114</v>
      </c>
      <c r="H22" s="6">
        <v>3777</v>
      </c>
      <c r="I22" s="9" t="s">
        <v>118</v>
      </c>
      <c r="J22" s="6" t="s">
        <v>119</v>
      </c>
      <c r="K22" s="6" t="s">
        <v>52</v>
      </c>
      <c r="L22" s="6" t="s">
        <v>53</v>
      </c>
    </row>
    <row r="23" spans="1:12" x14ac:dyDescent="0.2">
      <c r="A23" s="5" t="s">
        <v>121</v>
      </c>
      <c r="B23" s="10">
        <v>3779</v>
      </c>
      <c r="C23" s="7" t="s">
        <v>121</v>
      </c>
      <c r="D23" s="8" t="s">
        <v>122</v>
      </c>
      <c r="E23" s="6" t="s">
        <v>123</v>
      </c>
      <c r="F23" s="6" t="s">
        <v>124</v>
      </c>
      <c r="G23" s="6" t="s">
        <v>121</v>
      </c>
      <c r="H23" s="6">
        <v>3779</v>
      </c>
      <c r="I23" s="9" t="s">
        <v>75</v>
      </c>
      <c r="J23" s="6" t="s">
        <v>76</v>
      </c>
      <c r="K23" s="6" t="s">
        <v>52</v>
      </c>
      <c r="L23" s="6" t="s">
        <v>53</v>
      </c>
    </row>
    <row r="24" spans="1:12" x14ac:dyDescent="0.2">
      <c r="A24" s="5" t="s">
        <v>137</v>
      </c>
      <c r="B24" s="10">
        <v>10904</v>
      </c>
      <c r="C24" s="7" t="s">
        <v>137</v>
      </c>
      <c r="D24" s="8">
        <v>25175</v>
      </c>
      <c r="E24" s="6" t="s">
        <v>135</v>
      </c>
      <c r="F24" s="6" t="s">
        <v>136</v>
      </c>
      <c r="G24" s="6" t="s">
        <v>137</v>
      </c>
      <c r="H24" s="6">
        <v>10904</v>
      </c>
      <c r="I24" s="9" t="s">
        <v>87</v>
      </c>
      <c r="J24" s="6" t="s">
        <v>88</v>
      </c>
      <c r="K24" s="6" t="s">
        <v>56</v>
      </c>
      <c r="L24" s="6" t="s">
        <v>53</v>
      </c>
    </row>
    <row r="25" spans="1:12" x14ac:dyDescent="0.2">
      <c r="A25" s="5" t="s">
        <v>146</v>
      </c>
      <c r="B25" s="10">
        <v>3789</v>
      </c>
      <c r="C25" s="7" t="s">
        <v>146</v>
      </c>
      <c r="D25" s="8" t="s">
        <v>147</v>
      </c>
      <c r="E25" s="6" t="s">
        <v>148</v>
      </c>
      <c r="F25" s="6" t="s">
        <v>149</v>
      </c>
      <c r="G25" s="6" t="s">
        <v>146</v>
      </c>
      <c r="H25" s="6">
        <v>3789</v>
      </c>
      <c r="I25" s="9" t="s">
        <v>118</v>
      </c>
      <c r="J25" s="6" t="s">
        <v>119</v>
      </c>
      <c r="K25" s="6" t="s">
        <v>52</v>
      </c>
      <c r="L25" s="6" t="s">
        <v>53</v>
      </c>
    </row>
    <row r="26" spans="1:12" x14ac:dyDescent="0.2">
      <c r="A26" s="5" t="s">
        <v>169</v>
      </c>
      <c r="B26" s="10">
        <v>3795</v>
      </c>
      <c r="C26" s="7" t="s">
        <v>169</v>
      </c>
      <c r="D26" s="8">
        <v>47189</v>
      </c>
      <c r="E26" s="6" t="s">
        <v>166</v>
      </c>
      <c r="F26" s="6" t="s">
        <v>167</v>
      </c>
      <c r="G26" s="6" t="s">
        <v>169</v>
      </c>
      <c r="H26" s="6">
        <v>3795</v>
      </c>
      <c r="I26" s="9" t="s">
        <v>75</v>
      </c>
      <c r="J26" s="6" t="s">
        <v>76</v>
      </c>
      <c r="K26" s="6" t="s">
        <v>56</v>
      </c>
      <c r="L26" s="6" t="s">
        <v>53</v>
      </c>
    </row>
    <row r="27" spans="1:12" x14ac:dyDescent="0.2">
      <c r="A27" s="5" t="s">
        <v>126</v>
      </c>
      <c r="B27" s="10">
        <v>3781</v>
      </c>
      <c r="C27" s="7" t="s">
        <v>126</v>
      </c>
      <c r="D27" s="8" t="s">
        <v>127</v>
      </c>
      <c r="E27" s="6" t="s">
        <v>128</v>
      </c>
      <c r="F27" s="6" t="s">
        <v>129</v>
      </c>
      <c r="G27" s="6" t="s">
        <v>126</v>
      </c>
      <c r="H27" s="6">
        <v>3781</v>
      </c>
      <c r="I27" s="9" t="s">
        <v>75</v>
      </c>
      <c r="J27" s="6" t="s">
        <v>76</v>
      </c>
      <c r="K27" s="6" t="s">
        <v>52</v>
      </c>
      <c r="L27" s="6" t="s">
        <v>53</v>
      </c>
    </row>
    <row r="28" spans="1:12" x14ac:dyDescent="0.2">
      <c r="A28" s="5" t="s">
        <v>188</v>
      </c>
      <c r="B28" s="10">
        <v>3802</v>
      </c>
      <c r="C28" s="7" t="s">
        <v>188</v>
      </c>
      <c r="D28" s="8">
        <v>54001</v>
      </c>
      <c r="E28" s="6" t="s">
        <v>186</v>
      </c>
      <c r="F28" s="6" t="s">
        <v>187</v>
      </c>
      <c r="G28" s="6" t="s">
        <v>188</v>
      </c>
      <c r="H28" s="6">
        <v>3802</v>
      </c>
      <c r="I28" s="9" t="s">
        <v>87</v>
      </c>
      <c r="J28" s="6" t="s">
        <v>88</v>
      </c>
      <c r="K28" s="6" t="s">
        <v>56</v>
      </c>
      <c r="L28" s="6" t="s">
        <v>53</v>
      </c>
    </row>
    <row r="29" spans="1:12" x14ac:dyDescent="0.2">
      <c r="A29" s="5" t="s">
        <v>133</v>
      </c>
      <c r="B29" s="10">
        <v>3785</v>
      </c>
      <c r="C29" s="7" t="s">
        <v>133</v>
      </c>
      <c r="D29" s="8" t="s">
        <v>134</v>
      </c>
      <c r="E29" s="6" t="s">
        <v>135</v>
      </c>
      <c r="F29" s="6" t="s">
        <v>136</v>
      </c>
      <c r="G29" s="6" t="s">
        <v>133</v>
      </c>
      <c r="H29" s="6">
        <v>3785</v>
      </c>
      <c r="I29" s="9" t="s">
        <v>87</v>
      </c>
      <c r="J29" s="6" t="s">
        <v>88</v>
      </c>
      <c r="K29" s="6" t="s">
        <v>52</v>
      </c>
      <c r="L29" s="6" t="s">
        <v>53</v>
      </c>
    </row>
    <row r="30" spans="1:12" x14ac:dyDescent="0.2">
      <c r="A30" s="5" t="s">
        <v>199</v>
      </c>
      <c r="B30" s="10">
        <v>3807</v>
      </c>
      <c r="C30" s="7" t="s">
        <v>199</v>
      </c>
      <c r="D30" s="8">
        <v>66170</v>
      </c>
      <c r="E30" s="6" t="s">
        <v>196</v>
      </c>
      <c r="F30" s="6" t="s">
        <v>197</v>
      </c>
      <c r="G30" s="6" t="s">
        <v>199</v>
      </c>
      <c r="H30" s="6">
        <v>3807</v>
      </c>
      <c r="I30" s="9" t="s">
        <v>50</v>
      </c>
      <c r="J30" s="6" t="s">
        <v>51</v>
      </c>
      <c r="K30" s="6" t="s">
        <v>56</v>
      </c>
      <c r="L30" s="6" t="s">
        <v>53</v>
      </c>
    </row>
    <row r="31" spans="1:12" x14ac:dyDescent="0.2">
      <c r="A31" s="5" t="s">
        <v>100</v>
      </c>
      <c r="B31" s="10">
        <v>3771</v>
      </c>
      <c r="C31" s="7" t="s">
        <v>100</v>
      </c>
      <c r="D31" s="8">
        <v>15238</v>
      </c>
      <c r="E31" s="6" t="s">
        <v>97</v>
      </c>
      <c r="F31" s="6" t="s">
        <v>98</v>
      </c>
      <c r="G31" s="6" t="s">
        <v>100</v>
      </c>
      <c r="H31" s="6">
        <v>3771</v>
      </c>
      <c r="I31" s="9" t="s">
        <v>87</v>
      </c>
      <c r="J31" s="6" t="s">
        <v>88</v>
      </c>
      <c r="K31" s="6" t="s">
        <v>56</v>
      </c>
      <c r="L31" s="6" t="s">
        <v>53</v>
      </c>
    </row>
    <row r="32" spans="1:12" x14ac:dyDescent="0.2">
      <c r="A32" s="5" t="s">
        <v>61</v>
      </c>
      <c r="B32" s="10">
        <v>3761</v>
      </c>
      <c r="C32" s="7" t="s">
        <v>61</v>
      </c>
      <c r="D32" s="8" t="s">
        <v>62</v>
      </c>
      <c r="E32" s="6" t="s">
        <v>48</v>
      </c>
      <c r="F32" s="6" t="s">
        <v>49</v>
      </c>
      <c r="G32" s="6" t="s">
        <v>61</v>
      </c>
      <c r="H32" s="6">
        <v>3761</v>
      </c>
      <c r="I32" s="9" t="s">
        <v>50</v>
      </c>
      <c r="J32" s="6" t="s">
        <v>51</v>
      </c>
      <c r="K32" s="6" t="s">
        <v>56</v>
      </c>
      <c r="L32" s="6" t="s">
        <v>53</v>
      </c>
    </row>
    <row r="33" spans="1:12" x14ac:dyDescent="0.2">
      <c r="A33" s="5" t="s">
        <v>138</v>
      </c>
      <c r="B33" s="10">
        <v>10850</v>
      </c>
      <c r="C33" s="7" t="s">
        <v>138</v>
      </c>
      <c r="D33" s="8">
        <v>25269</v>
      </c>
      <c r="E33" s="6" t="s">
        <v>135</v>
      </c>
      <c r="F33" s="6" t="s">
        <v>136</v>
      </c>
      <c r="G33" s="6" t="s">
        <v>138</v>
      </c>
      <c r="H33" s="6">
        <v>10850</v>
      </c>
      <c r="I33" s="9" t="s">
        <v>87</v>
      </c>
      <c r="J33" s="6" t="s">
        <v>88</v>
      </c>
      <c r="K33" s="6" t="s">
        <v>56</v>
      </c>
      <c r="L33" s="6" t="s">
        <v>53</v>
      </c>
    </row>
    <row r="34" spans="1:12" x14ac:dyDescent="0.2">
      <c r="A34" s="5" t="s">
        <v>113</v>
      </c>
      <c r="B34" s="10">
        <v>3776</v>
      </c>
      <c r="C34" s="7" t="s">
        <v>113</v>
      </c>
      <c r="D34" s="8">
        <v>18001</v>
      </c>
      <c r="E34" s="6" t="s">
        <v>109</v>
      </c>
      <c r="F34" s="6" t="s">
        <v>110</v>
      </c>
      <c r="G34" s="6" t="s">
        <v>113</v>
      </c>
      <c r="H34" s="6">
        <v>3776</v>
      </c>
      <c r="I34" s="9" t="s">
        <v>111</v>
      </c>
      <c r="J34" s="6" t="s">
        <v>112</v>
      </c>
      <c r="K34" s="6" t="s">
        <v>56</v>
      </c>
      <c r="L34" s="6" t="s">
        <v>53</v>
      </c>
    </row>
    <row r="35" spans="1:12" x14ac:dyDescent="0.2">
      <c r="A35" s="5" t="s">
        <v>206</v>
      </c>
      <c r="B35" s="10">
        <v>3811</v>
      </c>
      <c r="C35" s="7" t="s">
        <v>206</v>
      </c>
      <c r="D35" s="8">
        <v>68276</v>
      </c>
      <c r="E35" s="6" t="s">
        <v>202</v>
      </c>
      <c r="F35" s="6" t="s">
        <v>203</v>
      </c>
      <c r="G35" s="6" t="s">
        <v>206</v>
      </c>
      <c r="H35" s="6">
        <v>3811</v>
      </c>
      <c r="I35" s="9" t="s">
        <v>87</v>
      </c>
      <c r="J35" s="6" t="s">
        <v>88</v>
      </c>
      <c r="K35" s="6" t="s">
        <v>56</v>
      </c>
      <c r="L35" s="6" t="s">
        <v>53</v>
      </c>
    </row>
    <row r="36" spans="1:12" x14ac:dyDescent="0.2">
      <c r="A36" s="5" t="s">
        <v>140</v>
      </c>
      <c r="B36" s="10">
        <v>10851</v>
      </c>
      <c r="C36" s="7" t="s">
        <v>140</v>
      </c>
      <c r="D36" s="6" t="s">
        <v>141</v>
      </c>
      <c r="E36" s="6" t="s">
        <v>135</v>
      </c>
      <c r="F36" s="6" t="s">
        <v>136</v>
      </c>
      <c r="G36" s="6" t="s">
        <v>140</v>
      </c>
      <c r="H36" s="6">
        <v>10851</v>
      </c>
      <c r="I36" s="9" t="s">
        <v>87</v>
      </c>
      <c r="J36" s="6" t="s">
        <v>88</v>
      </c>
      <c r="K36" s="6" t="s">
        <v>56</v>
      </c>
      <c r="L36" s="6" t="s">
        <v>53</v>
      </c>
    </row>
    <row r="37" spans="1:12" x14ac:dyDescent="0.2">
      <c r="A37" s="5" t="s">
        <v>139</v>
      </c>
      <c r="B37" s="10">
        <v>3786</v>
      </c>
      <c r="C37" s="7" t="s">
        <v>139</v>
      </c>
      <c r="D37" s="8">
        <v>25290</v>
      </c>
      <c r="E37" s="6" t="s">
        <v>135</v>
      </c>
      <c r="F37" s="6" t="s">
        <v>136</v>
      </c>
      <c r="G37" s="6" t="s">
        <v>139</v>
      </c>
      <c r="H37" s="6">
        <v>3786</v>
      </c>
      <c r="I37" s="9" t="s">
        <v>87</v>
      </c>
      <c r="J37" s="6" t="s">
        <v>88</v>
      </c>
      <c r="K37" s="6" t="s">
        <v>56</v>
      </c>
      <c r="L37" s="6" t="s">
        <v>53</v>
      </c>
    </row>
    <row r="38" spans="1:12" x14ac:dyDescent="0.2">
      <c r="A38" s="5" t="s">
        <v>142</v>
      </c>
      <c r="B38" s="10">
        <v>3787</v>
      </c>
      <c r="C38" s="7" t="s">
        <v>142</v>
      </c>
      <c r="D38" s="8">
        <v>25307</v>
      </c>
      <c r="E38" s="6" t="s">
        <v>135</v>
      </c>
      <c r="F38" s="6" t="s">
        <v>136</v>
      </c>
      <c r="G38" s="6" t="s">
        <v>142</v>
      </c>
      <c r="H38" s="6">
        <v>3787</v>
      </c>
      <c r="I38" s="9" t="s">
        <v>87</v>
      </c>
      <c r="J38" s="6" t="s">
        <v>88</v>
      </c>
      <c r="K38" s="6" t="s">
        <v>56</v>
      </c>
      <c r="L38" s="6" t="s">
        <v>53</v>
      </c>
    </row>
    <row r="39" spans="1:12" x14ac:dyDescent="0.2">
      <c r="A39" s="5" t="s">
        <v>207</v>
      </c>
      <c r="B39" s="10">
        <v>3812</v>
      </c>
      <c r="C39" s="7" t="s">
        <v>207</v>
      </c>
      <c r="D39" s="8">
        <v>68307</v>
      </c>
      <c r="E39" s="6" t="s">
        <v>202</v>
      </c>
      <c r="F39" s="6" t="s">
        <v>203</v>
      </c>
      <c r="G39" s="6" t="s">
        <v>207</v>
      </c>
      <c r="H39" s="6">
        <v>3812</v>
      </c>
      <c r="I39" s="9" t="s">
        <v>87</v>
      </c>
      <c r="J39" s="6" t="s">
        <v>88</v>
      </c>
      <c r="K39" s="6" t="s">
        <v>56</v>
      </c>
      <c r="L39" s="6" t="s">
        <v>53</v>
      </c>
    </row>
    <row r="40" spans="1:12" x14ac:dyDescent="0.2">
      <c r="A40" s="5" t="s">
        <v>270</v>
      </c>
      <c r="B40" s="10">
        <v>3820</v>
      </c>
      <c r="C40" s="7" t="s">
        <v>225</v>
      </c>
      <c r="D40" s="8">
        <v>76111</v>
      </c>
      <c r="E40" s="6" t="s">
        <v>221</v>
      </c>
      <c r="F40" s="6" t="s">
        <v>222</v>
      </c>
      <c r="G40" s="6" t="s">
        <v>270</v>
      </c>
      <c r="H40" s="6">
        <v>3820</v>
      </c>
      <c r="I40" s="9" t="s">
        <v>118</v>
      </c>
      <c r="J40" s="6" t="s">
        <v>119</v>
      </c>
      <c r="K40" s="6" t="s">
        <v>56</v>
      </c>
      <c r="L40" s="6" t="s">
        <v>53</v>
      </c>
    </row>
    <row r="41" spans="1:12" x14ac:dyDescent="0.2">
      <c r="A41" s="5" t="s">
        <v>253</v>
      </c>
      <c r="B41" s="10">
        <v>3829</v>
      </c>
      <c r="C41" s="7" t="s">
        <v>253</v>
      </c>
      <c r="D41" s="8" t="s">
        <v>254</v>
      </c>
      <c r="E41" s="6" t="s">
        <v>255</v>
      </c>
      <c r="F41" s="6" t="s">
        <v>256</v>
      </c>
      <c r="G41" s="6" t="s">
        <v>253</v>
      </c>
      <c r="H41" s="6">
        <v>3829</v>
      </c>
      <c r="I41" s="9" t="s">
        <v>174</v>
      </c>
      <c r="J41" s="6" t="s">
        <v>175</v>
      </c>
      <c r="K41" s="6" t="s">
        <v>52</v>
      </c>
      <c r="L41" s="6" t="s">
        <v>53</v>
      </c>
    </row>
    <row r="42" spans="1:12" x14ac:dyDescent="0.2">
      <c r="A42" s="5" t="s">
        <v>257</v>
      </c>
      <c r="B42" s="10">
        <v>3830</v>
      </c>
      <c r="C42" s="7" t="s">
        <v>257</v>
      </c>
      <c r="D42" s="8" t="s">
        <v>258</v>
      </c>
      <c r="E42" s="6" t="s">
        <v>259</v>
      </c>
      <c r="F42" s="6" t="s">
        <v>260</v>
      </c>
      <c r="G42" s="6" t="s">
        <v>257</v>
      </c>
      <c r="H42" s="6">
        <v>3830</v>
      </c>
      <c r="I42" s="9" t="s">
        <v>174</v>
      </c>
      <c r="J42" s="6" t="s">
        <v>175</v>
      </c>
      <c r="K42" s="6" t="s">
        <v>52</v>
      </c>
      <c r="L42" s="6" t="s">
        <v>53</v>
      </c>
    </row>
    <row r="43" spans="1:12" x14ac:dyDescent="0.2">
      <c r="A43" s="5" t="s">
        <v>151</v>
      </c>
      <c r="B43" s="10">
        <v>3790</v>
      </c>
      <c r="C43" s="7" t="s">
        <v>151</v>
      </c>
      <c r="D43" s="8" t="s">
        <v>152</v>
      </c>
      <c r="E43" s="6" t="s">
        <v>153</v>
      </c>
      <c r="F43" s="6" t="s">
        <v>154</v>
      </c>
      <c r="G43" s="6" t="s">
        <v>151</v>
      </c>
      <c r="H43" s="6">
        <v>3790</v>
      </c>
      <c r="I43" s="9" t="s">
        <v>111</v>
      </c>
      <c r="J43" s="6" t="s">
        <v>112</v>
      </c>
      <c r="K43" s="6" t="s">
        <v>52</v>
      </c>
      <c r="L43" s="6" t="s">
        <v>53</v>
      </c>
    </row>
    <row r="44" spans="1:12" x14ac:dyDescent="0.2">
      <c r="A44" s="5" t="s">
        <v>218</v>
      </c>
      <c r="B44" s="10">
        <v>3816</v>
      </c>
      <c r="C44" s="7" t="s">
        <v>218</v>
      </c>
      <c r="D44" s="8">
        <v>73001</v>
      </c>
      <c r="E44" s="6" t="s">
        <v>216</v>
      </c>
      <c r="F44" s="6" t="s">
        <v>217</v>
      </c>
      <c r="G44" s="6" t="s">
        <v>218</v>
      </c>
      <c r="H44" s="6">
        <v>3816</v>
      </c>
      <c r="I44" s="9" t="s">
        <v>111</v>
      </c>
      <c r="J44" s="6" t="s">
        <v>112</v>
      </c>
      <c r="K44" s="6" t="s">
        <v>56</v>
      </c>
      <c r="L44" s="6" t="s">
        <v>53</v>
      </c>
    </row>
    <row r="45" spans="1:12" x14ac:dyDescent="0.2">
      <c r="A45" s="5" t="s">
        <v>182</v>
      </c>
      <c r="B45" s="10">
        <v>4546</v>
      </c>
      <c r="C45" s="7" t="s">
        <v>182</v>
      </c>
      <c r="D45" s="8">
        <v>52356</v>
      </c>
      <c r="E45" s="6" t="s">
        <v>179</v>
      </c>
      <c r="F45" s="6" t="s">
        <v>180</v>
      </c>
      <c r="G45" s="6" t="s">
        <v>182</v>
      </c>
      <c r="H45" s="6">
        <v>4546</v>
      </c>
      <c r="I45" s="9" t="s">
        <v>118</v>
      </c>
      <c r="J45" s="6" t="s">
        <v>119</v>
      </c>
      <c r="K45" s="6" t="s">
        <v>56</v>
      </c>
      <c r="L45" s="6" t="s">
        <v>53</v>
      </c>
    </row>
    <row r="46" spans="1:12" x14ac:dyDescent="0.2">
      <c r="A46" s="5" t="s">
        <v>63</v>
      </c>
      <c r="B46" s="10">
        <v>3762</v>
      </c>
      <c r="C46" s="7" t="s">
        <v>63</v>
      </c>
      <c r="D46" s="8" t="s">
        <v>64</v>
      </c>
      <c r="E46" s="6" t="s">
        <v>48</v>
      </c>
      <c r="F46" s="6" t="s">
        <v>49</v>
      </c>
      <c r="G46" s="6" t="s">
        <v>63</v>
      </c>
      <c r="H46" s="6">
        <v>3762</v>
      </c>
      <c r="I46" s="9" t="s">
        <v>50</v>
      </c>
      <c r="J46" s="6" t="s">
        <v>51</v>
      </c>
      <c r="K46" s="6" t="s">
        <v>56</v>
      </c>
      <c r="L46" s="6" t="s">
        <v>53</v>
      </c>
    </row>
    <row r="47" spans="1:12" x14ac:dyDescent="0.2">
      <c r="A47" s="5" t="s">
        <v>227</v>
      </c>
      <c r="B47" s="10">
        <v>4815</v>
      </c>
      <c r="C47" s="7" t="s">
        <v>227</v>
      </c>
      <c r="D47" s="8">
        <v>76364</v>
      </c>
      <c r="E47" s="6" t="s">
        <v>221</v>
      </c>
      <c r="F47" s="6" t="s">
        <v>222</v>
      </c>
      <c r="G47" s="6" t="s">
        <v>227</v>
      </c>
      <c r="H47" s="6">
        <v>4815</v>
      </c>
      <c r="I47" s="9" t="s">
        <v>118</v>
      </c>
      <c r="J47" s="6" t="s">
        <v>119</v>
      </c>
      <c r="K47" s="6" t="s">
        <v>56</v>
      </c>
      <c r="L47" s="6" t="s">
        <v>53</v>
      </c>
    </row>
    <row r="48" spans="1:12" x14ac:dyDescent="0.2">
      <c r="A48" s="5" t="s">
        <v>271</v>
      </c>
      <c r="B48" s="10">
        <v>3792</v>
      </c>
      <c r="C48" s="7" t="s">
        <v>157</v>
      </c>
      <c r="D48" s="8" t="s">
        <v>158</v>
      </c>
      <c r="E48" s="6" t="s">
        <v>159</v>
      </c>
      <c r="F48" s="6" t="s">
        <v>160</v>
      </c>
      <c r="G48" s="6" t="s">
        <v>271</v>
      </c>
      <c r="H48" s="6">
        <v>3792</v>
      </c>
      <c r="I48" s="9" t="s">
        <v>75</v>
      </c>
      <c r="J48" s="6" t="s">
        <v>76</v>
      </c>
      <c r="K48" s="6" t="s">
        <v>52</v>
      </c>
      <c r="L48" s="6" t="s">
        <v>53</v>
      </c>
    </row>
    <row r="49" spans="1:12" x14ac:dyDescent="0.2">
      <c r="A49" s="5" t="s">
        <v>131</v>
      </c>
      <c r="B49" s="10">
        <v>3783</v>
      </c>
      <c r="C49" s="7" t="s">
        <v>131</v>
      </c>
      <c r="D49" s="8">
        <v>23417</v>
      </c>
      <c r="E49" s="6" t="s">
        <v>128</v>
      </c>
      <c r="F49" s="6" t="s">
        <v>129</v>
      </c>
      <c r="G49" s="6" t="s">
        <v>131</v>
      </c>
      <c r="H49" s="6">
        <v>3783</v>
      </c>
      <c r="I49" s="9" t="s">
        <v>75</v>
      </c>
      <c r="J49" s="6" t="s">
        <v>76</v>
      </c>
      <c r="K49" s="6" t="s">
        <v>56</v>
      </c>
      <c r="L49" s="6" t="s">
        <v>53</v>
      </c>
    </row>
    <row r="50" spans="1:12" x14ac:dyDescent="0.2">
      <c r="A50" s="5" t="s">
        <v>94</v>
      </c>
      <c r="B50" s="10">
        <v>3768</v>
      </c>
      <c r="C50" s="7" t="s">
        <v>94</v>
      </c>
      <c r="D50" s="8">
        <v>13430</v>
      </c>
      <c r="E50" s="6" t="s">
        <v>91</v>
      </c>
      <c r="F50" s="6" t="s">
        <v>92</v>
      </c>
      <c r="G50" s="6" t="s">
        <v>94</v>
      </c>
      <c r="H50" s="6">
        <v>3768</v>
      </c>
      <c r="I50" s="9" t="s">
        <v>75</v>
      </c>
      <c r="J50" s="6" t="s">
        <v>76</v>
      </c>
      <c r="K50" s="6" t="s">
        <v>56</v>
      </c>
      <c r="L50" s="6" t="s">
        <v>53</v>
      </c>
    </row>
    <row r="51" spans="1:12" x14ac:dyDescent="0.2">
      <c r="A51" s="5" t="s">
        <v>164</v>
      </c>
      <c r="B51" s="10">
        <v>3794</v>
      </c>
      <c r="C51" s="7" t="s">
        <v>164</v>
      </c>
      <c r="D51" s="8" t="s">
        <v>165</v>
      </c>
      <c r="E51" s="6" t="s">
        <v>166</v>
      </c>
      <c r="F51" s="6" t="s">
        <v>167</v>
      </c>
      <c r="G51" s="6" t="s">
        <v>164</v>
      </c>
      <c r="H51" s="6">
        <v>3794</v>
      </c>
      <c r="I51" s="9" t="s">
        <v>75</v>
      </c>
      <c r="J51" s="6" t="s">
        <v>76</v>
      </c>
      <c r="K51" s="6" t="s">
        <v>52</v>
      </c>
      <c r="L51" s="6" t="s">
        <v>53</v>
      </c>
    </row>
    <row r="52" spans="1:12" x14ac:dyDescent="0.2">
      <c r="A52" s="5" t="s">
        <v>162</v>
      </c>
      <c r="B52" s="10">
        <v>3793</v>
      </c>
      <c r="C52" s="7" t="s">
        <v>162</v>
      </c>
      <c r="D52" s="8">
        <v>44430</v>
      </c>
      <c r="E52" s="6" t="s">
        <v>159</v>
      </c>
      <c r="F52" s="6" t="s">
        <v>160</v>
      </c>
      <c r="G52" s="6" t="s">
        <v>162</v>
      </c>
      <c r="H52" s="6">
        <v>3793</v>
      </c>
      <c r="I52" s="9" t="s">
        <v>75</v>
      </c>
      <c r="J52" s="6" t="s">
        <v>76</v>
      </c>
      <c r="K52" s="6" t="s">
        <v>56</v>
      </c>
      <c r="L52" s="6" t="s">
        <v>53</v>
      </c>
    </row>
    <row r="53" spans="1:12" x14ac:dyDescent="0.2">
      <c r="A53" s="5" t="s">
        <v>79</v>
      </c>
      <c r="B53" s="10">
        <v>3960</v>
      </c>
      <c r="C53" s="7" t="s">
        <v>79</v>
      </c>
      <c r="D53" s="8" t="s">
        <v>80</v>
      </c>
      <c r="E53" s="6" t="s">
        <v>73</v>
      </c>
      <c r="F53" s="6" t="s">
        <v>74</v>
      </c>
      <c r="G53" s="6" t="s">
        <v>79</v>
      </c>
      <c r="H53" s="6">
        <v>3960</v>
      </c>
      <c r="I53" s="9" t="s">
        <v>75</v>
      </c>
      <c r="J53" s="6" t="s">
        <v>76</v>
      </c>
      <c r="K53" s="6" t="s">
        <v>56</v>
      </c>
      <c r="L53" s="6" t="s">
        <v>53</v>
      </c>
    </row>
    <row r="54" spans="1:12" x14ac:dyDescent="0.2">
      <c r="A54" s="5" t="s">
        <v>106</v>
      </c>
      <c r="B54" s="10">
        <v>3774</v>
      </c>
      <c r="C54" s="7" t="s">
        <v>106</v>
      </c>
      <c r="D54" s="8">
        <v>17001</v>
      </c>
      <c r="E54" s="6" t="s">
        <v>104</v>
      </c>
      <c r="F54" s="6" t="s">
        <v>105</v>
      </c>
      <c r="G54" s="6" t="s">
        <v>106</v>
      </c>
      <c r="H54" s="6">
        <v>3774</v>
      </c>
      <c r="I54" s="9" t="s">
        <v>50</v>
      </c>
      <c r="J54" s="6" t="s">
        <v>51</v>
      </c>
      <c r="K54" s="6" t="s">
        <v>56</v>
      </c>
      <c r="L54" s="6" t="s">
        <v>53</v>
      </c>
    </row>
    <row r="55" spans="1:12" x14ac:dyDescent="0.2">
      <c r="A55" s="5" t="s">
        <v>54</v>
      </c>
      <c r="B55" s="10">
        <v>3759</v>
      </c>
      <c r="C55" s="7" t="s">
        <v>54</v>
      </c>
      <c r="D55" s="8" t="s">
        <v>55</v>
      </c>
      <c r="E55" s="6" t="s">
        <v>48</v>
      </c>
      <c r="F55" s="6" t="s">
        <v>49</v>
      </c>
      <c r="G55" s="6" t="s">
        <v>54</v>
      </c>
      <c r="H55" s="6">
        <v>3759</v>
      </c>
      <c r="I55" s="9" t="s">
        <v>50</v>
      </c>
      <c r="J55" s="6" t="s">
        <v>51</v>
      </c>
      <c r="K55" s="6" t="s">
        <v>56</v>
      </c>
      <c r="L55" s="6" t="s">
        <v>53</v>
      </c>
    </row>
    <row r="56" spans="1:12" x14ac:dyDescent="0.2">
      <c r="A56" s="5" t="s">
        <v>170</v>
      </c>
      <c r="B56" s="10">
        <v>3796</v>
      </c>
      <c r="C56" s="7" t="s">
        <v>170</v>
      </c>
      <c r="D56" s="8" t="s">
        <v>171</v>
      </c>
      <c r="E56" s="6" t="s">
        <v>172</v>
      </c>
      <c r="F56" s="6" t="s">
        <v>173</v>
      </c>
      <c r="G56" s="6" t="s">
        <v>170</v>
      </c>
      <c r="H56" s="6">
        <v>3796</v>
      </c>
      <c r="I56" s="9" t="s">
        <v>174</v>
      </c>
      <c r="J56" s="6" t="s">
        <v>175</v>
      </c>
      <c r="K56" s="6" t="s">
        <v>52</v>
      </c>
      <c r="L56" s="6" t="s">
        <v>53</v>
      </c>
    </row>
    <row r="57" spans="1:12" x14ac:dyDescent="0.2">
      <c r="A57" s="5" t="s">
        <v>130</v>
      </c>
      <c r="B57" s="10">
        <v>3782</v>
      </c>
      <c r="C57" s="7" t="s">
        <v>130</v>
      </c>
      <c r="D57" s="8">
        <v>23001</v>
      </c>
      <c r="E57" s="6" t="s">
        <v>128</v>
      </c>
      <c r="F57" s="6" t="s">
        <v>129</v>
      </c>
      <c r="G57" s="6" t="s">
        <v>130</v>
      </c>
      <c r="H57" s="6">
        <v>3782</v>
      </c>
      <c r="I57" s="9" t="s">
        <v>75</v>
      </c>
      <c r="J57" s="6" t="s">
        <v>76</v>
      </c>
      <c r="K57" s="6" t="s">
        <v>56</v>
      </c>
      <c r="L57" s="6" t="s">
        <v>53</v>
      </c>
    </row>
    <row r="58" spans="1:12" x14ac:dyDescent="0.2">
      <c r="A58" s="5" t="s">
        <v>143</v>
      </c>
      <c r="B58" s="10">
        <v>10857</v>
      </c>
      <c r="C58" s="7" t="s">
        <v>143</v>
      </c>
      <c r="D58" s="8">
        <v>25473</v>
      </c>
      <c r="E58" s="6" t="s">
        <v>135</v>
      </c>
      <c r="F58" s="6" t="s">
        <v>136</v>
      </c>
      <c r="G58" s="6" t="s">
        <v>143</v>
      </c>
      <c r="H58" s="6">
        <v>10857</v>
      </c>
      <c r="I58" s="9" t="s">
        <v>87</v>
      </c>
      <c r="J58" s="6" t="s">
        <v>88</v>
      </c>
      <c r="K58" s="6" t="s">
        <v>56</v>
      </c>
      <c r="L58" s="6" t="s">
        <v>53</v>
      </c>
    </row>
    <row r="59" spans="1:12" x14ac:dyDescent="0.2">
      <c r="A59" s="5" t="s">
        <v>177</v>
      </c>
      <c r="B59" s="10">
        <v>3798</v>
      </c>
      <c r="C59" s="7" t="s">
        <v>177</v>
      </c>
      <c r="D59" s="8" t="s">
        <v>178</v>
      </c>
      <c r="E59" s="6" t="s">
        <v>179</v>
      </c>
      <c r="F59" s="6" t="s">
        <v>180</v>
      </c>
      <c r="G59" s="6" t="s">
        <v>177</v>
      </c>
      <c r="H59" s="6">
        <v>3798</v>
      </c>
      <c r="I59" s="9" t="s">
        <v>118</v>
      </c>
      <c r="J59" s="6" t="s">
        <v>119</v>
      </c>
      <c r="K59" s="6" t="s">
        <v>52</v>
      </c>
      <c r="L59" s="6" t="s">
        <v>53</v>
      </c>
    </row>
    <row r="60" spans="1:12" x14ac:dyDescent="0.2">
      <c r="A60" s="5" t="s">
        <v>155</v>
      </c>
      <c r="B60" s="10">
        <v>3791</v>
      </c>
      <c r="C60" s="7" t="s">
        <v>155</v>
      </c>
      <c r="D60" s="8">
        <v>41001</v>
      </c>
      <c r="E60" s="6" t="s">
        <v>153</v>
      </c>
      <c r="F60" s="6" t="s">
        <v>154</v>
      </c>
      <c r="G60" s="6" t="s">
        <v>155</v>
      </c>
      <c r="H60" s="6">
        <v>3791</v>
      </c>
      <c r="I60" s="9" t="s">
        <v>111</v>
      </c>
      <c r="J60" s="6" t="s">
        <v>112</v>
      </c>
      <c r="K60" s="6" t="s">
        <v>56</v>
      </c>
      <c r="L60" s="6" t="s">
        <v>53</v>
      </c>
    </row>
    <row r="61" spans="1:12" x14ac:dyDescent="0.2">
      <c r="A61" s="5" t="s">
        <v>272</v>
      </c>
      <c r="B61" s="10">
        <v>3801</v>
      </c>
      <c r="C61" s="7" t="s">
        <v>184</v>
      </c>
      <c r="D61" s="8" t="s">
        <v>185</v>
      </c>
      <c r="E61" s="6" t="s">
        <v>186</v>
      </c>
      <c r="F61" s="6" t="s">
        <v>187</v>
      </c>
      <c r="G61" s="6" t="s">
        <v>272</v>
      </c>
      <c r="H61" s="6">
        <v>3801</v>
      </c>
      <c r="I61" s="9" t="s">
        <v>87</v>
      </c>
      <c r="J61" s="6" t="s">
        <v>88</v>
      </c>
      <c r="K61" s="6" t="s">
        <v>52</v>
      </c>
      <c r="L61" s="6" t="s">
        <v>53</v>
      </c>
    </row>
    <row r="62" spans="1:12" x14ac:dyDescent="0.2">
      <c r="A62" s="5" t="s">
        <v>228</v>
      </c>
      <c r="B62" s="10">
        <v>3822</v>
      </c>
      <c r="C62" s="7" t="s">
        <v>228</v>
      </c>
      <c r="D62" s="8">
        <v>76520</v>
      </c>
      <c r="E62" s="6" t="s">
        <v>221</v>
      </c>
      <c r="F62" s="6" t="s">
        <v>222</v>
      </c>
      <c r="G62" s="6" t="s">
        <v>228</v>
      </c>
      <c r="H62" s="6">
        <v>3822</v>
      </c>
      <c r="I62" s="9" t="s">
        <v>118</v>
      </c>
      <c r="J62" s="6" t="s">
        <v>119</v>
      </c>
      <c r="K62" s="6" t="s">
        <v>56</v>
      </c>
      <c r="L62" s="6" t="s">
        <v>53</v>
      </c>
    </row>
    <row r="63" spans="1:12" x14ac:dyDescent="0.2">
      <c r="A63" s="5" t="s">
        <v>181</v>
      </c>
      <c r="B63" s="10">
        <v>3799</v>
      </c>
      <c r="C63" s="7" t="s">
        <v>181</v>
      </c>
      <c r="D63" s="8">
        <v>52001</v>
      </c>
      <c r="E63" s="6" t="s">
        <v>179</v>
      </c>
      <c r="F63" s="6" t="s">
        <v>180</v>
      </c>
      <c r="G63" s="6" t="s">
        <v>181</v>
      </c>
      <c r="H63" s="6">
        <v>3799</v>
      </c>
      <c r="I63" s="9" t="s">
        <v>118</v>
      </c>
      <c r="J63" s="6" t="s">
        <v>119</v>
      </c>
      <c r="K63" s="6" t="s">
        <v>56</v>
      </c>
      <c r="L63" s="6" t="s">
        <v>53</v>
      </c>
    </row>
    <row r="64" spans="1:12" x14ac:dyDescent="0.2">
      <c r="A64" s="5" t="s">
        <v>198</v>
      </c>
      <c r="B64" s="10">
        <v>3806</v>
      </c>
      <c r="C64" s="7" t="s">
        <v>198</v>
      </c>
      <c r="D64" s="8">
        <v>66001</v>
      </c>
      <c r="E64" s="6" t="s">
        <v>196</v>
      </c>
      <c r="F64" s="6" t="s">
        <v>197</v>
      </c>
      <c r="G64" s="6" t="s">
        <v>198</v>
      </c>
      <c r="H64" s="6">
        <v>3806</v>
      </c>
      <c r="I64" s="9" t="s">
        <v>50</v>
      </c>
      <c r="J64" s="6" t="s">
        <v>51</v>
      </c>
      <c r="K64" s="6" t="s">
        <v>56</v>
      </c>
      <c r="L64" s="6" t="s">
        <v>53</v>
      </c>
    </row>
    <row r="65" spans="1:12" x14ac:dyDescent="0.2">
      <c r="A65" s="5" t="s">
        <v>208</v>
      </c>
      <c r="B65" s="10">
        <v>4700</v>
      </c>
      <c r="C65" s="7" t="s">
        <v>208</v>
      </c>
      <c r="D65" s="8">
        <v>68547</v>
      </c>
      <c r="E65" s="6" t="s">
        <v>202</v>
      </c>
      <c r="F65" s="6" t="s">
        <v>203</v>
      </c>
      <c r="G65" s="6" t="s">
        <v>208</v>
      </c>
      <c r="H65" s="6">
        <v>4700</v>
      </c>
      <c r="I65" s="9" t="s">
        <v>87</v>
      </c>
      <c r="J65" s="6" t="s">
        <v>88</v>
      </c>
      <c r="K65" s="6" t="s">
        <v>56</v>
      </c>
      <c r="L65" s="6" t="s">
        <v>53</v>
      </c>
    </row>
    <row r="66" spans="1:12" x14ac:dyDescent="0.2">
      <c r="A66" s="5" t="s">
        <v>156</v>
      </c>
      <c r="B66" s="10">
        <v>4436</v>
      </c>
      <c r="C66" s="7" t="s">
        <v>156</v>
      </c>
      <c r="D66" s="8">
        <v>41551</v>
      </c>
      <c r="E66" s="6" t="s">
        <v>153</v>
      </c>
      <c r="F66" s="6" t="s">
        <v>154</v>
      </c>
      <c r="G66" s="6" t="s">
        <v>156</v>
      </c>
      <c r="H66" s="6">
        <v>4436</v>
      </c>
      <c r="I66" s="9" t="s">
        <v>111</v>
      </c>
      <c r="J66" s="6" t="s">
        <v>112</v>
      </c>
      <c r="K66" s="6" t="s">
        <v>56</v>
      </c>
      <c r="L66" s="6" t="s">
        <v>53</v>
      </c>
    </row>
    <row r="67" spans="1:12" x14ac:dyDescent="0.2">
      <c r="A67" s="5" t="s">
        <v>120</v>
      </c>
      <c r="B67" s="10">
        <v>3778</v>
      </c>
      <c r="C67" s="7" t="s">
        <v>120</v>
      </c>
      <c r="D67" s="8">
        <v>19001</v>
      </c>
      <c r="E67" s="6" t="s">
        <v>116</v>
      </c>
      <c r="F67" s="6" t="s">
        <v>117</v>
      </c>
      <c r="G67" s="6" t="s">
        <v>120</v>
      </c>
      <c r="H67" s="6">
        <v>3778</v>
      </c>
      <c r="I67" s="9" t="s">
        <v>118</v>
      </c>
      <c r="J67" s="6" t="s">
        <v>119</v>
      </c>
      <c r="K67" s="6" t="s">
        <v>56</v>
      </c>
      <c r="L67" s="6" t="s">
        <v>53</v>
      </c>
    </row>
    <row r="68" spans="1:12" x14ac:dyDescent="0.2">
      <c r="A68" s="5" t="s">
        <v>241</v>
      </c>
      <c r="B68" s="10">
        <v>3826</v>
      </c>
      <c r="C68" s="7" t="s">
        <v>241</v>
      </c>
      <c r="D68" s="8" t="s">
        <v>242</v>
      </c>
      <c r="E68" s="6" t="s">
        <v>243</v>
      </c>
      <c r="F68" s="6" t="s">
        <v>244</v>
      </c>
      <c r="G68" s="6" t="s">
        <v>241</v>
      </c>
      <c r="H68" s="6">
        <v>3826</v>
      </c>
      <c r="I68" s="9" t="s">
        <v>111</v>
      </c>
      <c r="J68" s="6" t="s">
        <v>112</v>
      </c>
      <c r="K68" s="6" t="s">
        <v>52</v>
      </c>
      <c r="L68" s="6" t="s">
        <v>53</v>
      </c>
    </row>
    <row r="69" spans="1:12" x14ac:dyDescent="0.2">
      <c r="A69" s="5" t="s">
        <v>150</v>
      </c>
      <c r="B69" s="10">
        <v>4382</v>
      </c>
      <c r="C69" s="7" t="s">
        <v>150</v>
      </c>
      <c r="D69" s="8">
        <v>27001</v>
      </c>
      <c r="E69" s="6" t="s">
        <v>148</v>
      </c>
      <c r="F69" s="6" t="s">
        <v>149</v>
      </c>
      <c r="G69" s="6" t="s">
        <v>150</v>
      </c>
      <c r="H69" s="6">
        <v>4382</v>
      </c>
      <c r="I69" s="9" t="s">
        <v>118</v>
      </c>
      <c r="J69" s="6" t="s">
        <v>119</v>
      </c>
      <c r="K69" s="6" t="s">
        <v>56</v>
      </c>
      <c r="L69" s="6" t="s">
        <v>53</v>
      </c>
    </row>
    <row r="70" spans="1:12" x14ac:dyDescent="0.2">
      <c r="A70" s="5" t="s">
        <v>189</v>
      </c>
      <c r="B70" s="10">
        <v>3803</v>
      </c>
      <c r="C70" s="7" t="s">
        <v>189</v>
      </c>
      <c r="D70" s="8" t="s">
        <v>190</v>
      </c>
      <c r="E70" s="6" t="s">
        <v>191</v>
      </c>
      <c r="F70" s="6" t="s">
        <v>192</v>
      </c>
      <c r="G70" s="6" t="s">
        <v>189</v>
      </c>
      <c r="H70" s="6">
        <v>3803</v>
      </c>
      <c r="I70" s="9" t="s">
        <v>50</v>
      </c>
      <c r="J70" s="6" t="s">
        <v>51</v>
      </c>
      <c r="K70" s="6" t="s">
        <v>52</v>
      </c>
      <c r="L70" s="6" t="s">
        <v>53</v>
      </c>
    </row>
    <row r="71" spans="1:12" x14ac:dyDescent="0.2">
      <c r="A71" s="5" t="s">
        <v>161</v>
      </c>
      <c r="B71" s="10">
        <v>4449</v>
      </c>
      <c r="C71" s="7" t="s">
        <v>161</v>
      </c>
      <c r="D71" s="8">
        <v>44001</v>
      </c>
      <c r="E71" s="6" t="s">
        <v>159</v>
      </c>
      <c r="F71" s="6" t="s">
        <v>160</v>
      </c>
      <c r="G71" s="6" t="s">
        <v>161</v>
      </c>
      <c r="H71" s="6">
        <v>4449</v>
      </c>
      <c r="I71" s="9" t="s">
        <v>75</v>
      </c>
      <c r="J71" s="6" t="s">
        <v>76</v>
      </c>
      <c r="K71" s="6" t="s">
        <v>56</v>
      </c>
      <c r="L71" s="6" t="s">
        <v>53</v>
      </c>
    </row>
    <row r="72" spans="1:12" x14ac:dyDescent="0.2">
      <c r="A72" s="5" t="s">
        <v>65</v>
      </c>
      <c r="B72" s="10">
        <v>7609</v>
      </c>
      <c r="C72" s="7" t="s">
        <v>65</v>
      </c>
      <c r="D72" s="8" t="s">
        <v>66</v>
      </c>
      <c r="E72" s="6" t="s">
        <v>48</v>
      </c>
      <c r="F72" s="6" t="s">
        <v>49</v>
      </c>
      <c r="G72" s="6" t="s">
        <v>65</v>
      </c>
      <c r="H72" s="6">
        <v>7609</v>
      </c>
      <c r="I72" s="9" t="s">
        <v>50</v>
      </c>
      <c r="J72" s="6" t="s">
        <v>51</v>
      </c>
      <c r="K72" s="6" t="s">
        <v>56</v>
      </c>
      <c r="L72" s="6" t="s">
        <v>53</v>
      </c>
    </row>
    <row r="73" spans="1:12" x14ac:dyDescent="0.2">
      <c r="A73" s="5" t="s">
        <v>194</v>
      </c>
      <c r="B73" s="10">
        <v>3805</v>
      </c>
      <c r="C73" s="7" t="s">
        <v>194</v>
      </c>
      <c r="D73" s="8" t="s">
        <v>195</v>
      </c>
      <c r="E73" s="6" t="s">
        <v>196</v>
      </c>
      <c r="F73" s="6" t="s">
        <v>197</v>
      </c>
      <c r="G73" s="6" t="s">
        <v>194</v>
      </c>
      <c r="H73" s="6">
        <v>3805</v>
      </c>
      <c r="I73" s="9" t="s">
        <v>50</v>
      </c>
      <c r="J73" s="6" t="s">
        <v>51</v>
      </c>
      <c r="K73" s="6" t="s">
        <v>52</v>
      </c>
      <c r="L73" s="6" t="s">
        <v>53</v>
      </c>
    </row>
    <row r="74" spans="1:12" x14ac:dyDescent="0.2">
      <c r="A74" s="5" t="s">
        <v>67</v>
      </c>
      <c r="B74" s="10">
        <v>7740</v>
      </c>
      <c r="C74" s="7" t="s">
        <v>67</v>
      </c>
      <c r="D74" s="8" t="s">
        <v>68</v>
      </c>
      <c r="E74" s="6" t="s">
        <v>48</v>
      </c>
      <c r="F74" s="6" t="s">
        <v>49</v>
      </c>
      <c r="G74" s="6" t="s">
        <v>67</v>
      </c>
      <c r="H74" s="6">
        <v>7740</v>
      </c>
      <c r="I74" s="9" t="s">
        <v>50</v>
      </c>
      <c r="J74" s="6" t="s">
        <v>51</v>
      </c>
      <c r="K74" s="6" t="s">
        <v>56</v>
      </c>
      <c r="L74" s="6" t="s">
        <v>53</v>
      </c>
    </row>
    <row r="75" spans="1:12" x14ac:dyDescent="0.2">
      <c r="A75" s="5" t="s">
        <v>132</v>
      </c>
      <c r="B75" s="10">
        <v>3784</v>
      </c>
      <c r="C75" s="7" t="s">
        <v>132</v>
      </c>
      <c r="D75" s="8">
        <v>23660</v>
      </c>
      <c r="E75" s="6" t="s">
        <v>128</v>
      </c>
      <c r="F75" s="6" t="s">
        <v>129</v>
      </c>
      <c r="G75" s="6" t="s">
        <v>132</v>
      </c>
      <c r="H75" s="6">
        <v>3784</v>
      </c>
      <c r="I75" s="9" t="s">
        <v>75</v>
      </c>
      <c r="J75" s="6" t="s">
        <v>76</v>
      </c>
      <c r="K75" s="6" t="s">
        <v>56</v>
      </c>
      <c r="L75" s="6" t="s">
        <v>53</v>
      </c>
    </row>
    <row r="76" spans="1:12" x14ac:dyDescent="0.2">
      <c r="A76" s="5" t="s">
        <v>274</v>
      </c>
      <c r="B76" s="10">
        <v>3827</v>
      </c>
      <c r="C76" s="7" t="s">
        <v>245</v>
      </c>
      <c r="D76" s="8" t="s">
        <v>246</v>
      </c>
      <c r="E76" s="6" t="s">
        <v>247</v>
      </c>
      <c r="F76" s="6" t="s">
        <v>248</v>
      </c>
      <c r="G76" s="6" t="s">
        <v>274</v>
      </c>
      <c r="H76" s="6">
        <v>3827</v>
      </c>
      <c r="I76" s="9" t="s">
        <v>75</v>
      </c>
      <c r="J76" s="6" t="s">
        <v>76</v>
      </c>
      <c r="K76" s="6" t="s">
        <v>52</v>
      </c>
      <c r="L76" s="6" t="s">
        <v>53</v>
      </c>
    </row>
    <row r="77" spans="1:12" x14ac:dyDescent="0.2">
      <c r="A77" s="5" t="s">
        <v>269</v>
      </c>
      <c r="B77" s="10">
        <v>4911</v>
      </c>
      <c r="C77" s="7" t="s">
        <v>168</v>
      </c>
      <c r="D77" s="8">
        <v>47001</v>
      </c>
      <c r="E77" s="6" t="s">
        <v>166</v>
      </c>
      <c r="F77" s="6" t="s">
        <v>167</v>
      </c>
      <c r="G77" s="6" t="s">
        <v>269</v>
      </c>
      <c r="H77" s="6">
        <v>4911</v>
      </c>
      <c r="I77" s="9" t="s">
        <v>75</v>
      </c>
      <c r="J77" s="6" t="s">
        <v>76</v>
      </c>
      <c r="K77" s="6" t="s">
        <v>56</v>
      </c>
      <c r="L77" s="6" t="s">
        <v>53</v>
      </c>
    </row>
    <row r="78" spans="1:12" x14ac:dyDescent="0.2">
      <c r="A78" s="5" t="s">
        <v>200</v>
      </c>
      <c r="B78" s="10">
        <v>3808</v>
      </c>
      <c r="C78" s="7" t="s">
        <v>200</v>
      </c>
      <c r="D78" s="8" t="s">
        <v>201</v>
      </c>
      <c r="E78" s="6" t="s">
        <v>202</v>
      </c>
      <c r="F78" s="6" t="s">
        <v>203</v>
      </c>
      <c r="G78" s="6" t="s">
        <v>200</v>
      </c>
      <c r="H78" s="6">
        <v>3808</v>
      </c>
      <c r="I78" s="9" t="s">
        <v>87</v>
      </c>
      <c r="J78" s="6" t="s">
        <v>88</v>
      </c>
      <c r="K78" s="6" t="s">
        <v>52</v>
      </c>
      <c r="L78" s="6" t="s">
        <v>53</v>
      </c>
    </row>
    <row r="79" spans="1:12" x14ac:dyDescent="0.2">
      <c r="A79" s="5" t="s">
        <v>213</v>
      </c>
      <c r="B79" s="10">
        <v>3814</v>
      </c>
      <c r="C79" s="7" t="s">
        <v>213</v>
      </c>
      <c r="D79" s="8">
        <v>70001</v>
      </c>
      <c r="E79" s="6" t="s">
        <v>211</v>
      </c>
      <c r="F79" s="6" t="s">
        <v>212</v>
      </c>
      <c r="G79" s="6" t="s">
        <v>213</v>
      </c>
      <c r="H79" s="6">
        <v>3814</v>
      </c>
      <c r="I79" s="9" t="s">
        <v>75</v>
      </c>
      <c r="J79" s="6" t="s">
        <v>76</v>
      </c>
      <c r="K79" s="6" t="s">
        <v>56</v>
      </c>
      <c r="L79" s="6" t="s">
        <v>53</v>
      </c>
    </row>
    <row r="80" spans="1:12" x14ac:dyDescent="0.2">
      <c r="A80" s="5" t="s">
        <v>144</v>
      </c>
      <c r="B80" s="10">
        <v>3788</v>
      </c>
      <c r="C80" s="7" t="s">
        <v>144</v>
      </c>
      <c r="D80" s="8">
        <v>25754</v>
      </c>
      <c r="E80" s="6" t="s">
        <v>135</v>
      </c>
      <c r="F80" s="6" t="s">
        <v>136</v>
      </c>
      <c r="G80" s="6" t="s">
        <v>144</v>
      </c>
      <c r="H80" s="6">
        <v>3788</v>
      </c>
      <c r="I80" s="9" t="s">
        <v>87</v>
      </c>
      <c r="J80" s="6" t="s">
        <v>88</v>
      </c>
      <c r="K80" s="6" t="s">
        <v>56</v>
      </c>
      <c r="L80" s="6" t="s">
        <v>53</v>
      </c>
    </row>
    <row r="81" spans="1:12" x14ac:dyDescent="0.2">
      <c r="A81" s="5" t="s">
        <v>101</v>
      </c>
      <c r="B81" s="10">
        <v>3772</v>
      </c>
      <c r="C81" s="7" t="s">
        <v>101</v>
      </c>
      <c r="D81" s="8">
        <v>15759</v>
      </c>
      <c r="E81" s="6" t="s">
        <v>97</v>
      </c>
      <c r="F81" s="6" t="s">
        <v>98</v>
      </c>
      <c r="G81" s="6" t="s">
        <v>101</v>
      </c>
      <c r="H81" s="6">
        <v>3772</v>
      </c>
      <c r="I81" s="9" t="s">
        <v>87</v>
      </c>
      <c r="J81" s="6" t="s">
        <v>88</v>
      </c>
      <c r="K81" s="6" t="s">
        <v>56</v>
      </c>
      <c r="L81" s="6" t="s">
        <v>53</v>
      </c>
    </row>
    <row r="82" spans="1:12" x14ac:dyDescent="0.2">
      <c r="A82" s="5" t="s">
        <v>81</v>
      </c>
      <c r="B82" s="10">
        <v>3765</v>
      </c>
      <c r="C82" s="7" t="s">
        <v>81</v>
      </c>
      <c r="D82" s="8" t="s">
        <v>82</v>
      </c>
      <c r="E82" s="6" t="s">
        <v>73</v>
      </c>
      <c r="F82" s="6" t="s">
        <v>74</v>
      </c>
      <c r="G82" s="6" t="s">
        <v>81</v>
      </c>
      <c r="H82" s="6">
        <v>3765</v>
      </c>
      <c r="I82" s="9" t="s">
        <v>75</v>
      </c>
      <c r="J82" s="6" t="s">
        <v>76</v>
      </c>
      <c r="K82" s="6" t="s">
        <v>56</v>
      </c>
      <c r="L82" s="6" t="s">
        <v>53</v>
      </c>
    </row>
    <row r="83" spans="1:12" x14ac:dyDescent="0.2">
      <c r="A83" s="5" t="s">
        <v>209</v>
      </c>
      <c r="B83" s="10">
        <v>3813</v>
      </c>
      <c r="C83" s="7" t="s">
        <v>209</v>
      </c>
      <c r="D83" s="8" t="s">
        <v>210</v>
      </c>
      <c r="E83" s="6" t="s">
        <v>211</v>
      </c>
      <c r="F83" s="6" t="s">
        <v>212</v>
      </c>
      <c r="G83" s="6" t="s">
        <v>209</v>
      </c>
      <c r="H83" s="6">
        <v>3813</v>
      </c>
      <c r="I83" s="9" t="s">
        <v>75</v>
      </c>
      <c r="J83" s="6" t="s">
        <v>76</v>
      </c>
      <c r="K83" s="6" t="s">
        <v>52</v>
      </c>
      <c r="L83" s="6" t="s">
        <v>53</v>
      </c>
    </row>
    <row r="84" spans="1:12" x14ac:dyDescent="0.2">
      <c r="A84" s="5" t="s">
        <v>214</v>
      </c>
      <c r="B84" s="10">
        <v>3815</v>
      </c>
      <c r="C84" s="7" t="s">
        <v>214</v>
      </c>
      <c r="D84" s="8" t="s">
        <v>215</v>
      </c>
      <c r="E84" s="6" t="s">
        <v>216</v>
      </c>
      <c r="F84" s="6" t="s">
        <v>217</v>
      </c>
      <c r="G84" s="6" t="s">
        <v>214</v>
      </c>
      <c r="H84" s="6">
        <v>3815</v>
      </c>
      <c r="I84" s="9" t="s">
        <v>111</v>
      </c>
      <c r="J84" s="6" t="s">
        <v>112</v>
      </c>
      <c r="K84" s="6" t="s">
        <v>52</v>
      </c>
      <c r="L84" s="6" t="s">
        <v>53</v>
      </c>
    </row>
    <row r="85" spans="1:12" x14ac:dyDescent="0.2">
      <c r="A85" s="5" t="s">
        <v>229</v>
      </c>
      <c r="B85" s="10">
        <v>3823</v>
      </c>
      <c r="C85" s="7" t="s">
        <v>229</v>
      </c>
      <c r="D85" s="8">
        <v>76834</v>
      </c>
      <c r="E85" s="6" t="s">
        <v>221</v>
      </c>
      <c r="F85" s="6" t="s">
        <v>222</v>
      </c>
      <c r="G85" s="6" t="s">
        <v>229</v>
      </c>
      <c r="H85" s="6">
        <v>3823</v>
      </c>
      <c r="I85" s="9" t="s">
        <v>118</v>
      </c>
      <c r="J85" s="6" t="s">
        <v>119</v>
      </c>
      <c r="K85" s="6" t="s">
        <v>56</v>
      </c>
      <c r="L85" s="6" t="s">
        <v>53</v>
      </c>
    </row>
    <row r="86" spans="1:12" x14ac:dyDescent="0.2">
      <c r="A86" s="5" t="s">
        <v>183</v>
      </c>
      <c r="B86" s="10">
        <v>3800</v>
      </c>
      <c r="C86" s="7" t="s">
        <v>183</v>
      </c>
      <c r="D86" s="8">
        <v>52835</v>
      </c>
      <c r="E86" s="6" t="s">
        <v>179</v>
      </c>
      <c r="F86" s="6" t="s">
        <v>180</v>
      </c>
      <c r="G86" s="6" t="s">
        <v>183</v>
      </c>
      <c r="H86" s="6">
        <v>3800</v>
      </c>
      <c r="I86" s="9" t="s">
        <v>118</v>
      </c>
      <c r="J86" s="6" t="s">
        <v>119</v>
      </c>
      <c r="K86" s="6" t="s">
        <v>56</v>
      </c>
      <c r="L86" s="6" t="s">
        <v>53</v>
      </c>
    </row>
    <row r="87" spans="1:12" x14ac:dyDescent="0.2">
      <c r="A87" s="5" t="s">
        <v>99</v>
      </c>
      <c r="B87" s="10">
        <v>3770</v>
      </c>
      <c r="C87" s="7" t="s">
        <v>99</v>
      </c>
      <c r="D87" s="8">
        <v>15001</v>
      </c>
      <c r="E87" s="6" t="s">
        <v>97</v>
      </c>
      <c r="F87" s="6" t="s">
        <v>98</v>
      </c>
      <c r="G87" s="6" t="s">
        <v>99</v>
      </c>
      <c r="H87" s="6">
        <v>3770</v>
      </c>
      <c r="I87" s="9" t="s">
        <v>87</v>
      </c>
      <c r="J87" s="6" t="s">
        <v>88</v>
      </c>
      <c r="K87" s="6" t="s">
        <v>56</v>
      </c>
      <c r="L87" s="6" t="s">
        <v>53</v>
      </c>
    </row>
    <row r="88" spans="1:12" x14ac:dyDescent="0.2">
      <c r="A88" s="5" t="s">
        <v>69</v>
      </c>
      <c r="B88" s="10">
        <v>3763</v>
      </c>
      <c r="C88" s="7" t="s">
        <v>69</v>
      </c>
      <c r="D88" s="8" t="s">
        <v>70</v>
      </c>
      <c r="E88" s="6" t="s">
        <v>48</v>
      </c>
      <c r="F88" s="6" t="s">
        <v>49</v>
      </c>
      <c r="G88" s="6" t="s">
        <v>69</v>
      </c>
      <c r="H88" s="6">
        <v>3763</v>
      </c>
      <c r="I88" s="9" t="s">
        <v>50</v>
      </c>
      <c r="J88" s="6" t="s">
        <v>51</v>
      </c>
      <c r="K88" s="6" t="s">
        <v>56</v>
      </c>
      <c r="L88" s="6" t="s">
        <v>53</v>
      </c>
    </row>
    <row r="89" spans="1:12" x14ac:dyDescent="0.2">
      <c r="A89" s="5" t="s">
        <v>163</v>
      </c>
      <c r="B89" s="10">
        <v>4460</v>
      </c>
      <c r="C89" s="7" t="s">
        <v>163</v>
      </c>
      <c r="D89" s="8">
        <v>44847</v>
      </c>
      <c r="E89" s="6" t="s">
        <v>159</v>
      </c>
      <c r="F89" s="6" t="s">
        <v>160</v>
      </c>
      <c r="G89" s="6" t="s">
        <v>163</v>
      </c>
      <c r="H89" s="6">
        <v>4460</v>
      </c>
      <c r="I89" s="9" t="s">
        <v>75</v>
      </c>
      <c r="J89" s="6" t="s">
        <v>76</v>
      </c>
      <c r="K89" s="6" t="s">
        <v>56</v>
      </c>
      <c r="L89" s="6" t="s">
        <v>53</v>
      </c>
    </row>
    <row r="90" spans="1:12" x14ac:dyDescent="0.2">
      <c r="A90" s="5" t="s">
        <v>273</v>
      </c>
      <c r="B90" s="10">
        <v>3817</v>
      </c>
      <c r="C90" s="7" t="s">
        <v>219</v>
      </c>
      <c r="D90" s="8" t="s">
        <v>220</v>
      </c>
      <c r="E90" s="6" t="s">
        <v>221</v>
      </c>
      <c r="F90" s="6" t="s">
        <v>222</v>
      </c>
      <c r="G90" s="6" t="s">
        <v>273</v>
      </c>
      <c r="H90" s="6">
        <v>3817</v>
      </c>
      <c r="I90" s="9" t="s">
        <v>118</v>
      </c>
      <c r="J90" s="6" t="s">
        <v>119</v>
      </c>
      <c r="K90" s="6" t="s">
        <v>52</v>
      </c>
      <c r="L90" s="6" t="s">
        <v>53</v>
      </c>
    </row>
    <row r="91" spans="1:12" x14ac:dyDescent="0.2">
      <c r="A91" s="5" t="s">
        <v>125</v>
      </c>
      <c r="B91" s="10">
        <v>3780</v>
      </c>
      <c r="C91" s="7" t="s">
        <v>125</v>
      </c>
      <c r="D91" s="8">
        <v>20001</v>
      </c>
      <c r="E91" s="6" t="s">
        <v>123</v>
      </c>
      <c r="F91" s="6" t="s">
        <v>124</v>
      </c>
      <c r="G91" s="6" t="s">
        <v>125</v>
      </c>
      <c r="H91" s="6">
        <v>3780</v>
      </c>
      <c r="I91" s="9" t="s">
        <v>75</v>
      </c>
      <c r="J91" s="6" t="s">
        <v>76</v>
      </c>
      <c r="K91" s="6" t="s">
        <v>56</v>
      </c>
      <c r="L91" s="6" t="s">
        <v>53</v>
      </c>
    </row>
    <row r="92" spans="1:12" x14ac:dyDescent="0.2">
      <c r="A92" s="5" t="s">
        <v>261</v>
      </c>
      <c r="B92" s="10">
        <v>3831</v>
      </c>
      <c r="C92" s="7" t="s">
        <v>261</v>
      </c>
      <c r="D92" s="8" t="s">
        <v>262</v>
      </c>
      <c r="E92" s="6" t="s">
        <v>263</v>
      </c>
      <c r="F92" s="6" t="s">
        <v>264</v>
      </c>
      <c r="G92" s="6" t="s">
        <v>261</v>
      </c>
      <c r="H92" s="6">
        <v>3831</v>
      </c>
      <c r="I92" s="9" t="s">
        <v>174</v>
      </c>
      <c r="J92" s="6" t="s">
        <v>175</v>
      </c>
      <c r="K92" s="6" t="s">
        <v>52</v>
      </c>
      <c r="L92" s="6" t="s">
        <v>53</v>
      </c>
    </row>
    <row r="93" spans="1:12" x14ac:dyDescent="0.2">
      <c r="A93" s="5" t="s">
        <v>265</v>
      </c>
      <c r="B93" s="10">
        <v>3832</v>
      </c>
      <c r="C93" s="7" t="s">
        <v>265</v>
      </c>
      <c r="D93" s="8" t="s">
        <v>266</v>
      </c>
      <c r="E93" s="6" t="s">
        <v>267</v>
      </c>
      <c r="F93" s="6" t="s">
        <v>268</v>
      </c>
      <c r="G93" s="6" t="s">
        <v>265</v>
      </c>
      <c r="H93" s="6">
        <v>3832</v>
      </c>
      <c r="I93" s="9" t="s">
        <v>174</v>
      </c>
      <c r="J93" s="6" t="s">
        <v>175</v>
      </c>
      <c r="K93" s="6" t="s">
        <v>52</v>
      </c>
      <c r="L93" s="6" t="s">
        <v>53</v>
      </c>
    </row>
    <row r="94" spans="1:12" x14ac:dyDescent="0.2">
      <c r="A94" s="5" t="s">
        <v>176</v>
      </c>
      <c r="B94" s="10">
        <v>3797</v>
      </c>
      <c r="C94" s="7" t="s">
        <v>176</v>
      </c>
      <c r="D94" s="8">
        <v>50001</v>
      </c>
      <c r="E94" s="6" t="s">
        <v>172</v>
      </c>
      <c r="F94" s="6" t="s">
        <v>173</v>
      </c>
      <c r="G94" s="6" t="s">
        <v>176</v>
      </c>
      <c r="H94" s="6">
        <v>3797</v>
      </c>
      <c r="I94" s="9" t="s">
        <v>174</v>
      </c>
      <c r="J94" s="6" t="s">
        <v>175</v>
      </c>
      <c r="K94" s="6" t="s">
        <v>56</v>
      </c>
      <c r="L94" s="6" t="s">
        <v>53</v>
      </c>
    </row>
    <row r="95" spans="1:12" x14ac:dyDescent="0.2">
      <c r="A95" s="5" t="s">
        <v>240</v>
      </c>
      <c r="B95" s="10">
        <v>4841</v>
      </c>
      <c r="C95" s="7" t="s">
        <v>240</v>
      </c>
      <c r="D95" s="8">
        <v>85001</v>
      </c>
      <c r="E95" s="6" t="s">
        <v>238</v>
      </c>
      <c r="F95" s="6" t="s">
        <v>239</v>
      </c>
      <c r="G95" s="6" t="s">
        <v>240</v>
      </c>
      <c r="H95" s="6">
        <v>4841</v>
      </c>
      <c r="I95" s="9" t="s">
        <v>174</v>
      </c>
      <c r="J95" s="6" t="s">
        <v>175</v>
      </c>
      <c r="K95" s="6" t="s">
        <v>56</v>
      </c>
      <c r="L95" s="6" t="s">
        <v>53</v>
      </c>
    </row>
    <row r="96" spans="1:12" x14ac:dyDescent="0.2">
      <c r="A96" s="5" t="s">
        <v>230</v>
      </c>
      <c r="B96" s="10">
        <v>4832</v>
      </c>
      <c r="C96" s="7" t="s">
        <v>230</v>
      </c>
      <c r="D96" s="8" t="s">
        <v>231</v>
      </c>
      <c r="E96" s="6" t="s">
        <v>221</v>
      </c>
      <c r="F96" s="6" t="s">
        <v>222</v>
      </c>
      <c r="G96" s="6" t="s">
        <v>230</v>
      </c>
      <c r="H96" s="6">
        <v>4832</v>
      </c>
      <c r="I96" s="9" t="s">
        <v>118</v>
      </c>
      <c r="J96" s="6" t="s">
        <v>119</v>
      </c>
      <c r="K96" s="6" t="s">
        <v>56</v>
      </c>
      <c r="L96" s="6" t="s">
        <v>53</v>
      </c>
    </row>
    <row r="97" spans="1:12" x14ac:dyDescent="0.2">
      <c r="A97" s="5" t="s">
        <v>145</v>
      </c>
      <c r="B97" s="10">
        <v>10930</v>
      </c>
      <c r="C97" s="7" t="s">
        <v>145</v>
      </c>
      <c r="D97" s="8">
        <v>25899</v>
      </c>
      <c r="E97" s="6" t="s">
        <v>135</v>
      </c>
      <c r="F97" s="6" t="s">
        <v>136</v>
      </c>
      <c r="G97" s="6" t="s">
        <v>145</v>
      </c>
      <c r="H97" s="6">
        <v>10930</v>
      </c>
      <c r="I97" s="9" t="s">
        <v>87</v>
      </c>
      <c r="J97" s="6" t="s">
        <v>88</v>
      </c>
      <c r="K97" s="6" t="s">
        <v>56</v>
      </c>
      <c r="L97" s="6" t="s">
        <v>53</v>
      </c>
    </row>
    <row r="98" spans="1:12" x14ac:dyDescent="0.2">
      <c r="A98" s="5"/>
      <c r="B98" s="10"/>
      <c r="C98" s="6"/>
      <c r="D98" s="8"/>
      <c r="E98" s="6"/>
      <c r="F98" s="6"/>
      <c r="G98" s="6"/>
      <c r="H98" s="6"/>
      <c r="I98" s="9"/>
      <c r="J98" s="6"/>
      <c r="K98" s="6"/>
      <c r="L98" s="6"/>
    </row>
    <row r="99" spans="1:12" x14ac:dyDescent="0.2">
      <c r="A99" s="5"/>
      <c r="B99" s="10"/>
      <c r="C99" s="6"/>
      <c r="D99" s="8"/>
      <c r="E99" s="6"/>
      <c r="F99" s="6"/>
      <c r="G99" s="6"/>
      <c r="H99" s="6"/>
      <c r="I99" s="9"/>
      <c r="J99" s="6"/>
      <c r="K99" s="6"/>
      <c r="L99" s="6"/>
    </row>
    <row r="100" spans="1:12" x14ac:dyDescent="0.2">
      <c r="A100" s="5"/>
      <c r="B100" s="10"/>
      <c r="C100" s="6"/>
      <c r="D100" s="8"/>
      <c r="E100" s="6"/>
      <c r="F100" s="8"/>
      <c r="G100" s="6"/>
      <c r="H100" s="6"/>
      <c r="I100" s="9"/>
      <c r="J100" s="6"/>
      <c r="K100" s="6"/>
      <c r="L100" s="6"/>
    </row>
    <row r="101" spans="1:12" x14ac:dyDescent="0.2">
      <c r="A101" s="5"/>
      <c r="B101" s="10"/>
      <c r="C101" s="6"/>
      <c r="D101" s="8"/>
      <c r="E101" s="6"/>
      <c r="F101" s="8"/>
      <c r="G101" s="6"/>
      <c r="H101" s="6"/>
      <c r="I101" s="9"/>
      <c r="J101" s="6"/>
      <c r="K101" s="6"/>
      <c r="L101" s="6"/>
    </row>
    <row r="102" spans="1:12" x14ac:dyDescent="0.2">
      <c r="A102" s="5"/>
      <c r="B102" s="10"/>
      <c r="C102" s="6"/>
      <c r="D102" s="8"/>
      <c r="E102" s="6"/>
      <c r="F102" s="8"/>
      <c r="G102" s="6"/>
      <c r="H102" s="6"/>
      <c r="I102" s="9"/>
      <c r="J102" s="6"/>
      <c r="K102" s="6"/>
      <c r="L102" s="6"/>
    </row>
    <row r="103" spans="1:12" x14ac:dyDescent="0.2">
      <c r="A103" s="5"/>
      <c r="B103" s="10"/>
      <c r="C103" s="6"/>
      <c r="D103" s="8"/>
      <c r="E103" s="6"/>
      <c r="F103" s="8"/>
      <c r="G103" s="6"/>
      <c r="H103" s="6"/>
      <c r="I103" s="9"/>
      <c r="J103" s="6"/>
      <c r="K103" s="6"/>
      <c r="L103" s="6"/>
    </row>
    <row r="104" spans="1:12" x14ac:dyDescent="0.2">
      <c r="A104" s="5"/>
      <c r="B104" s="10"/>
      <c r="C104" s="6"/>
      <c r="D104" s="8"/>
      <c r="E104" s="6"/>
      <c r="F104" s="8"/>
      <c r="G104" s="6"/>
      <c r="H104" s="6"/>
      <c r="I104" s="9"/>
      <c r="J104" s="6"/>
      <c r="K104" s="6"/>
      <c r="L104" s="6"/>
    </row>
    <row r="105" spans="1:12" x14ac:dyDescent="0.2">
      <c r="A105" s="5"/>
      <c r="B105" s="10"/>
      <c r="C105" s="6"/>
      <c r="D105" s="8"/>
      <c r="E105" s="6"/>
      <c r="F105" s="8"/>
      <c r="G105" s="6"/>
      <c r="H105" s="6"/>
      <c r="I105" s="9"/>
      <c r="J105" s="6"/>
      <c r="K105" s="6"/>
      <c r="L105" s="6"/>
    </row>
    <row r="106" spans="1:12" x14ac:dyDescent="0.2">
      <c r="A106" s="5"/>
      <c r="B106" s="10"/>
      <c r="C106" s="6"/>
      <c r="D106" s="8"/>
      <c r="E106" s="6"/>
      <c r="F106" s="8"/>
      <c r="G106" s="6"/>
      <c r="H106" s="6"/>
      <c r="I106" s="9"/>
      <c r="J106" s="6"/>
      <c r="K106" s="6"/>
      <c r="L106" s="6"/>
    </row>
    <row r="107" spans="1:12" x14ac:dyDescent="0.2">
      <c r="A107" s="5"/>
      <c r="B107" s="10"/>
      <c r="C107" s="6"/>
      <c r="D107" s="8"/>
      <c r="E107" s="6"/>
      <c r="F107" s="8"/>
      <c r="G107" s="6"/>
      <c r="H107" s="6"/>
      <c r="I107" s="9"/>
      <c r="J107" s="6"/>
      <c r="K107" s="6"/>
      <c r="L107" s="6"/>
    </row>
    <row r="108" spans="1:12" x14ac:dyDescent="0.2">
      <c r="A108" s="5"/>
      <c r="B108" s="10"/>
      <c r="C108" s="6"/>
      <c r="D108" s="8"/>
      <c r="E108" s="6"/>
      <c r="F108" s="8"/>
      <c r="G108" s="6"/>
      <c r="H108" s="6"/>
      <c r="I108" s="9"/>
      <c r="J108" s="6"/>
      <c r="K108" s="6"/>
      <c r="L108" s="6"/>
    </row>
    <row r="109" spans="1:12" x14ac:dyDescent="0.2">
      <c r="A109" s="5"/>
      <c r="B109" s="10"/>
      <c r="C109" s="6"/>
      <c r="D109" s="8"/>
      <c r="E109" s="6"/>
      <c r="F109" s="8"/>
      <c r="G109" s="6"/>
      <c r="H109" s="6"/>
      <c r="I109" s="9"/>
      <c r="J109" s="6"/>
      <c r="K109" s="6"/>
      <c r="L109" s="6"/>
    </row>
    <row r="110" spans="1:12" x14ac:dyDescent="0.2">
      <c r="A110" s="5"/>
      <c r="B110" s="10"/>
      <c r="C110" s="6"/>
      <c r="D110" s="8"/>
      <c r="E110" s="6"/>
      <c r="F110" s="8"/>
      <c r="G110" s="6"/>
      <c r="H110" s="6"/>
      <c r="I110" s="9"/>
      <c r="J110" s="6"/>
      <c r="K110" s="6"/>
      <c r="L110" s="6"/>
    </row>
    <row r="111" spans="1:12" x14ac:dyDescent="0.2">
      <c r="A111" s="5"/>
      <c r="B111" s="10"/>
      <c r="C111" s="6"/>
      <c r="D111" s="8"/>
      <c r="E111" s="6"/>
      <c r="F111" s="8"/>
      <c r="G111" s="6"/>
      <c r="H111" s="6"/>
      <c r="I111" s="9"/>
      <c r="J111" s="6"/>
      <c r="K111" s="6"/>
      <c r="L111" s="6"/>
    </row>
    <row r="112" spans="1:12" x14ac:dyDescent="0.2">
      <c r="A112" s="5"/>
      <c r="B112" s="10"/>
      <c r="C112" s="6"/>
      <c r="D112" s="8"/>
      <c r="E112" s="6"/>
      <c r="F112" s="8"/>
      <c r="G112" s="6"/>
      <c r="H112" s="6"/>
      <c r="I112" s="9"/>
      <c r="J112" s="6"/>
      <c r="K112" s="6"/>
      <c r="L112" s="6"/>
    </row>
    <row r="113" spans="1:12" x14ac:dyDescent="0.2">
      <c r="A113" s="5"/>
      <c r="B113" s="10"/>
      <c r="C113" s="6"/>
      <c r="D113" s="8"/>
      <c r="E113" s="6"/>
      <c r="F113" s="8"/>
      <c r="G113" s="6"/>
      <c r="H113" s="6"/>
      <c r="I113" s="9"/>
      <c r="J113" s="6"/>
      <c r="K113" s="6"/>
      <c r="L113" s="6"/>
    </row>
    <row r="114" spans="1:12" x14ac:dyDescent="0.2">
      <c r="A114" s="5"/>
      <c r="B114" s="10"/>
      <c r="C114" s="6"/>
      <c r="D114" s="8"/>
      <c r="E114" s="6"/>
      <c r="F114" s="8"/>
      <c r="G114" s="6"/>
      <c r="H114" s="6"/>
      <c r="I114" s="9"/>
      <c r="J114" s="6"/>
      <c r="K114" s="6"/>
      <c r="L114" s="6"/>
    </row>
    <row r="115" spans="1:12" x14ac:dyDescent="0.2">
      <c r="A115" s="5"/>
      <c r="B115" s="10"/>
      <c r="C115" s="6"/>
      <c r="D115" s="8"/>
      <c r="E115" s="6"/>
      <c r="F115" s="8"/>
      <c r="G115" s="6"/>
      <c r="H115" s="6"/>
      <c r="I115" s="9"/>
      <c r="J115" s="6"/>
      <c r="K115" s="6"/>
      <c r="L115" s="6"/>
    </row>
    <row r="116" spans="1:12" x14ac:dyDescent="0.2">
      <c r="A116" s="5"/>
      <c r="B116" s="10"/>
      <c r="C116" s="6"/>
      <c r="D116" s="8"/>
      <c r="E116" s="6"/>
      <c r="F116" s="8"/>
      <c r="G116" s="6"/>
      <c r="H116" s="6"/>
      <c r="I116" s="9"/>
      <c r="J116" s="6"/>
      <c r="K116" s="6"/>
      <c r="L116" s="6"/>
    </row>
    <row r="117" spans="1:12" x14ac:dyDescent="0.2">
      <c r="A117" s="5"/>
      <c r="B117" s="10"/>
      <c r="C117" s="6"/>
      <c r="D117" s="8"/>
      <c r="E117" s="6"/>
      <c r="F117" s="8"/>
      <c r="G117" s="6"/>
      <c r="H117" s="6"/>
      <c r="I117" s="9"/>
      <c r="J117" s="6"/>
      <c r="K117" s="6"/>
      <c r="L117" s="6"/>
    </row>
    <row r="118" spans="1:12" x14ac:dyDescent="0.2">
      <c r="A118" s="5"/>
      <c r="B118" s="10"/>
      <c r="C118" s="6"/>
      <c r="D118" s="8"/>
      <c r="E118" s="6"/>
      <c r="F118" s="8"/>
      <c r="G118" s="6"/>
      <c r="H118" s="6"/>
      <c r="I118" s="9"/>
      <c r="J118" s="6"/>
      <c r="K118" s="6"/>
      <c r="L118" s="6"/>
    </row>
    <row r="119" spans="1:12" x14ac:dyDescent="0.2">
      <c r="A119" s="5"/>
      <c r="B119" s="10"/>
      <c r="C119" s="6"/>
      <c r="D119" s="8"/>
      <c r="E119" s="6"/>
      <c r="F119" s="8"/>
      <c r="G119" s="6"/>
      <c r="H119" s="6"/>
      <c r="I119" s="9"/>
      <c r="J119" s="6"/>
      <c r="K119" s="6"/>
      <c r="L119" s="6"/>
    </row>
    <row r="120" spans="1:12" x14ac:dyDescent="0.2">
      <c r="A120" s="5"/>
      <c r="B120" s="10"/>
      <c r="C120" s="6"/>
      <c r="D120" s="8"/>
      <c r="E120" s="6"/>
      <c r="F120" s="8"/>
      <c r="G120" s="6"/>
      <c r="H120" s="6"/>
      <c r="I120" s="9"/>
      <c r="J120" s="6"/>
      <c r="K120" s="6"/>
      <c r="L120" s="6"/>
    </row>
    <row r="121" spans="1:12" x14ac:dyDescent="0.2">
      <c r="A121" s="5"/>
      <c r="B121" s="10"/>
      <c r="C121" s="6"/>
      <c r="D121" s="8"/>
      <c r="E121" s="6"/>
      <c r="F121" s="8"/>
      <c r="G121" s="6"/>
      <c r="H121" s="6"/>
      <c r="I121" s="9"/>
      <c r="J121" s="6"/>
      <c r="K121" s="6"/>
      <c r="L121" s="6"/>
    </row>
    <row r="122" spans="1:12" x14ac:dyDescent="0.2">
      <c r="A122" s="5"/>
      <c r="B122" s="10"/>
      <c r="C122" s="6"/>
      <c r="D122" s="8"/>
      <c r="E122" s="6"/>
      <c r="F122" s="8"/>
      <c r="G122" s="6"/>
      <c r="H122" s="6"/>
      <c r="I122" s="9"/>
      <c r="J122" s="6"/>
      <c r="K122" s="6"/>
      <c r="L122" s="6"/>
    </row>
    <row r="123" spans="1:12" x14ac:dyDescent="0.2">
      <c r="A123" s="5"/>
      <c r="B123" s="10"/>
      <c r="C123" s="6"/>
      <c r="D123" s="8"/>
      <c r="E123" s="6"/>
      <c r="F123" s="8"/>
      <c r="G123" s="6"/>
      <c r="H123" s="6"/>
      <c r="I123" s="9"/>
      <c r="J123" s="6"/>
      <c r="K123" s="6"/>
      <c r="L123" s="6"/>
    </row>
    <row r="124" spans="1:12" x14ac:dyDescent="0.2">
      <c r="A124" s="5"/>
      <c r="B124" s="10"/>
      <c r="C124" s="6"/>
      <c r="D124" s="8"/>
      <c r="E124" s="6"/>
      <c r="F124" s="8"/>
      <c r="G124" s="6"/>
      <c r="H124" s="6"/>
      <c r="I124" s="9"/>
      <c r="J124" s="6"/>
      <c r="K124" s="6"/>
      <c r="L124" s="6"/>
    </row>
    <row r="125" spans="1:12" x14ac:dyDescent="0.2">
      <c r="A125" s="5"/>
      <c r="B125" s="10"/>
      <c r="C125" s="6"/>
      <c r="D125" s="8"/>
      <c r="E125" s="6"/>
      <c r="F125" s="8"/>
      <c r="G125" s="6"/>
      <c r="H125" s="6"/>
      <c r="I125" s="9"/>
      <c r="J125" s="6"/>
      <c r="K125" s="6"/>
      <c r="L125" s="6"/>
    </row>
    <row r="126" spans="1:12" x14ac:dyDescent="0.2">
      <c r="A126" s="5"/>
      <c r="B126" s="10"/>
      <c r="C126" s="6"/>
      <c r="D126" s="8"/>
      <c r="E126" s="6"/>
      <c r="F126" s="8"/>
      <c r="G126" s="6"/>
      <c r="H126" s="6"/>
      <c r="I126" s="9"/>
      <c r="J126" s="6"/>
      <c r="K126" s="6"/>
      <c r="L126" s="6"/>
    </row>
    <row r="127" spans="1:12" x14ac:dyDescent="0.2">
      <c r="A127" s="5"/>
      <c r="B127" s="10"/>
      <c r="C127" s="6"/>
      <c r="D127" s="8"/>
      <c r="E127" s="6"/>
      <c r="F127" s="8"/>
      <c r="G127" s="6"/>
      <c r="H127" s="6"/>
      <c r="I127" s="9"/>
      <c r="J127" s="6"/>
      <c r="K127" s="6"/>
      <c r="L127" s="6"/>
    </row>
    <row r="128" spans="1:12" x14ac:dyDescent="0.2">
      <c r="A128" s="5"/>
      <c r="B128" s="10"/>
      <c r="C128" s="6"/>
      <c r="D128" s="8"/>
      <c r="E128" s="6"/>
      <c r="F128" s="8"/>
      <c r="G128" s="6"/>
      <c r="H128" s="6"/>
      <c r="I128" s="9"/>
      <c r="J128" s="6"/>
      <c r="K128" s="6"/>
      <c r="L128" s="6"/>
    </row>
    <row r="129" spans="1:12" x14ac:dyDescent="0.2">
      <c r="A129" s="5"/>
      <c r="B129" s="10"/>
      <c r="C129" s="6"/>
      <c r="D129" s="8"/>
      <c r="E129" s="6"/>
      <c r="F129" s="8"/>
      <c r="G129" s="6"/>
      <c r="H129" s="6"/>
      <c r="I129" s="9"/>
      <c r="J129" s="6"/>
      <c r="K129" s="6"/>
      <c r="L129" s="6"/>
    </row>
    <row r="130" spans="1:12" x14ac:dyDescent="0.2">
      <c r="A130" s="5"/>
      <c r="B130" s="10"/>
      <c r="C130" s="6"/>
      <c r="D130" s="8"/>
      <c r="E130" s="6"/>
      <c r="F130" s="8"/>
      <c r="G130" s="6"/>
      <c r="H130" s="6"/>
      <c r="I130" s="9"/>
      <c r="J130" s="6"/>
      <c r="K130" s="6"/>
      <c r="L130" s="6"/>
    </row>
    <row r="131" spans="1:12" x14ac:dyDescent="0.2">
      <c r="A131" s="5"/>
      <c r="B131" s="6"/>
      <c r="C131" s="6"/>
      <c r="D131" s="6"/>
      <c r="E131" s="6"/>
      <c r="F131" s="6"/>
      <c r="G131" s="6"/>
      <c r="H131" s="6"/>
      <c r="I131" s="9"/>
      <c r="J131" s="6"/>
      <c r="K131" s="6"/>
      <c r="L131" s="6"/>
    </row>
    <row r="132" spans="1:12" x14ac:dyDescent="0.2">
      <c r="A132" s="5"/>
      <c r="B132" s="6"/>
      <c r="C132" s="6"/>
      <c r="D132" s="6"/>
      <c r="E132" s="6"/>
      <c r="F132" s="6"/>
      <c r="G132" s="6"/>
      <c r="H132" s="6"/>
      <c r="I132" s="9"/>
      <c r="J132" s="6"/>
      <c r="K132" s="6"/>
      <c r="L132" s="6"/>
    </row>
    <row r="133" spans="1:12" x14ac:dyDescent="0.2">
      <c r="A133" s="5"/>
      <c r="B133" s="6"/>
      <c r="C133" s="6"/>
      <c r="D133" s="6"/>
      <c r="E133" s="6"/>
      <c r="F133" s="6"/>
      <c r="G133" s="6"/>
      <c r="H133" s="6"/>
      <c r="I133" s="9"/>
      <c r="J133" s="6"/>
      <c r="K133" s="6"/>
      <c r="L133" s="6"/>
    </row>
    <row r="134" spans="1:12" x14ac:dyDescent="0.2">
      <c r="A134" s="5"/>
      <c r="B134" s="6"/>
      <c r="C134" s="6"/>
      <c r="D134" s="6"/>
      <c r="E134" s="6"/>
      <c r="F134" s="6"/>
      <c r="G134" s="6"/>
      <c r="H134" s="6"/>
      <c r="I134" s="9"/>
      <c r="J134" s="6"/>
      <c r="K134" s="6"/>
      <c r="L134" s="6"/>
    </row>
    <row r="135" spans="1:12" x14ac:dyDescent="0.2">
      <c r="A135" s="5"/>
      <c r="B135" s="6"/>
      <c r="C135" s="6"/>
      <c r="D135" s="6"/>
      <c r="E135" s="6"/>
      <c r="F135" s="6"/>
      <c r="G135" s="6"/>
      <c r="H135" s="6"/>
      <c r="I135" s="9"/>
      <c r="J135" s="6"/>
      <c r="K135" s="6"/>
      <c r="L135" s="6"/>
    </row>
    <row r="136" spans="1:12" x14ac:dyDescent="0.2">
      <c r="A136" s="5"/>
      <c r="B136" s="6"/>
      <c r="C136" s="6"/>
      <c r="D136" s="6"/>
      <c r="E136" s="6"/>
      <c r="F136" s="6"/>
      <c r="G136" s="6"/>
      <c r="H136" s="6"/>
      <c r="I136" s="9"/>
      <c r="J136" s="6"/>
      <c r="K136" s="6"/>
      <c r="L136" s="6"/>
    </row>
    <row r="137" spans="1:12" x14ac:dyDescent="0.2">
      <c r="A137" s="5"/>
      <c r="B137" s="6"/>
      <c r="C137" s="6"/>
      <c r="D137" s="6"/>
      <c r="E137" s="6"/>
      <c r="F137" s="6"/>
      <c r="G137" s="6"/>
      <c r="H137" s="6"/>
      <c r="I137" s="9"/>
      <c r="J137" s="6"/>
      <c r="K137" s="6"/>
      <c r="L137" s="6"/>
    </row>
    <row r="138" spans="1:12" x14ac:dyDescent="0.2">
      <c r="A138" s="5"/>
      <c r="B138" s="6"/>
      <c r="C138" s="6"/>
      <c r="D138" s="6"/>
      <c r="E138" s="6"/>
      <c r="F138" s="6"/>
      <c r="G138" s="6"/>
      <c r="H138" s="6"/>
      <c r="I138" s="9"/>
      <c r="J138" s="6"/>
      <c r="K138" s="6"/>
      <c r="L138" s="6"/>
    </row>
    <row r="139" spans="1:12" x14ac:dyDescent="0.2">
      <c r="A139" s="5"/>
      <c r="B139" s="6"/>
      <c r="C139" s="6"/>
      <c r="D139" s="6"/>
      <c r="E139" s="6"/>
      <c r="F139" s="6"/>
      <c r="G139" s="6"/>
      <c r="H139" s="6"/>
      <c r="I139" s="9"/>
      <c r="J139" s="6"/>
      <c r="K139" s="6"/>
      <c r="L139" s="6"/>
    </row>
    <row r="140" spans="1:12" x14ac:dyDescent="0.2">
      <c r="A140" s="5"/>
      <c r="B140" s="6"/>
      <c r="C140" s="6"/>
      <c r="D140" s="6"/>
      <c r="E140" s="6"/>
      <c r="F140" s="6"/>
      <c r="G140" s="6"/>
      <c r="H140" s="6"/>
      <c r="I140" s="9"/>
      <c r="J140" s="6"/>
      <c r="K140" s="6"/>
      <c r="L140" s="6"/>
    </row>
    <row r="141" spans="1:12" x14ac:dyDescent="0.2">
      <c r="A141" s="5"/>
      <c r="B141" s="6"/>
      <c r="C141" s="6"/>
      <c r="D141" s="6"/>
      <c r="E141" s="6"/>
      <c r="F141" s="6"/>
      <c r="G141" s="6"/>
      <c r="H141" s="6"/>
      <c r="I141" s="9"/>
      <c r="J141" s="6"/>
      <c r="K141" s="6"/>
      <c r="L141" s="6"/>
    </row>
    <row r="142" spans="1:12" x14ac:dyDescent="0.2">
      <c r="A142" s="5"/>
      <c r="B142" s="6"/>
      <c r="C142" s="6"/>
      <c r="D142" s="6"/>
      <c r="E142" s="6"/>
      <c r="F142" s="6"/>
      <c r="G142" s="6"/>
      <c r="H142" s="6"/>
      <c r="I142" s="9"/>
      <c r="J142" s="6"/>
      <c r="K142" s="6"/>
      <c r="L142" s="6"/>
    </row>
    <row r="143" spans="1:12" x14ac:dyDescent="0.2">
      <c r="A143" s="5"/>
      <c r="B143" s="6"/>
      <c r="C143" s="6"/>
      <c r="D143" s="6"/>
      <c r="E143" s="6"/>
      <c r="F143" s="6"/>
      <c r="G143" s="6"/>
      <c r="H143" s="6"/>
      <c r="I143" s="9"/>
      <c r="J143" s="6"/>
      <c r="K143" s="6"/>
      <c r="L143" s="6"/>
    </row>
    <row r="144" spans="1:12" x14ac:dyDescent="0.2">
      <c r="A144" s="5"/>
      <c r="B144" s="6"/>
      <c r="C144" s="6"/>
      <c r="D144" s="6"/>
      <c r="E144" s="6"/>
      <c r="F144" s="6"/>
      <c r="G144" s="6"/>
      <c r="H144" s="6"/>
      <c r="I144" s="9"/>
      <c r="J144" s="6"/>
      <c r="K144" s="6"/>
      <c r="L144" s="6"/>
    </row>
    <row r="145" spans="1:12" x14ac:dyDescent="0.2">
      <c r="A145" s="5"/>
      <c r="B145" s="6"/>
      <c r="C145" s="6"/>
      <c r="D145" s="6"/>
      <c r="E145" s="6"/>
      <c r="F145" s="6"/>
      <c r="G145" s="6"/>
      <c r="H145" s="6"/>
      <c r="I145" s="9"/>
      <c r="J145" s="6"/>
      <c r="K145" s="6"/>
      <c r="L145" s="6"/>
    </row>
    <row r="146" spans="1:12" x14ac:dyDescent="0.2">
      <c r="A146" s="5"/>
      <c r="B146" s="6"/>
      <c r="C146" s="6"/>
      <c r="D146" s="6"/>
      <c r="E146" s="6"/>
      <c r="F146" s="6"/>
      <c r="G146" s="6"/>
      <c r="H146" s="6"/>
      <c r="I146" s="9"/>
      <c r="J146" s="6"/>
      <c r="K146" s="6"/>
      <c r="L146" s="6"/>
    </row>
    <row r="147" spans="1:12" x14ac:dyDescent="0.2">
      <c r="A147" s="5"/>
      <c r="B147" s="6"/>
      <c r="C147" s="6"/>
      <c r="D147" s="6"/>
      <c r="E147" s="6"/>
      <c r="F147" s="6"/>
      <c r="G147" s="6"/>
      <c r="H147" s="6"/>
      <c r="I147" s="9"/>
      <c r="J147" s="6"/>
      <c r="K147" s="6"/>
      <c r="L147" s="6"/>
    </row>
    <row r="148" spans="1:12" x14ac:dyDescent="0.2">
      <c r="A148" s="5"/>
      <c r="B148" s="6"/>
      <c r="C148" s="6"/>
      <c r="D148" s="6"/>
      <c r="E148" s="6"/>
      <c r="F148" s="6"/>
      <c r="G148" s="6"/>
      <c r="H148" s="6"/>
      <c r="I148" s="9"/>
      <c r="J148" s="6"/>
      <c r="K148" s="6"/>
      <c r="L148" s="6"/>
    </row>
    <row r="149" spans="1:12" x14ac:dyDescent="0.2">
      <c r="A149" s="5"/>
      <c r="B149" s="6"/>
      <c r="C149" s="6"/>
      <c r="D149" s="6"/>
      <c r="E149" s="6"/>
      <c r="F149" s="6"/>
      <c r="G149" s="6"/>
      <c r="H149" s="6"/>
      <c r="I149" s="9"/>
      <c r="J149" s="6"/>
      <c r="K149" s="6"/>
      <c r="L149" s="6"/>
    </row>
    <row r="150" spans="1:12" x14ac:dyDescent="0.2">
      <c r="A150" s="5"/>
      <c r="B150" s="6"/>
      <c r="C150" s="6"/>
      <c r="D150" s="6"/>
      <c r="E150" s="6"/>
      <c r="F150" s="6"/>
      <c r="G150" s="6"/>
      <c r="H150" s="6"/>
      <c r="I150" s="9"/>
      <c r="J150" s="6"/>
      <c r="K150" s="6"/>
      <c r="L150" s="6"/>
    </row>
    <row r="151" spans="1:12" x14ac:dyDescent="0.2">
      <c r="A151" s="5"/>
      <c r="B151" s="6"/>
      <c r="C151" s="6"/>
      <c r="D151" s="6"/>
      <c r="E151" s="6"/>
      <c r="F151" s="6"/>
      <c r="G151" s="6"/>
      <c r="H151" s="6"/>
      <c r="I151" s="9"/>
      <c r="J151" s="6"/>
      <c r="K151" s="6"/>
      <c r="L151" s="6"/>
    </row>
    <row r="152" spans="1:12" x14ac:dyDescent="0.2">
      <c r="A152" s="5"/>
      <c r="B152" s="6"/>
      <c r="C152" s="6"/>
      <c r="D152" s="6"/>
      <c r="E152" s="6"/>
      <c r="F152" s="6"/>
      <c r="G152" s="6"/>
      <c r="H152" s="6"/>
      <c r="I152" s="9"/>
      <c r="J152" s="6"/>
      <c r="K152" s="6"/>
      <c r="L152" s="6"/>
    </row>
    <row r="153" spans="1:12" x14ac:dyDescent="0.2">
      <c r="A153" s="5"/>
      <c r="B153" s="6"/>
      <c r="C153" s="6"/>
      <c r="D153" s="6"/>
      <c r="E153" s="6"/>
      <c r="F153" s="6"/>
      <c r="G153" s="6"/>
      <c r="H153" s="6"/>
      <c r="I153" s="9"/>
      <c r="J153" s="6"/>
      <c r="K153" s="6"/>
      <c r="L153" s="6"/>
    </row>
    <row r="154" spans="1:12" x14ac:dyDescent="0.2">
      <c r="A154" s="5"/>
      <c r="B154" s="6"/>
      <c r="C154" s="6"/>
      <c r="D154" s="6"/>
      <c r="E154" s="6"/>
      <c r="F154" s="6"/>
      <c r="G154" s="6"/>
      <c r="H154" s="6"/>
      <c r="I154" s="9"/>
      <c r="J154" s="6"/>
      <c r="K154" s="6"/>
      <c r="L154" s="6"/>
    </row>
    <row r="155" spans="1:12" x14ac:dyDescent="0.2">
      <c r="A155" s="5"/>
      <c r="B155" s="6"/>
      <c r="C155" s="6"/>
      <c r="D155" s="6"/>
      <c r="E155" s="6"/>
      <c r="F155" s="6"/>
      <c r="G155" s="6"/>
      <c r="H155" s="6"/>
      <c r="I155" s="9"/>
      <c r="J155" s="6"/>
      <c r="K155" s="6"/>
      <c r="L155" s="6"/>
    </row>
    <row r="156" spans="1:12" x14ac:dyDescent="0.2">
      <c r="A156" s="5"/>
      <c r="B156" s="6"/>
      <c r="C156" s="6"/>
      <c r="D156" s="6"/>
      <c r="E156" s="6"/>
      <c r="F156" s="6"/>
      <c r="G156" s="6"/>
      <c r="H156" s="6"/>
      <c r="I156" s="9"/>
      <c r="J156" s="6"/>
      <c r="K156" s="6"/>
      <c r="L156" s="6"/>
    </row>
    <row r="157" spans="1:12" x14ac:dyDescent="0.2">
      <c r="A157" s="5"/>
      <c r="B157" s="6"/>
      <c r="C157" s="6"/>
      <c r="D157" s="6"/>
      <c r="E157" s="6"/>
      <c r="F157" s="6"/>
      <c r="G157" s="6"/>
      <c r="H157" s="6"/>
      <c r="I157" s="9"/>
      <c r="J157" s="6"/>
      <c r="K157" s="6"/>
      <c r="L157" s="6"/>
    </row>
    <row r="158" spans="1:12" x14ac:dyDescent="0.2">
      <c r="A158" s="5"/>
      <c r="B158" s="6"/>
      <c r="C158" s="6"/>
      <c r="D158" s="6"/>
      <c r="E158" s="6"/>
      <c r="F158" s="6"/>
      <c r="G158" s="6"/>
      <c r="H158" s="6"/>
      <c r="I158" s="9"/>
      <c r="J158" s="6"/>
      <c r="K158" s="6"/>
      <c r="L158" s="6"/>
    </row>
    <row r="159" spans="1:12" x14ac:dyDescent="0.2">
      <c r="A159" s="5"/>
      <c r="B159" s="6"/>
      <c r="C159" s="6"/>
      <c r="D159" s="6"/>
      <c r="E159" s="6"/>
      <c r="F159" s="6"/>
      <c r="G159" s="6"/>
      <c r="H159" s="6"/>
      <c r="I159" s="9"/>
      <c r="J159" s="6"/>
      <c r="K159" s="6"/>
      <c r="L159" s="6"/>
    </row>
    <row r="160" spans="1:12" x14ac:dyDescent="0.2">
      <c r="A160" s="5"/>
      <c r="B160" s="6"/>
      <c r="C160" s="6"/>
      <c r="D160" s="6"/>
      <c r="E160" s="6"/>
      <c r="F160" s="6"/>
      <c r="G160" s="6"/>
      <c r="H160" s="6"/>
      <c r="I160" s="9"/>
      <c r="J160" s="6"/>
      <c r="K160" s="6"/>
      <c r="L160" s="6"/>
    </row>
    <row r="161" spans="1:12" x14ac:dyDescent="0.2">
      <c r="A161" s="5"/>
      <c r="B161" s="6"/>
      <c r="C161" s="6"/>
      <c r="D161" s="6"/>
      <c r="E161" s="6"/>
      <c r="F161" s="6"/>
      <c r="G161" s="6"/>
      <c r="H161" s="6"/>
      <c r="I161" s="9"/>
      <c r="J161" s="6"/>
      <c r="K161" s="6"/>
      <c r="L161" s="6"/>
    </row>
    <row r="162" spans="1:12" x14ac:dyDescent="0.2">
      <c r="A162" s="5"/>
      <c r="B162" s="6"/>
      <c r="C162" s="6"/>
      <c r="D162" s="6"/>
      <c r="E162" s="6"/>
      <c r="F162" s="6"/>
      <c r="G162" s="6"/>
      <c r="H162" s="6"/>
      <c r="I162" s="9"/>
      <c r="J162" s="6"/>
      <c r="K162" s="6"/>
      <c r="L162" s="6"/>
    </row>
    <row r="163" spans="1:12" x14ac:dyDescent="0.2">
      <c r="A163" s="5"/>
      <c r="B163" s="6"/>
      <c r="C163" s="6"/>
      <c r="D163" s="6"/>
      <c r="E163" s="6"/>
      <c r="F163" s="6"/>
      <c r="G163" s="6"/>
      <c r="H163" s="6"/>
      <c r="I163" s="9"/>
      <c r="J163" s="6"/>
      <c r="K163" s="6"/>
      <c r="L163" s="6"/>
    </row>
    <row r="164" spans="1:12" x14ac:dyDescent="0.2">
      <c r="A164" s="5"/>
      <c r="B164" s="6"/>
      <c r="C164" s="6"/>
      <c r="D164" s="6"/>
      <c r="E164" s="6"/>
      <c r="F164" s="6"/>
      <c r="G164" s="6"/>
      <c r="H164" s="6"/>
      <c r="I164" s="9"/>
      <c r="J164" s="6"/>
      <c r="K164" s="6"/>
      <c r="L164" s="6"/>
    </row>
    <row r="165" spans="1:12" x14ac:dyDescent="0.2">
      <c r="A165" s="5"/>
      <c r="B165" s="6"/>
      <c r="C165" s="6"/>
      <c r="D165" s="6"/>
      <c r="E165" s="6"/>
      <c r="F165" s="6"/>
      <c r="G165" s="6"/>
      <c r="H165" s="6"/>
      <c r="I165" s="9"/>
      <c r="J165" s="6"/>
      <c r="K165" s="6"/>
      <c r="L165" s="6"/>
    </row>
    <row r="166" spans="1:12" x14ac:dyDescent="0.2">
      <c r="A166" s="5"/>
      <c r="B166" s="6"/>
      <c r="C166" s="6"/>
      <c r="D166" s="6"/>
      <c r="E166" s="6"/>
      <c r="F166" s="6"/>
      <c r="G166" s="6"/>
      <c r="H166" s="6"/>
      <c r="I166" s="9"/>
      <c r="J166" s="6"/>
      <c r="K166" s="6"/>
      <c r="L166" s="6"/>
    </row>
    <row r="167" spans="1:12" x14ac:dyDescent="0.2">
      <c r="A167" s="5"/>
      <c r="B167" s="6"/>
      <c r="C167" s="6"/>
      <c r="D167" s="6"/>
      <c r="E167" s="6"/>
      <c r="F167" s="6"/>
      <c r="G167" s="6"/>
      <c r="H167" s="6"/>
      <c r="I167" s="9"/>
      <c r="J167" s="6"/>
      <c r="K167" s="6"/>
      <c r="L167" s="6"/>
    </row>
    <row r="168" spans="1:12" x14ac:dyDescent="0.2">
      <c r="A168" s="5"/>
      <c r="B168" s="6"/>
      <c r="C168" s="6"/>
      <c r="D168" s="6"/>
      <c r="E168" s="6"/>
      <c r="F168" s="6"/>
      <c r="G168" s="6"/>
      <c r="H168" s="6"/>
      <c r="I168" s="9"/>
      <c r="J168" s="6"/>
      <c r="K168" s="6"/>
      <c r="L168" s="6"/>
    </row>
    <row r="169" spans="1:12" x14ac:dyDescent="0.2">
      <c r="A169" s="5"/>
      <c r="B169" s="6"/>
      <c r="C169" s="6"/>
      <c r="D169" s="6"/>
      <c r="E169" s="6"/>
      <c r="F169" s="6"/>
      <c r="G169" s="6"/>
      <c r="H169" s="6"/>
      <c r="I169" s="9"/>
      <c r="J169" s="6"/>
      <c r="K169" s="6"/>
      <c r="L169" s="6"/>
    </row>
    <row r="170" spans="1:12" x14ac:dyDescent="0.2">
      <c r="A170" s="5"/>
      <c r="B170" s="6"/>
      <c r="C170" s="6"/>
      <c r="D170" s="6"/>
      <c r="E170" s="6"/>
      <c r="F170" s="6"/>
      <c r="G170" s="6"/>
      <c r="H170" s="6"/>
      <c r="I170" s="9"/>
      <c r="J170" s="6"/>
      <c r="K170" s="6"/>
      <c r="L170" s="6"/>
    </row>
    <row r="171" spans="1:12" x14ac:dyDescent="0.2">
      <c r="A171" s="5"/>
      <c r="B171" s="6"/>
      <c r="C171" s="6"/>
      <c r="D171" s="6"/>
      <c r="E171" s="6"/>
      <c r="F171" s="6"/>
      <c r="G171" s="6"/>
      <c r="H171" s="6"/>
      <c r="I171" s="9"/>
      <c r="J171" s="6"/>
      <c r="K171" s="6"/>
      <c r="L171" s="6"/>
    </row>
    <row r="172" spans="1:12" x14ac:dyDescent="0.2">
      <c r="A172" s="5"/>
      <c r="B172" s="6"/>
      <c r="C172" s="6"/>
      <c r="D172" s="6"/>
      <c r="E172" s="6"/>
      <c r="F172" s="6"/>
      <c r="G172" s="6"/>
      <c r="H172" s="6"/>
      <c r="I172" s="9"/>
      <c r="J172" s="6"/>
      <c r="K172" s="6"/>
      <c r="L172" s="6"/>
    </row>
    <row r="173" spans="1:12" x14ac:dyDescent="0.2">
      <c r="A173" s="5"/>
      <c r="B173" s="6"/>
      <c r="C173" s="6"/>
      <c r="D173" s="6"/>
      <c r="E173" s="6"/>
      <c r="F173" s="6"/>
      <c r="G173" s="6"/>
      <c r="H173" s="6"/>
      <c r="I173" s="9"/>
      <c r="J173" s="6"/>
      <c r="K173" s="6"/>
      <c r="L173" s="6"/>
    </row>
    <row r="174" spans="1:12" x14ac:dyDescent="0.2">
      <c r="A174" s="5"/>
      <c r="B174" s="6"/>
      <c r="C174" s="6"/>
      <c r="D174" s="6"/>
      <c r="E174" s="6"/>
      <c r="F174" s="6"/>
      <c r="G174" s="6"/>
      <c r="H174" s="6"/>
      <c r="I174" s="9"/>
      <c r="J174" s="6"/>
      <c r="K174" s="6"/>
      <c r="L174" s="6"/>
    </row>
    <row r="175" spans="1:12" x14ac:dyDescent="0.2">
      <c r="A175" s="5"/>
      <c r="B175" s="6"/>
      <c r="C175" s="6"/>
      <c r="D175" s="6"/>
      <c r="E175" s="6"/>
      <c r="F175" s="6"/>
      <c r="G175" s="6"/>
      <c r="H175" s="6"/>
      <c r="I175" s="9"/>
      <c r="J175" s="6"/>
      <c r="K175" s="6"/>
      <c r="L175" s="6"/>
    </row>
    <row r="176" spans="1:12" x14ac:dyDescent="0.2">
      <c r="A176" s="5"/>
      <c r="B176" s="6"/>
      <c r="C176" s="6"/>
      <c r="D176" s="6"/>
      <c r="E176" s="6"/>
      <c r="F176" s="6"/>
      <c r="G176" s="6"/>
      <c r="H176" s="6"/>
      <c r="I176" s="9"/>
      <c r="J176" s="6"/>
      <c r="K176" s="6"/>
      <c r="L176" s="6"/>
    </row>
    <row r="177" spans="1:12" x14ac:dyDescent="0.2">
      <c r="A177" s="5"/>
      <c r="B177" s="6"/>
      <c r="C177" s="6"/>
      <c r="D177" s="6"/>
      <c r="E177" s="6"/>
      <c r="F177" s="6"/>
      <c r="G177" s="6"/>
      <c r="H177" s="6"/>
      <c r="I177" s="9"/>
      <c r="J177" s="6"/>
      <c r="K177" s="6"/>
      <c r="L177" s="6"/>
    </row>
    <row r="178" spans="1:12" x14ac:dyDescent="0.2">
      <c r="A178" s="5"/>
      <c r="B178" s="6"/>
      <c r="C178" s="6"/>
      <c r="D178" s="6"/>
      <c r="E178" s="6"/>
      <c r="F178" s="6"/>
      <c r="G178" s="6"/>
      <c r="H178" s="6"/>
      <c r="I178" s="9"/>
      <c r="J178" s="6"/>
      <c r="K178" s="6"/>
      <c r="L178" s="6"/>
    </row>
    <row r="179" spans="1:12" x14ac:dyDescent="0.2">
      <c r="A179" s="5"/>
      <c r="B179" s="6"/>
      <c r="C179" s="6"/>
      <c r="D179" s="6"/>
      <c r="E179" s="6"/>
      <c r="F179" s="6"/>
      <c r="G179" s="6"/>
      <c r="H179" s="6"/>
      <c r="I179" s="9"/>
      <c r="J179" s="6"/>
      <c r="K179" s="6"/>
      <c r="L179" s="6"/>
    </row>
    <row r="180" spans="1:12" x14ac:dyDescent="0.2">
      <c r="A180" s="5"/>
      <c r="B180" s="6"/>
      <c r="C180" s="6"/>
      <c r="D180" s="6"/>
      <c r="E180" s="6"/>
      <c r="F180" s="6"/>
      <c r="G180" s="6"/>
      <c r="H180" s="6"/>
      <c r="I180" s="9"/>
      <c r="J180" s="6"/>
      <c r="K180" s="6"/>
      <c r="L180" s="6"/>
    </row>
    <row r="181" spans="1:12" x14ac:dyDescent="0.2">
      <c r="A181" s="5"/>
      <c r="B181" s="6"/>
      <c r="C181" s="6"/>
      <c r="D181" s="6"/>
      <c r="E181" s="6"/>
      <c r="F181" s="6"/>
      <c r="G181" s="6"/>
      <c r="H181" s="6"/>
      <c r="I181" s="9"/>
      <c r="J181" s="6"/>
      <c r="K181" s="6"/>
      <c r="L181" s="6"/>
    </row>
    <row r="182" spans="1:12" x14ac:dyDescent="0.2">
      <c r="A182" s="5"/>
      <c r="B182" s="6"/>
      <c r="C182" s="6"/>
      <c r="D182" s="6"/>
      <c r="E182" s="6"/>
      <c r="F182" s="6"/>
      <c r="G182" s="6"/>
      <c r="H182" s="6"/>
      <c r="I182" s="9"/>
      <c r="J182" s="6"/>
      <c r="K182" s="6"/>
      <c r="L182" s="6"/>
    </row>
    <row r="183" spans="1:12" x14ac:dyDescent="0.2">
      <c r="A183" s="5"/>
      <c r="B183" s="6"/>
      <c r="C183" s="6"/>
      <c r="D183" s="6"/>
      <c r="E183" s="6"/>
      <c r="F183" s="6"/>
      <c r="G183" s="6"/>
      <c r="H183" s="6"/>
      <c r="I183" s="9"/>
      <c r="J183" s="6"/>
      <c r="K183" s="6"/>
      <c r="L183" s="6"/>
    </row>
    <row r="184" spans="1:12" x14ac:dyDescent="0.2">
      <c r="A184" s="5"/>
      <c r="B184" s="6"/>
      <c r="C184" s="6"/>
      <c r="D184" s="6"/>
      <c r="E184" s="6"/>
      <c r="F184" s="6"/>
      <c r="G184" s="6"/>
      <c r="H184" s="6"/>
      <c r="I184" s="9"/>
      <c r="J184" s="6"/>
      <c r="K184" s="6"/>
      <c r="L184" s="6"/>
    </row>
    <row r="185" spans="1:12" x14ac:dyDescent="0.2">
      <c r="A185" s="5"/>
      <c r="B185" s="6"/>
      <c r="C185" s="6"/>
      <c r="D185" s="6"/>
      <c r="E185" s="6"/>
      <c r="F185" s="6"/>
      <c r="G185" s="6"/>
      <c r="H185" s="6"/>
      <c r="I185" s="9"/>
      <c r="J185" s="6"/>
      <c r="K185" s="6"/>
      <c r="L185" s="6"/>
    </row>
    <row r="186" spans="1:12" x14ac:dyDescent="0.2">
      <c r="A186" s="5"/>
      <c r="B186" s="6"/>
      <c r="C186" s="6"/>
      <c r="D186" s="6"/>
      <c r="E186" s="6"/>
      <c r="F186" s="6"/>
      <c r="G186" s="6"/>
      <c r="H186" s="6"/>
      <c r="I186" s="9"/>
      <c r="J186" s="6"/>
      <c r="K186" s="6"/>
      <c r="L186" s="6"/>
    </row>
    <row r="187" spans="1:12" x14ac:dyDescent="0.2">
      <c r="A187" s="5"/>
      <c r="B187" s="6"/>
      <c r="C187" s="6"/>
      <c r="D187" s="6"/>
      <c r="E187" s="6"/>
      <c r="F187" s="6"/>
      <c r="G187" s="6"/>
      <c r="H187" s="6"/>
      <c r="I187" s="9"/>
      <c r="J187" s="6"/>
      <c r="K187" s="6"/>
      <c r="L187" s="6"/>
    </row>
    <row r="188" spans="1:12" x14ac:dyDescent="0.2">
      <c r="A188" s="5"/>
      <c r="B188" s="6"/>
      <c r="C188" s="6"/>
      <c r="D188" s="6"/>
      <c r="E188" s="6"/>
      <c r="F188" s="6"/>
      <c r="G188" s="6"/>
      <c r="H188" s="6"/>
      <c r="I188" s="9"/>
      <c r="J188" s="6"/>
      <c r="K188" s="6"/>
      <c r="L188" s="6"/>
    </row>
    <row r="189" spans="1:12" x14ac:dyDescent="0.2">
      <c r="A189" s="5"/>
      <c r="B189" s="6"/>
      <c r="C189" s="6"/>
      <c r="D189" s="6"/>
      <c r="E189" s="6"/>
      <c r="F189" s="6"/>
      <c r="G189" s="6"/>
      <c r="H189" s="6"/>
      <c r="I189" s="9"/>
      <c r="J189" s="6"/>
      <c r="K189" s="6"/>
      <c r="L189" s="6"/>
    </row>
    <row r="190" spans="1:12" x14ac:dyDescent="0.2">
      <c r="A190" s="5"/>
      <c r="B190" s="6"/>
      <c r="C190" s="6"/>
      <c r="D190" s="6"/>
      <c r="E190" s="6"/>
      <c r="F190" s="6"/>
      <c r="G190" s="6"/>
      <c r="H190" s="6"/>
      <c r="I190" s="9"/>
      <c r="J190" s="6"/>
      <c r="K190" s="6"/>
      <c r="L190" s="6"/>
    </row>
    <row r="191" spans="1:12" x14ac:dyDescent="0.2">
      <c r="A191" s="5"/>
      <c r="B191" s="6"/>
      <c r="C191" s="6"/>
      <c r="D191" s="6"/>
      <c r="E191" s="6"/>
      <c r="F191" s="6"/>
      <c r="G191" s="6"/>
      <c r="H191" s="6"/>
      <c r="I191" s="9"/>
      <c r="J191" s="6"/>
      <c r="K191" s="6"/>
      <c r="L191" s="6"/>
    </row>
    <row r="192" spans="1:12" x14ac:dyDescent="0.2">
      <c r="A192" s="5"/>
      <c r="B192" s="6"/>
      <c r="C192" s="6"/>
      <c r="D192" s="6"/>
      <c r="E192" s="6"/>
      <c r="F192" s="6"/>
      <c r="G192" s="6"/>
      <c r="H192" s="6"/>
      <c r="I192" s="9"/>
      <c r="J192" s="6"/>
      <c r="K192" s="6"/>
      <c r="L192" s="6"/>
    </row>
    <row r="193" spans="1:12" x14ac:dyDescent="0.2">
      <c r="A193" s="5"/>
      <c r="B193" s="6"/>
      <c r="C193" s="6"/>
      <c r="D193" s="6"/>
      <c r="E193" s="6"/>
      <c r="F193" s="6"/>
      <c r="G193" s="6"/>
      <c r="H193" s="6"/>
      <c r="I193" s="9"/>
      <c r="J193" s="6"/>
      <c r="K193" s="6"/>
      <c r="L193" s="6"/>
    </row>
    <row r="194" spans="1:12" x14ac:dyDescent="0.2">
      <c r="A194" s="5"/>
      <c r="B194" s="6"/>
      <c r="C194" s="6"/>
      <c r="D194" s="6"/>
      <c r="E194" s="6"/>
      <c r="F194" s="6"/>
      <c r="G194" s="6"/>
      <c r="H194" s="6"/>
      <c r="I194" s="9"/>
      <c r="J194" s="6"/>
      <c r="K194" s="6"/>
      <c r="L194" s="6"/>
    </row>
    <row r="195" spans="1:12" x14ac:dyDescent="0.2">
      <c r="A195" s="5"/>
      <c r="B195" s="6"/>
      <c r="C195" s="6"/>
      <c r="D195" s="6"/>
      <c r="E195" s="6"/>
      <c r="F195" s="6"/>
      <c r="G195" s="6"/>
      <c r="H195" s="6"/>
      <c r="I195" s="9"/>
      <c r="J195" s="6"/>
      <c r="K195" s="6"/>
      <c r="L195" s="6"/>
    </row>
    <row r="196" spans="1:12" x14ac:dyDescent="0.2">
      <c r="A196" s="5"/>
      <c r="B196" s="6"/>
      <c r="C196" s="6"/>
      <c r="D196" s="6"/>
      <c r="E196" s="6"/>
      <c r="F196" s="6"/>
      <c r="G196" s="6"/>
      <c r="H196" s="6"/>
      <c r="I196" s="9"/>
      <c r="J196" s="6"/>
      <c r="K196" s="6"/>
      <c r="L196" s="6"/>
    </row>
    <row r="197" spans="1:12" x14ac:dyDescent="0.2">
      <c r="A197" s="5"/>
      <c r="B197" s="6"/>
      <c r="C197" s="6"/>
      <c r="D197" s="6"/>
      <c r="E197" s="6"/>
      <c r="F197" s="6"/>
      <c r="G197" s="6"/>
      <c r="H197" s="6"/>
      <c r="I197" s="9"/>
      <c r="J197" s="6"/>
      <c r="K197" s="6"/>
      <c r="L197" s="6"/>
    </row>
    <row r="198" spans="1:12" x14ac:dyDescent="0.2">
      <c r="A198" s="5"/>
      <c r="B198" s="6"/>
      <c r="C198" s="6"/>
      <c r="D198" s="6"/>
      <c r="E198" s="6"/>
      <c r="F198" s="6"/>
      <c r="G198" s="6"/>
      <c r="H198" s="6"/>
      <c r="I198" s="9"/>
      <c r="J198" s="6"/>
      <c r="K198" s="6"/>
      <c r="L198" s="6"/>
    </row>
    <row r="199" spans="1:12" x14ac:dyDescent="0.2">
      <c r="A199" s="5"/>
      <c r="B199" s="6"/>
      <c r="C199" s="6"/>
      <c r="D199" s="6"/>
      <c r="E199" s="6"/>
      <c r="F199" s="6"/>
      <c r="G199" s="6"/>
      <c r="H199" s="6"/>
      <c r="I199" s="9"/>
      <c r="J199" s="6"/>
      <c r="K199" s="6"/>
      <c r="L199" s="6"/>
    </row>
    <row r="200" spans="1:12" x14ac:dyDescent="0.2">
      <c r="A200" s="5"/>
      <c r="B200" s="6"/>
      <c r="C200" s="6"/>
      <c r="D200" s="6"/>
      <c r="E200" s="6"/>
      <c r="F200" s="6"/>
      <c r="G200" s="6"/>
      <c r="H200" s="6"/>
      <c r="I200" s="9"/>
      <c r="J200" s="6"/>
      <c r="K200" s="6"/>
      <c r="L200" s="6"/>
    </row>
    <row r="201" spans="1:12" x14ac:dyDescent="0.2">
      <c r="A201" s="5"/>
      <c r="B201" s="6"/>
      <c r="C201" s="6"/>
      <c r="D201" s="6"/>
      <c r="E201" s="6"/>
      <c r="F201" s="6"/>
      <c r="G201" s="6"/>
      <c r="H201" s="6"/>
      <c r="I201" s="9"/>
      <c r="J201" s="6"/>
      <c r="K201" s="6"/>
      <c r="L201" s="6"/>
    </row>
    <row r="202" spans="1:12" x14ac:dyDescent="0.2">
      <c r="A202" s="5"/>
      <c r="B202" s="6"/>
      <c r="C202" s="6"/>
      <c r="D202" s="6"/>
      <c r="E202" s="6"/>
      <c r="F202" s="6"/>
      <c r="G202" s="6"/>
      <c r="H202" s="6"/>
      <c r="I202" s="9"/>
      <c r="J202" s="6"/>
      <c r="K202" s="6"/>
      <c r="L202" s="6"/>
    </row>
    <row r="203" spans="1:12" x14ac:dyDescent="0.2">
      <c r="A203" s="5"/>
      <c r="B203" s="6"/>
      <c r="C203" s="6"/>
      <c r="D203" s="6"/>
      <c r="E203" s="6"/>
      <c r="F203" s="6"/>
      <c r="G203" s="6"/>
      <c r="H203" s="6"/>
      <c r="I203" s="9"/>
      <c r="J203" s="6"/>
      <c r="K203" s="6"/>
      <c r="L203" s="6"/>
    </row>
    <row r="204" spans="1:12" x14ac:dyDescent="0.2">
      <c r="A204" s="5"/>
      <c r="B204" s="6"/>
      <c r="C204" s="6"/>
      <c r="D204" s="6"/>
      <c r="E204" s="6"/>
      <c r="F204" s="6"/>
      <c r="G204" s="6"/>
      <c r="H204" s="6"/>
      <c r="I204" s="9"/>
      <c r="J204" s="6"/>
      <c r="K204" s="6"/>
      <c r="L204" s="6"/>
    </row>
    <row r="205" spans="1:12" x14ac:dyDescent="0.2">
      <c r="A205" s="5"/>
      <c r="B205" s="6"/>
      <c r="C205" s="6"/>
      <c r="D205" s="6"/>
      <c r="E205" s="6"/>
      <c r="F205" s="6"/>
      <c r="G205" s="6"/>
      <c r="H205" s="6"/>
      <c r="I205" s="9"/>
      <c r="J205" s="6"/>
      <c r="K205" s="6"/>
      <c r="L205" s="6"/>
    </row>
    <row r="206" spans="1:12" x14ac:dyDescent="0.2">
      <c r="A206" s="5"/>
      <c r="B206" s="6"/>
      <c r="C206" s="6"/>
      <c r="D206" s="6"/>
      <c r="E206" s="6"/>
      <c r="F206" s="6"/>
      <c r="G206" s="6"/>
      <c r="H206" s="6"/>
      <c r="I206" s="9"/>
      <c r="J206" s="6"/>
      <c r="K206" s="6"/>
      <c r="L206" s="6"/>
    </row>
    <row r="207" spans="1:12" x14ac:dyDescent="0.2">
      <c r="A207" s="5"/>
      <c r="B207" s="6"/>
      <c r="C207" s="6"/>
      <c r="D207" s="6"/>
      <c r="E207" s="6"/>
      <c r="F207" s="6"/>
      <c r="G207" s="6"/>
      <c r="H207" s="6"/>
      <c r="I207" s="9"/>
      <c r="J207" s="6"/>
      <c r="K207" s="6"/>
      <c r="L207" s="6"/>
    </row>
    <row r="208" spans="1:12" x14ac:dyDescent="0.2">
      <c r="A208" s="5"/>
      <c r="B208" s="6"/>
      <c r="C208" s="6"/>
      <c r="D208" s="6"/>
      <c r="E208" s="6"/>
      <c r="F208" s="6"/>
      <c r="G208" s="6"/>
      <c r="H208" s="6"/>
      <c r="I208" s="9"/>
      <c r="J208" s="6"/>
      <c r="K208" s="6"/>
      <c r="L208" s="6"/>
    </row>
    <row r="209" spans="1:12" x14ac:dyDescent="0.2">
      <c r="A209" s="5"/>
      <c r="B209" s="6"/>
      <c r="C209" s="6"/>
      <c r="D209" s="6"/>
      <c r="E209" s="6"/>
      <c r="F209" s="6"/>
      <c r="G209" s="6"/>
      <c r="H209" s="6"/>
      <c r="I209" s="9"/>
      <c r="J209" s="6"/>
      <c r="K209" s="6"/>
      <c r="L209" s="6"/>
    </row>
    <row r="210" spans="1:12" x14ac:dyDescent="0.2">
      <c r="A210" s="5"/>
      <c r="B210" s="6"/>
      <c r="C210" s="6"/>
      <c r="D210" s="6"/>
      <c r="E210" s="6"/>
      <c r="F210" s="6"/>
      <c r="G210" s="6"/>
      <c r="H210" s="6"/>
      <c r="I210" s="9"/>
      <c r="J210" s="6"/>
      <c r="K210" s="6"/>
      <c r="L210" s="6"/>
    </row>
    <row r="211" spans="1:12" x14ac:dyDescent="0.2">
      <c r="A211" s="5"/>
      <c r="B211" s="6"/>
      <c r="C211" s="6"/>
      <c r="D211" s="6"/>
      <c r="E211" s="6"/>
      <c r="F211" s="6"/>
      <c r="G211" s="6"/>
      <c r="H211" s="6"/>
      <c r="I211" s="9"/>
      <c r="J211" s="6"/>
      <c r="K211" s="6"/>
      <c r="L211" s="6"/>
    </row>
    <row r="212" spans="1:12" x14ac:dyDescent="0.2">
      <c r="A212" s="5"/>
      <c r="B212" s="6"/>
      <c r="C212" s="6"/>
      <c r="D212" s="6"/>
      <c r="E212" s="6"/>
      <c r="F212" s="6"/>
      <c r="G212" s="6"/>
      <c r="H212" s="6"/>
      <c r="I212" s="9"/>
      <c r="J212" s="6"/>
      <c r="K212" s="6"/>
      <c r="L212" s="6"/>
    </row>
    <row r="213" spans="1:12" x14ac:dyDescent="0.2">
      <c r="A213" s="5"/>
      <c r="B213" s="6"/>
      <c r="C213" s="6"/>
      <c r="D213" s="6"/>
      <c r="E213" s="6"/>
      <c r="F213" s="6"/>
      <c r="G213" s="6"/>
      <c r="H213" s="6"/>
      <c r="I213" s="9"/>
      <c r="J213" s="6"/>
      <c r="K213" s="6"/>
      <c r="L213" s="6"/>
    </row>
    <row r="214" spans="1:12" x14ac:dyDescent="0.2">
      <c r="A214" s="5"/>
      <c r="B214" s="6"/>
      <c r="C214" s="6"/>
      <c r="D214" s="6"/>
      <c r="E214" s="6"/>
      <c r="F214" s="6"/>
      <c r="G214" s="6"/>
      <c r="H214" s="6"/>
      <c r="I214" s="9"/>
      <c r="J214" s="6"/>
      <c r="K214" s="6"/>
      <c r="L214" s="6"/>
    </row>
    <row r="215" spans="1:12" x14ac:dyDescent="0.2">
      <c r="A215" s="5"/>
      <c r="B215" s="6"/>
      <c r="C215" s="6"/>
      <c r="D215" s="6"/>
      <c r="E215" s="6"/>
      <c r="F215" s="6"/>
      <c r="G215" s="6"/>
      <c r="H215" s="6"/>
      <c r="I215" s="9"/>
      <c r="J215" s="6"/>
      <c r="K215" s="6"/>
      <c r="L215" s="6"/>
    </row>
    <row r="216" spans="1:12" x14ac:dyDescent="0.2">
      <c r="A216" s="5"/>
      <c r="B216" s="6"/>
      <c r="C216" s="6"/>
      <c r="D216" s="6"/>
      <c r="E216" s="6"/>
      <c r="F216" s="6"/>
      <c r="G216" s="6"/>
      <c r="H216" s="6"/>
      <c r="I216" s="9"/>
      <c r="J216" s="6"/>
      <c r="K216" s="6"/>
      <c r="L216" s="6"/>
    </row>
    <row r="217" spans="1:12" x14ac:dyDescent="0.2">
      <c r="A217" s="5"/>
      <c r="B217" s="6"/>
      <c r="C217" s="6"/>
      <c r="D217" s="6"/>
      <c r="E217" s="6"/>
      <c r="F217" s="6"/>
      <c r="G217" s="6"/>
      <c r="H217" s="6"/>
      <c r="I217" s="9"/>
      <c r="J217" s="6"/>
      <c r="K217" s="6"/>
      <c r="L217" s="6"/>
    </row>
    <row r="218" spans="1:12" x14ac:dyDescent="0.2">
      <c r="A218" s="5"/>
      <c r="B218" s="6"/>
      <c r="C218" s="6"/>
      <c r="D218" s="6"/>
      <c r="E218" s="6"/>
      <c r="F218" s="6"/>
      <c r="G218" s="6"/>
      <c r="H218" s="6"/>
      <c r="I218" s="9"/>
      <c r="J218" s="6"/>
      <c r="K218" s="6"/>
      <c r="L218" s="6"/>
    </row>
    <row r="219" spans="1:12" x14ac:dyDescent="0.2">
      <c r="A219" s="5"/>
      <c r="B219" s="6"/>
      <c r="C219" s="6"/>
      <c r="D219" s="6"/>
      <c r="E219" s="6"/>
      <c r="F219" s="6"/>
      <c r="G219" s="6"/>
      <c r="H219" s="6"/>
      <c r="I219" s="9"/>
      <c r="J219" s="6"/>
      <c r="K219" s="6"/>
      <c r="L219" s="6"/>
    </row>
    <row r="220" spans="1:12" x14ac:dyDescent="0.2">
      <c r="A220" s="5"/>
      <c r="B220" s="6"/>
      <c r="C220" s="6"/>
      <c r="D220" s="6"/>
      <c r="E220" s="6"/>
      <c r="F220" s="6"/>
      <c r="G220" s="6"/>
      <c r="H220" s="6"/>
      <c r="I220" s="9"/>
      <c r="J220" s="6"/>
      <c r="K220" s="6"/>
      <c r="L220" s="6"/>
    </row>
    <row r="221" spans="1:12" x14ac:dyDescent="0.2">
      <c r="A221" s="5"/>
      <c r="B221" s="6"/>
      <c r="C221" s="6"/>
      <c r="D221" s="6"/>
      <c r="E221" s="6"/>
      <c r="F221" s="6"/>
      <c r="G221" s="6"/>
      <c r="H221" s="6"/>
      <c r="I221" s="9"/>
      <c r="J221" s="6"/>
      <c r="K221" s="6"/>
      <c r="L221" s="6"/>
    </row>
    <row r="222" spans="1:12" x14ac:dyDescent="0.2">
      <c r="A222" s="5"/>
      <c r="B222" s="6"/>
      <c r="C222" s="6"/>
      <c r="D222" s="6"/>
      <c r="E222" s="6"/>
      <c r="F222" s="6"/>
      <c r="G222" s="6"/>
      <c r="H222" s="6"/>
      <c r="I222" s="9"/>
      <c r="J222" s="6"/>
      <c r="K222" s="6"/>
      <c r="L222" s="6"/>
    </row>
    <row r="223" spans="1:12" x14ac:dyDescent="0.2">
      <c r="A223" s="5"/>
      <c r="B223" s="6"/>
      <c r="C223" s="6"/>
      <c r="D223" s="6"/>
      <c r="E223" s="6"/>
      <c r="F223" s="6"/>
      <c r="G223" s="6"/>
      <c r="H223" s="6"/>
      <c r="I223" s="9"/>
      <c r="J223" s="6"/>
      <c r="K223" s="6"/>
      <c r="L223" s="6"/>
    </row>
    <row r="224" spans="1:12" x14ac:dyDescent="0.2">
      <c r="A224" s="5"/>
      <c r="B224" s="6"/>
      <c r="C224" s="6"/>
      <c r="D224" s="6"/>
      <c r="E224" s="6"/>
      <c r="F224" s="6"/>
      <c r="G224" s="6"/>
      <c r="H224" s="6"/>
      <c r="I224" s="9"/>
      <c r="J224" s="6"/>
      <c r="K224" s="6"/>
      <c r="L224" s="6"/>
    </row>
    <row r="225" spans="1:12" x14ac:dyDescent="0.2">
      <c r="A225" s="5"/>
      <c r="B225" s="6"/>
      <c r="C225" s="6"/>
      <c r="D225" s="6"/>
      <c r="E225" s="6"/>
      <c r="F225" s="6"/>
      <c r="G225" s="6"/>
      <c r="H225" s="6"/>
      <c r="I225" s="9"/>
      <c r="J225" s="6"/>
      <c r="K225" s="6"/>
      <c r="L225" s="6"/>
    </row>
    <row r="226" spans="1:12" x14ac:dyDescent="0.2">
      <c r="A226" s="5"/>
      <c r="B226" s="6"/>
      <c r="C226" s="6"/>
      <c r="D226" s="6"/>
      <c r="E226" s="6"/>
      <c r="F226" s="6"/>
      <c r="G226" s="6"/>
      <c r="H226" s="6"/>
      <c r="I226" s="9"/>
      <c r="J226" s="6"/>
      <c r="K226" s="6"/>
      <c r="L226" s="6"/>
    </row>
    <row r="227" spans="1:12" x14ac:dyDescent="0.2">
      <c r="A227" s="5"/>
      <c r="B227" s="6"/>
      <c r="C227" s="6"/>
      <c r="D227" s="6"/>
      <c r="E227" s="6"/>
      <c r="F227" s="6"/>
      <c r="G227" s="6"/>
      <c r="H227" s="6"/>
      <c r="I227" s="9"/>
      <c r="J227" s="6"/>
      <c r="K227" s="6"/>
      <c r="L227" s="6"/>
    </row>
    <row r="228" spans="1:12" x14ac:dyDescent="0.2">
      <c r="A228" s="5"/>
      <c r="B228" s="6"/>
      <c r="C228" s="6"/>
      <c r="D228" s="6"/>
      <c r="E228" s="6"/>
      <c r="F228" s="6"/>
      <c r="G228" s="6"/>
      <c r="H228" s="6"/>
      <c r="I228" s="9"/>
      <c r="J228" s="6"/>
      <c r="K228" s="6"/>
      <c r="L228" s="6"/>
    </row>
    <row r="229" spans="1:12" x14ac:dyDescent="0.2">
      <c r="A229" s="5"/>
      <c r="B229" s="6"/>
      <c r="C229" s="6"/>
      <c r="D229" s="6"/>
      <c r="E229" s="6"/>
      <c r="F229" s="6"/>
      <c r="G229" s="6"/>
      <c r="H229" s="6"/>
      <c r="I229" s="9"/>
      <c r="J229" s="6"/>
      <c r="K229" s="6"/>
      <c r="L229" s="6"/>
    </row>
    <row r="230" spans="1:12" x14ac:dyDescent="0.2">
      <c r="A230" s="5"/>
      <c r="B230" s="6"/>
      <c r="C230" s="6"/>
      <c r="D230" s="6"/>
      <c r="E230" s="6"/>
      <c r="F230" s="6"/>
      <c r="G230" s="6"/>
      <c r="H230" s="6"/>
      <c r="I230" s="9"/>
      <c r="J230" s="6"/>
      <c r="K230" s="6"/>
      <c r="L230" s="6"/>
    </row>
    <row r="231" spans="1:12" x14ac:dyDescent="0.2">
      <c r="A231" s="5"/>
      <c r="B231" s="6"/>
      <c r="C231" s="6"/>
      <c r="D231" s="6"/>
      <c r="E231" s="6"/>
      <c r="F231" s="6"/>
      <c r="G231" s="6"/>
      <c r="H231" s="6"/>
      <c r="I231" s="9"/>
      <c r="J231" s="6"/>
      <c r="K231" s="6"/>
      <c r="L231" s="6"/>
    </row>
    <row r="232" spans="1:12" x14ac:dyDescent="0.2">
      <c r="A232" s="5"/>
      <c r="B232" s="6"/>
      <c r="C232" s="6"/>
      <c r="D232" s="6"/>
      <c r="E232" s="6"/>
      <c r="F232" s="6"/>
      <c r="G232" s="6"/>
      <c r="H232" s="6"/>
      <c r="I232" s="9"/>
      <c r="J232" s="6"/>
      <c r="K232" s="6"/>
      <c r="L232" s="6"/>
    </row>
    <row r="233" spans="1:12" x14ac:dyDescent="0.2">
      <c r="A233" s="5"/>
      <c r="B233" s="6"/>
      <c r="C233" s="6"/>
      <c r="D233" s="6"/>
      <c r="E233" s="6"/>
      <c r="F233" s="6"/>
      <c r="G233" s="6"/>
      <c r="H233" s="6"/>
      <c r="I233" s="9"/>
      <c r="J233" s="6"/>
      <c r="K233" s="6"/>
      <c r="L233" s="6"/>
    </row>
    <row r="234" spans="1:12" x14ac:dyDescent="0.2">
      <c r="A234" s="5"/>
      <c r="B234" s="6"/>
      <c r="C234" s="6"/>
      <c r="D234" s="6"/>
      <c r="E234" s="6"/>
      <c r="F234" s="6"/>
      <c r="G234" s="6"/>
      <c r="H234" s="6"/>
      <c r="I234" s="9"/>
      <c r="J234" s="6"/>
      <c r="K234" s="6"/>
      <c r="L234" s="6"/>
    </row>
    <row r="235" spans="1:12" x14ac:dyDescent="0.2">
      <c r="A235" s="5"/>
      <c r="B235" s="6"/>
      <c r="C235" s="6"/>
      <c r="D235" s="6"/>
      <c r="E235" s="6"/>
      <c r="F235" s="6"/>
      <c r="G235" s="6"/>
      <c r="H235" s="6"/>
      <c r="I235" s="9"/>
      <c r="J235" s="6"/>
      <c r="K235" s="6"/>
      <c r="L235" s="6"/>
    </row>
    <row r="236" spans="1:12" x14ac:dyDescent="0.2">
      <c r="A236" s="5"/>
      <c r="B236" s="6"/>
      <c r="C236" s="6"/>
      <c r="D236" s="6"/>
      <c r="E236" s="6"/>
      <c r="F236" s="6"/>
      <c r="G236" s="6"/>
      <c r="H236" s="6"/>
      <c r="I236" s="9"/>
      <c r="J236" s="6"/>
      <c r="K236" s="6"/>
      <c r="L236" s="6"/>
    </row>
    <row r="237" spans="1:12" x14ac:dyDescent="0.2">
      <c r="A237" s="5"/>
      <c r="B237" s="6"/>
      <c r="C237" s="6"/>
      <c r="D237" s="6"/>
      <c r="E237" s="6"/>
      <c r="F237" s="6"/>
      <c r="G237" s="6"/>
      <c r="H237" s="6"/>
      <c r="I237" s="9"/>
      <c r="J237" s="6"/>
      <c r="K237" s="6"/>
      <c r="L237" s="6"/>
    </row>
    <row r="238" spans="1:12" x14ac:dyDescent="0.2">
      <c r="A238" s="5"/>
      <c r="B238" s="6"/>
      <c r="C238" s="6"/>
      <c r="D238" s="6"/>
      <c r="E238" s="6"/>
      <c r="F238" s="6"/>
      <c r="G238" s="6"/>
      <c r="H238" s="6"/>
      <c r="I238" s="9"/>
      <c r="J238" s="6"/>
      <c r="K238" s="6"/>
      <c r="L238" s="6"/>
    </row>
    <row r="239" spans="1:12" x14ac:dyDescent="0.2">
      <c r="A239" s="5"/>
      <c r="B239" s="6"/>
      <c r="C239" s="6"/>
      <c r="D239" s="6"/>
      <c r="E239" s="6"/>
      <c r="F239" s="6"/>
      <c r="G239" s="6"/>
      <c r="H239" s="6"/>
      <c r="I239" s="9"/>
      <c r="J239" s="6"/>
      <c r="K239" s="6"/>
      <c r="L239" s="6"/>
    </row>
    <row r="240" spans="1:12" x14ac:dyDescent="0.2">
      <c r="A240" s="5"/>
      <c r="B240" s="6"/>
      <c r="C240" s="6"/>
      <c r="D240" s="6"/>
      <c r="E240" s="6"/>
      <c r="F240" s="6"/>
      <c r="G240" s="6"/>
      <c r="H240" s="6"/>
      <c r="I240" s="9"/>
      <c r="J240" s="6"/>
      <c r="K240" s="6"/>
      <c r="L240" s="6"/>
    </row>
    <row r="241" spans="1:12" x14ac:dyDescent="0.2">
      <c r="A241" s="5"/>
      <c r="B241" s="6"/>
      <c r="C241" s="6"/>
      <c r="D241" s="6"/>
      <c r="E241" s="6"/>
      <c r="F241" s="6"/>
      <c r="G241" s="6"/>
      <c r="H241" s="6"/>
      <c r="I241" s="9"/>
      <c r="J241" s="6"/>
      <c r="K241" s="6"/>
      <c r="L241" s="6"/>
    </row>
    <row r="242" spans="1:12" x14ac:dyDescent="0.2">
      <c r="A242" s="5"/>
      <c r="B242" s="6"/>
      <c r="C242" s="6"/>
      <c r="D242" s="6"/>
      <c r="E242" s="6"/>
      <c r="F242" s="6"/>
      <c r="G242" s="6"/>
      <c r="H242" s="6"/>
      <c r="I242" s="9"/>
      <c r="J242" s="6"/>
      <c r="K242" s="6"/>
      <c r="L242" s="6"/>
    </row>
    <row r="243" spans="1:12" x14ac:dyDescent="0.2">
      <c r="A243" s="5"/>
      <c r="B243" s="6"/>
      <c r="C243" s="6"/>
      <c r="D243" s="6"/>
      <c r="E243" s="6"/>
      <c r="F243" s="6"/>
      <c r="G243" s="6"/>
      <c r="H243" s="6"/>
      <c r="I243" s="9"/>
      <c r="J243" s="6"/>
      <c r="K243" s="6"/>
      <c r="L243" s="6"/>
    </row>
    <row r="244" spans="1:12" x14ac:dyDescent="0.2">
      <c r="A244" s="5"/>
      <c r="B244" s="6"/>
      <c r="C244" s="6"/>
      <c r="D244" s="6"/>
      <c r="E244" s="6"/>
      <c r="F244" s="6"/>
      <c r="G244" s="6"/>
      <c r="H244" s="6"/>
      <c r="I244" s="9"/>
      <c r="J244" s="6"/>
      <c r="K244" s="6"/>
      <c r="L244" s="6"/>
    </row>
    <row r="245" spans="1:12" x14ac:dyDescent="0.2">
      <c r="A245" s="5"/>
      <c r="B245" s="6"/>
      <c r="C245" s="6"/>
      <c r="D245" s="6"/>
      <c r="E245" s="6"/>
      <c r="F245" s="6"/>
      <c r="G245" s="6"/>
      <c r="H245" s="6"/>
      <c r="I245" s="9"/>
      <c r="J245" s="6"/>
      <c r="K245" s="6"/>
      <c r="L245" s="6"/>
    </row>
    <row r="246" spans="1:12" x14ac:dyDescent="0.2">
      <c r="A246" s="5"/>
      <c r="B246" s="6"/>
      <c r="C246" s="6"/>
      <c r="D246" s="6"/>
      <c r="E246" s="6"/>
      <c r="F246" s="6"/>
      <c r="G246" s="6"/>
      <c r="H246" s="6"/>
      <c r="I246" s="9"/>
      <c r="J246" s="6"/>
      <c r="K246" s="6"/>
      <c r="L246" s="6"/>
    </row>
    <row r="247" spans="1:12" x14ac:dyDescent="0.2">
      <c r="A247" s="5"/>
      <c r="B247" s="6"/>
      <c r="C247" s="6"/>
      <c r="D247" s="6"/>
      <c r="E247" s="6"/>
      <c r="F247" s="6"/>
      <c r="G247" s="6"/>
      <c r="H247" s="6"/>
      <c r="I247" s="9"/>
      <c r="J247" s="6"/>
      <c r="K247" s="6"/>
      <c r="L247" s="6"/>
    </row>
    <row r="248" spans="1:12" x14ac:dyDescent="0.2">
      <c r="A248" s="5"/>
      <c r="B248" s="6"/>
      <c r="C248" s="6"/>
      <c r="D248" s="6"/>
      <c r="E248" s="6"/>
      <c r="F248" s="6"/>
      <c r="G248" s="6"/>
      <c r="H248" s="6"/>
      <c r="I248" s="9"/>
      <c r="J248" s="6"/>
      <c r="K248" s="6"/>
      <c r="L248" s="6"/>
    </row>
    <row r="249" spans="1:12" x14ac:dyDescent="0.2">
      <c r="A249" s="5"/>
      <c r="B249" s="6"/>
      <c r="C249" s="6"/>
      <c r="D249" s="6"/>
      <c r="E249" s="6"/>
      <c r="F249" s="6"/>
      <c r="G249" s="6"/>
      <c r="H249" s="6"/>
      <c r="I249" s="9"/>
      <c r="J249" s="6"/>
      <c r="K249" s="6"/>
      <c r="L249" s="6"/>
    </row>
    <row r="250" spans="1:12" x14ac:dyDescent="0.2">
      <c r="A250" s="5"/>
      <c r="B250" s="6"/>
      <c r="C250" s="6"/>
      <c r="D250" s="6"/>
      <c r="E250" s="6"/>
      <c r="F250" s="6"/>
      <c r="G250" s="6"/>
      <c r="H250" s="6"/>
      <c r="I250" s="9"/>
      <c r="J250" s="6"/>
      <c r="K250" s="6"/>
      <c r="L250" s="6"/>
    </row>
    <row r="251" spans="1:12" x14ac:dyDescent="0.2">
      <c r="A251" s="5"/>
      <c r="B251" s="6"/>
      <c r="C251" s="6"/>
      <c r="D251" s="6"/>
      <c r="E251" s="6"/>
      <c r="F251" s="6"/>
      <c r="G251" s="6"/>
      <c r="H251" s="6"/>
      <c r="I251" s="9"/>
      <c r="J251" s="6"/>
      <c r="K251" s="6"/>
      <c r="L251" s="6"/>
    </row>
    <row r="252" spans="1:12" x14ac:dyDescent="0.2">
      <c r="A252" s="5"/>
      <c r="B252" s="6"/>
      <c r="C252" s="6"/>
      <c r="D252" s="6"/>
      <c r="E252" s="6"/>
      <c r="F252" s="6"/>
      <c r="G252" s="6"/>
      <c r="H252" s="6"/>
      <c r="I252" s="9"/>
      <c r="J252" s="6"/>
      <c r="K252" s="6"/>
      <c r="L252" s="6"/>
    </row>
    <row r="253" spans="1:12" x14ac:dyDescent="0.2">
      <c r="A253" s="5"/>
      <c r="B253" s="6"/>
      <c r="C253" s="6"/>
      <c r="D253" s="6"/>
      <c r="E253" s="6"/>
      <c r="F253" s="6"/>
      <c r="G253" s="6"/>
      <c r="H253" s="6"/>
      <c r="I253" s="9"/>
      <c r="J253" s="6"/>
      <c r="K253" s="6"/>
      <c r="L253" s="6"/>
    </row>
    <row r="254" spans="1:12" x14ac:dyDescent="0.2">
      <c r="A254" s="5"/>
      <c r="B254" s="6"/>
      <c r="C254" s="6"/>
      <c r="D254" s="6"/>
      <c r="E254" s="6"/>
      <c r="F254" s="6"/>
      <c r="G254" s="6"/>
      <c r="H254" s="6"/>
      <c r="I254" s="9"/>
      <c r="J254" s="6"/>
      <c r="K254" s="6"/>
      <c r="L254" s="6"/>
    </row>
    <row r="255" spans="1:12" x14ac:dyDescent="0.2">
      <c r="A255" s="5"/>
      <c r="B255" s="6"/>
      <c r="C255" s="6"/>
      <c r="D255" s="6"/>
      <c r="E255" s="6"/>
      <c r="F255" s="6"/>
      <c r="G255" s="6"/>
      <c r="H255" s="6"/>
      <c r="I255" s="9"/>
      <c r="J255" s="6"/>
      <c r="K255" s="6"/>
      <c r="L255" s="6"/>
    </row>
    <row r="256" spans="1:12" x14ac:dyDescent="0.2">
      <c r="A256" s="5"/>
      <c r="B256" s="6"/>
      <c r="C256" s="6"/>
      <c r="D256" s="6"/>
      <c r="E256" s="6"/>
      <c r="F256" s="6"/>
      <c r="G256" s="6"/>
      <c r="H256" s="6"/>
      <c r="I256" s="9"/>
      <c r="J256" s="6"/>
      <c r="K256" s="6"/>
      <c r="L256" s="6"/>
    </row>
    <row r="257" spans="1:12" x14ac:dyDescent="0.2">
      <c r="A257" s="5"/>
      <c r="B257" s="6"/>
      <c r="C257" s="6"/>
      <c r="D257" s="6"/>
      <c r="E257" s="6"/>
      <c r="F257" s="6"/>
      <c r="G257" s="6"/>
      <c r="H257" s="6"/>
      <c r="I257" s="9"/>
      <c r="J257" s="6"/>
      <c r="K257" s="6"/>
      <c r="L257" s="6"/>
    </row>
    <row r="258" spans="1:12" x14ac:dyDescent="0.2">
      <c r="A258" s="5"/>
      <c r="B258" s="6"/>
      <c r="C258" s="6"/>
      <c r="D258" s="6"/>
      <c r="E258" s="6"/>
      <c r="F258" s="6"/>
      <c r="G258" s="6"/>
      <c r="H258" s="6"/>
      <c r="I258" s="9"/>
      <c r="J258" s="6"/>
      <c r="K258" s="6"/>
      <c r="L258" s="6"/>
    </row>
    <row r="259" spans="1:12" x14ac:dyDescent="0.2">
      <c r="A259" s="5"/>
      <c r="B259" s="6"/>
      <c r="C259" s="6"/>
      <c r="D259" s="6"/>
      <c r="E259" s="6"/>
      <c r="F259" s="6"/>
      <c r="G259" s="6"/>
      <c r="H259" s="6"/>
      <c r="I259" s="9"/>
      <c r="J259" s="6"/>
      <c r="K259" s="6"/>
      <c r="L259" s="6"/>
    </row>
    <row r="260" spans="1:12" x14ac:dyDescent="0.2">
      <c r="A260" s="5"/>
      <c r="B260" s="6"/>
      <c r="C260" s="6"/>
      <c r="D260" s="6"/>
      <c r="E260" s="6"/>
      <c r="F260" s="6"/>
      <c r="G260" s="6"/>
      <c r="H260" s="6"/>
      <c r="I260" s="9"/>
      <c r="J260" s="6"/>
      <c r="K260" s="6"/>
      <c r="L260" s="6"/>
    </row>
    <row r="261" spans="1:12" x14ac:dyDescent="0.2">
      <c r="A261" s="5"/>
      <c r="B261" s="6"/>
      <c r="C261" s="6"/>
      <c r="D261" s="6"/>
      <c r="E261" s="6"/>
      <c r="F261" s="6"/>
      <c r="G261" s="6"/>
      <c r="H261" s="6"/>
      <c r="I261" s="9"/>
      <c r="J261" s="6"/>
      <c r="K261" s="6"/>
      <c r="L261" s="6"/>
    </row>
    <row r="262" spans="1:12" x14ac:dyDescent="0.2">
      <c r="A262" s="5"/>
      <c r="B262" s="6"/>
      <c r="C262" s="6"/>
      <c r="D262" s="6"/>
      <c r="E262" s="6"/>
      <c r="F262" s="6"/>
      <c r="G262" s="6"/>
      <c r="H262" s="6"/>
      <c r="I262" s="9"/>
      <c r="J262" s="6"/>
      <c r="K262" s="6"/>
      <c r="L262" s="6"/>
    </row>
    <row r="263" spans="1:12" x14ac:dyDescent="0.2">
      <c r="A263" s="5"/>
      <c r="B263" s="6"/>
      <c r="C263" s="6"/>
      <c r="D263" s="6"/>
      <c r="E263" s="6"/>
      <c r="F263" s="6"/>
      <c r="G263" s="6"/>
      <c r="H263" s="6"/>
      <c r="I263" s="9"/>
      <c r="J263" s="6"/>
      <c r="K263" s="6"/>
      <c r="L263" s="6"/>
    </row>
    <row r="264" spans="1:12" x14ac:dyDescent="0.2">
      <c r="A264" s="5"/>
      <c r="B264" s="6"/>
      <c r="C264" s="6"/>
      <c r="D264" s="6"/>
      <c r="E264" s="6"/>
      <c r="F264" s="6"/>
      <c r="G264" s="6"/>
      <c r="H264" s="6"/>
      <c r="I264" s="9"/>
      <c r="J264" s="6"/>
      <c r="K264" s="6"/>
      <c r="L264" s="6"/>
    </row>
    <row r="265" spans="1:12" x14ac:dyDescent="0.2">
      <c r="A265" s="5"/>
      <c r="B265" s="6"/>
      <c r="C265" s="6"/>
      <c r="D265" s="6"/>
      <c r="E265" s="6"/>
      <c r="F265" s="6"/>
      <c r="G265" s="6"/>
      <c r="H265" s="6"/>
      <c r="I265" s="9"/>
      <c r="J265" s="6"/>
      <c r="K265" s="6"/>
      <c r="L265" s="6"/>
    </row>
    <row r="266" spans="1:12" x14ac:dyDescent="0.2">
      <c r="A266" s="5"/>
      <c r="B266" s="6"/>
      <c r="C266" s="6"/>
      <c r="D266" s="6"/>
      <c r="E266" s="6"/>
      <c r="F266" s="6"/>
      <c r="G266" s="6"/>
      <c r="H266" s="6"/>
      <c r="I266" s="9"/>
      <c r="J266" s="6"/>
      <c r="K266" s="6"/>
      <c r="L266" s="6"/>
    </row>
    <row r="267" spans="1:12" x14ac:dyDescent="0.2">
      <c r="A267" s="5"/>
      <c r="B267" s="6"/>
      <c r="C267" s="6"/>
      <c r="D267" s="6"/>
      <c r="E267" s="6"/>
      <c r="F267" s="6"/>
      <c r="G267" s="6"/>
      <c r="H267" s="6"/>
      <c r="I267" s="9"/>
      <c r="J267" s="6"/>
      <c r="K267" s="6"/>
      <c r="L267" s="6"/>
    </row>
    <row r="268" spans="1:12" x14ac:dyDescent="0.2">
      <c r="A268" s="5"/>
      <c r="B268" s="6"/>
      <c r="C268" s="6"/>
      <c r="D268" s="6"/>
      <c r="E268" s="6"/>
      <c r="F268" s="6"/>
      <c r="G268" s="6"/>
      <c r="H268" s="6"/>
      <c r="I268" s="9"/>
      <c r="J268" s="6"/>
      <c r="K268" s="6"/>
      <c r="L268" s="6"/>
    </row>
    <row r="269" spans="1:12" x14ac:dyDescent="0.2">
      <c r="A269" s="5"/>
      <c r="B269" s="6"/>
      <c r="C269" s="6"/>
      <c r="D269" s="6"/>
      <c r="E269" s="6"/>
      <c r="F269" s="6"/>
      <c r="G269" s="6"/>
      <c r="H269" s="6"/>
      <c r="I269" s="9"/>
      <c r="J269" s="6"/>
      <c r="K269" s="6"/>
      <c r="L269" s="6"/>
    </row>
    <row r="270" spans="1:12" x14ac:dyDescent="0.2">
      <c r="A270" s="5"/>
      <c r="B270" s="6"/>
      <c r="C270" s="6"/>
      <c r="D270" s="6"/>
      <c r="E270" s="6"/>
      <c r="F270" s="6"/>
      <c r="G270" s="6"/>
      <c r="H270" s="6"/>
      <c r="I270" s="9"/>
      <c r="J270" s="6"/>
      <c r="K270" s="6"/>
      <c r="L270" s="6"/>
    </row>
    <row r="271" spans="1:12" x14ac:dyDescent="0.2">
      <c r="A271" s="5"/>
      <c r="B271" s="6"/>
      <c r="C271" s="6"/>
      <c r="D271" s="6"/>
      <c r="E271" s="6"/>
      <c r="F271" s="6"/>
      <c r="G271" s="6"/>
      <c r="H271" s="6"/>
      <c r="I271" s="9"/>
      <c r="J271" s="6"/>
      <c r="K271" s="6"/>
      <c r="L271" s="6"/>
    </row>
    <row r="272" spans="1:12" x14ac:dyDescent="0.2">
      <c r="A272" s="5"/>
      <c r="B272" s="6"/>
      <c r="C272" s="6"/>
      <c r="D272" s="6"/>
      <c r="E272" s="6"/>
      <c r="F272" s="6"/>
      <c r="G272" s="6"/>
      <c r="H272" s="6"/>
      <c r="I272" s="9"/>
      <c r="J272" s="6"/>
      <c r="K272" s="6"/>
      <c r="L272" s="6"/>
    </row>
    <row r="273" spans="1:12" x14ac:dyDescent="0.2">
      <c r="A273" s="5"/>
      <c r="B273" s="6"/>
      <c r="C273" s="6"/>
      <c r="D273" s="6"/>
      <c r="E273" s="6"/>
      <c r="F273" s="6"/>
      <c r="G273" s="6"/>
      <c r="H273" s="6"/>
      <c r="I273" s="9"/>
      <c r="J273" s="6"/>
      <c r="K273" s="6"/>
      <c r="L273" s="6"/>
    </row>
    <row r="274" spans="1:12" x14ac:dyDescent="0.2">
      <c r="A274" s="5"/>
      <c r="B274" s="6"/>
      <c r="C274" s="6"/>
      <c r="D274" s="6"/>
      <c r="E274" s="6"/>
      <c r="F274" s="6"/>
      <c r="G274" s="6"/>
      <c r="H274" s="6"/>
      <c r="I274" s="9"/>
      <c r="J274" s="6"/>
      <c r="K274" s="6"/>
      <c r="L274" s="6"/>
    </row>
    <row r="275" spans="1:12" x14ac:dyDescent="0.2">
      <c r="A275" s="5"/>
      <c r="B275" s="6"/>
      <c r="C275" s="6"/>
      <c r="D275" s="6"/>
      <c r="E275" s="6"/>
      <c r="F275" s="6"/>
      <c r="G275" s="6"/>
      <c r="H275" s="6"/>
      <c r="I275" s="9"/>
      <c r="J275" s="6"/>
      <c r="K275" s="6"/>
      <c r="L275" s="6"/>
    </row>
    <row r="276" spans="1:12" x14ac:dyDescent="0.2">
      <c r="A276" s="5"/>
      <c r="B276" s="6"/>
      <c r="C276" s="6"/>
      <c r="D276" s="6"/>
      <c r="E276" s="6"/>
      <c r="F276" s="6"/>
      <c r="G276" s="6"/>
      <c r="H276" s="6"/>
      <c r="I276" s="9"/>
      <c r="J276" s="6"/>
      <c r="K276" s="6"/>
      <c r="L276" s="6"/>
    </row>
    <row r="277" spans="1:12" x14ac:dyDescent="0.2">
      <c r="A277" s="5"/>
      <c r="B277" s="6"/>
      <c r="C277" s="6"/>
      <c r="D277" s="6"/>
      <c r="E277" s="6"/>
      <c r="F277" s="6"/>
      <c r="G277" s="6"/>
      <c r="H277" s="6"/>
      <c r="I277" s="9"/>
      <c r="J277" s="6"/>
      <c r="K277" s="6"/>
      <c r="L277" s="6"/>
    </row>
    <row r="278" spans="1:12" x14ac:dyDescent="0.2">
      <c r="A278" s="5"/>
      <c r="B278" s="6"/>
      <c r="C278" s="6"/>
      <c r="D278" s="6"/>
      <c r="E278" s="6"/>
      <c r="F278" s="6"/>
      <c r="G278" s="6"/>
      <c r="H278" s="6"/>
      <c r="I278" s="9"/>
      <c r="J278" s="6"/>
      <c r="K278" s="6"/>
      <c r="L278" s="6"/>
    </row>
    <row r="279" spans="1:12" x14ac:dyDescent="0.2">
      <c r="A279" s="5"/>
      <c r="B279" s="6"/>
      <c r="C279" s="6"/>
      <c r="D279" s="6"/>
      <c r="E279" s="6"/>
      <c r="F279" s="6"/>
      <c r="G279" s="6"/>
      <c r="H279" s="6"/>
      <c r="I279" s="9"/>
      <c r="J279" s="6"/>
      <c r="K279" s="6"/>
      <c r="L279" s="6"/>
    </row>
    <row r="280" spans="1:12" x14ac:dyDescent="0.2">
      <c r="A280" s="5"/>
      <c r="B280" s="6"/>
      <c r="C280" s="6"/>
      <c r="D280" s="6"/>
      <c r="E280" s="6"/>
      <c r="F280" s="6"/>
      <c r="G280" s="6"/>
      <c r="H280" s="6"/>
      <c r="I280" s="9"/>
      <c r="J280" s="6"/>
      <c r="K280" s="6"/>
      <c r="L280" s="6"/>
    </row>
    <row r="281" spans="1:12" x14ac:dyDescent="0.2">
      <c r="A281" s="5"/>
      <c r="B281" s="6"/>
      <c r="C281" s="6"/>
      <c r="D281" s="6"/>
      <c r="E281" s="6"/>
      <c r="F281" s="6"/>
      <c r="G281" s="6"/>
      <c r="H281" s="6"/>
      <c r="I281" s="9"/>
      <c r="J281" s="6"/>
      <c r="K281" s="6"/>
      <c r="L281" s="6"/>
    </row>
    <row r="282" spans="1:12" x14ac:dyDescent="0.2">
      <c r="A282" s="5"/>
      <c r="B282" s="6"/>
      <c r="C282" s="6"/>
      <c r="D282" s="6"/>
      <c r="E282" s="6"/>
      <c r="F282" s="6"/>
      <c r="G282" s="6"/>
      <c r="H282" s="6"/>
      <c r="I282" s="9"/>
      <c r="J282" s="6"/>
      <c r="K282" s="6"/>
      <c r="L282" s="6"/>
    </row>
    <row r="283" spans="1:12" x14ac:dyDescent="0.2">
      <c r="A283" s="5"/>
      <c r="B283" s="6"/>
      <c r="C283" s="6"/>
      <c r="D283" s="6"/>
      <c r="E283" s="6"/>
      <c r="F283" s="6"/>
      <c r="G283" s="6"/>
      <c r="H283" s="6"/>
      <c r="I283" s="9"/>
      <c r="J283" s="6"/>
      <c r="K283" s="6"/>
      <c r="L283" s="6"/>
    </row>
    <row r="284" spans="1:12" x14ac:dyDescent="0.2">
      <c r="A284" s="5"/>
      <c r="B284" s="6"/>
      <c r="C284" s="6"/>
      <c r="D284" s="6"/>
      <c r="E284" s="6"/>
      <c r="F284" s="6"/>
      <c r="G284" s="6"/>
      <c r="H284" s="6"/>
      <c r="I284" s="9"/>
      <c r="J284" s="6"/>
      <c r="K284" s="6"/>
      <c r="L284" s="6"/>
    </row>
    <row r="285" spans="1:12" x14ac:dyDescent="0.2">
      <c r="A285" s="5"/>
      <c r="B285" s="6"/>
      <c r="C285" s="6"/>
      <c r="D285" s="6"/>
      <c r="E285" s="6"/>
      <c r="F285" s="6"/>
      <c r="G285" s="6"/>
      <c r="H285" s="6"/>
      <c r="I285" s="9"/>
      <c r="J285" s="6"/>
      <c r="K285" s="6"/>
      <c r="L285" s="6"/>
    </row>
    <row r="286" spans="1:12" x14ac:dyDescent="0.2">
      <c r="A286" s="5"/>
      <c r="B286" s="6"/>
      <c r="C286" s="6"/>
      <c r="D286" s="6"/>
      <c r="E286" s="6"/>
      <c r="F286" s="6"/>
      <c r="G286" s="6"/>
      <c r="H286" s="6"/>
      <c r="I286" s="9"/>
      <c r="J286" s="6"/>
      <c r="K286" s="6"/>
      <c r="L286" s="6"/>
    </row>
    <row r="287" spans="1:12" x14ac:dyDescent="0.2">
      <c r="A287" s="5"/>
      <c r="B287" s="6"/>
      <c r="C287" s="6"/>
      <c r="D287" s="6"/>
      <c r="E287" s="6"/>
      <c r="F287" s="6"/>
      <c r="G287" s="6"/>
      <c r="H287" s="6"/>
      <c r="I287" s="9"/>
      <c r="J287" s="6"/>
      <c r="K287" s="6"/>
      <c r="L287" s="6"/>
    </row>
    <row r="288" spans="1:12" x14ac:dyDescent="0.2">
      <c r="A288" s="5"/>
      <c r="B288" s="6"/>
      <c r="C288" s="6"/>
      <c r="D288" s="6"/>
      <c r="E288" s="6"/>
      <c r="F288" s="6"/>
      <c r="G288" s="6"/>
      <c r="H288" s="6"/>
      <c r="I288" s="9"/>
      <c r="J288" s="6"/>
      <c r="K288" s="6"/>
      <c r="L288" s="6"/>
    </row>
    <row r="289" spans="1:12" x14ac:dyDescent="0.2">
      <c r="A289" s="5"/>
      <c r="B289" s="6"/>
      <c r="C289" s="6"/>
      <c r="D289" s="6"/>
      <c r="E289" s="6"/>
      <c r="F289" s="6"/>
      <c r="G289" s="6"/>
      <c r="H289" s="6"/>
      <c r="I289" s="9"/>
      <c r="J289" s="6"/>
      <c r="K289" s="6"/>
      <c r="L289" s="6"/>
    </row>
    <row r="290" spans="1:12" x14ac:dyDescent="0.2">
      <c r="A290" s="5"/>
      <c r="B290" s="6"/>
      <c r="C290" s="6"/>
      <c r="D290" s="6"/>
      <c r="E290" s="6"/>
      <c r="F290" s="6"/>
      <c r="G290" s="6"/>
      <c r="H290" s="6"/>
      <c r="I290" s="9"/>
      <c r="J290" s="6"/>
      <c r="K290" s="6"/>
      <c r="L290" s="6"/>
    </row>
    <row r="291" spans="1:12" x14ac:dyDescent="0.2">
      <c r="A291" s="5"/>
      <c r="B291" s="6"/>
      <c r="C291" s="6"/>
      <c r="D291" s="6"/>
      <c r="E291" s="6"/>
      <c r="F291" s="6"/>
      <c r="G291" s="6"/>
      <c r="H291" s="6"/>
      <c r="I291" s="9"/>
      <c r="J291" s="6"/>
      <c r="K291" s="6"/>
      <c r="L291" s="6"/>
    </row>
    <row r="292" spans="1:12" x14ac:dyDescent="0.2">
      <c r="A292" s="5"/>
      <c r="B292" s="6"/>
      <c r="C292" s="6"/>
      <c r="D292" s="6"/>
      <c r="E292" s="6"/>
      <c r="F292" s="6"/>
      <c r="G292" s="6"/>
      <c r="H292" s="6"/>
      <c r="I292" s="9"/>
      <c r="J292" s="6"/>
      <c r="K292" s="6"/>
      <c r="L292" s="6"/>
    </row>
    <row r="293" spans="1:12" x14ac:dyDescent="0.2">
      <c r="A293" s="5"/>
      <c r="B293" s="6"/>
      <c r="C293" s="6"/>
      <c r="D293" s="6"/>
      <c r="E293" s="6"/>
      <c r="F293" s="6"/>
      <c r="G293" s="6"/>
      <c r="H293" s="6"/>
      <c r="I293" s="9"/>
      <c r="J293" s="6"/>
      <c r="K293" s="6"/>
      <c r="L293" s="6"/>
    </row>
    <row r="294" spans="1:12" x14ac:dyDescent="0.2">
      <c r="A294" s="5"/>
      <c r="B294" s="6"/>
      <c r="C294" s="6"/>
      <c r="D294" s="6"/>
      <c r="E294" s="6"/>
      <c r="F294" s="6"/>
      <c r="G294" s="6"/>
      <c r="H294" s="6"/>
      <c r="I294" s="9"/>
      <c r="J294" s="6"/>
      <c r="K294" s="6"/>
      <c r="L294" s="6"/>
    </row>
    <row r="295" spans="1:12" x14ac:dyDescent="0.2">
      <c r="A295" s="5"/>
      <c r="B295" s="6"/>
      <c r="C295" s="6"/>
      <c r="D295" s="6"/>
      <c r="E295" s="6"/>
      <c r="F295" s="6"/>
      <c r="G295" s="6"/>
      <c r="H295" s="6"/>
      <c r="I295" s="9"/>
      <c r="J295" s="6"/>
      <c r="K295" s="6"/>
      <c r="L295" s="6"/>
    </row>
    <row r="296" spans="1:12" x14ac:dyDescent="0.2">
      <c r="A296" s="5"/>
      <c r="B296" s="6"/>
      <c r="C296" s="6"/>
      <c r="D296" s="6"/>
      <c r="E296" s="6"/>
      <c r="F296" s="6"/>
      <c r="G296" s="6"/>
      <c r="H296" s="6"/>
      <c r="I296" s="9"/>
      <c r="J296" s="6"/>
      <c r="K296" s="6"/>
      <c r="L296" s="6"/>
    </row>
    <row r="297" spans="1:12" x14ac:dyDescent="0.2">
      <c r="A297" s="5"/>
      <c r="B297" s="6"/>
      <c r="C297" s="6"/>
      <c r="D297" s="6"/>
      <c r="E297" s="6"/>
      <c r="F297" s="6"/>
      <c r="G297" s="6"/>
      <c r="H297" s="6"/>
      <c r="I297" s="9"/>
      <c r="J297" s="6"/>
      <c r="K297" s="6"/>
      <c r="L297" s="6"/>
    </row>
    <row r="298" spans="1:12" x14ac:dyDescent="0.2">
      <c r="A298" s="5"/>
      <c r="B298" s="6"/>
      <c r="C298" s="6"/>
      <c r="D298" s="6"/>
      <c r="E298" s="6"/>
      <c r="F298" s="6"/>
      <c r="G298" s="6"/>
      <c r="H298" s="6"/>
      <c r="I298" s="9"/>
      <c r="J298" s="6"/>
      <c r="K298" s="6"/>
      <c r="L298" s="6"/>
    </row>
    <row r="299" spans="1:12" x14ac:dyDescent="0.2">
      <c r="A299" s="5"/>
      <c r="B299" s="6"/>
      <c r="C299" s="6"/>
      <c r="D299" s="6"/>
      <c r="E299" s="6"/>
      <c r="F299" s="6"/>
      <c r="G299" s="6"/>
      <c r="H299" s="6"/>
      <c r="I299" s="9"/>
      <c r="J299" s="6"/>
      <c r="K299" s="6"/>
      <c r="L299" s="6"/>
    </row>
    <row r="300" spans="1:12" x14ac:dyDescent="0.2">
      <c r="A300" s="5"/>
      <c r="B300" s="6"/>
      <c r="C300" s="6"/>
      <c r="D300" s="6"/>
      <c r="E300" s="6"/>
      <c r="F300" s="6"/>
      <c r="G300" s="6"/>
      <c r="H300" s="6"/>
      <c r="I300" s="9"/>
      <c r="J300" s="6"/>
      <c r="K300" s="6"/>
      <c r="L300" s="6"/>
    </row>
    <row r="301" spans="1:12" x14ac:dyDescent="0.2">
      <c r="A301" s="5"/>
      <c r="B301" s="6"/>
      <c r="C301" s="6"/>
      <c r="D301" s="6"/>
      <c r="E301" s="6"/>
      <c r="F301" s="6"/>
      <c r="G301" s="6"/>
      <c r="H301" s="6"/>
      <c r="I301" s="9"/>
      <c r="J301" s="6"/>
      <c r="K301" s="6"/>
      <c r="L301" s="6"/>
    </row>
    <row r="302" spans="1:12" x14ac:dyDescent="0.2">
      <c r="A302" s="5"/>
      <c r="B302" s="6"/>
      <c r="C302" s="6"/>
      <c r="D302" s="6"/>
      <c r="E302" s="6"/>
      <c r="F302" s="6"/>
      <c r="G302" s="6"/>
      <c r="H302" s="6"/>
      <c r="I302" s="9"/>
      <c r="J302" s="6"/>
      <c r="K302" s="6"/>
      <c r="L302" s="6"/>
    </row>
    <row r="303" spans="1:12" x14ac:dyDescent="0.2">
      <c r="A303" s="5"/>
      <c r="B303" s="6"/>
      <c r="C303" s="6"/>
      <c r="D303" s="6"/>
      <c r="E303" s="6"/>
      <c r="F303" s="6"/>
      <c r="G303" s="6"/>
      <c r="H303" s="6"/>
      <c r="I303" s="9"/>
      <c r="J303" s="6"/>
      <c r="K303" s="6"/>
      <c r="L303" s="6"/>
    </row>
    <row r="304" spans="1:12" x14ac:dyDescent="0.2">
      <c r="A304" s="5"/>
      <c r="B304" s="6"/>
      <c r="C304" s="6"/>
      <c r="D304" s="6"/>
      <c r="E304" s="6"/>
      <c r="F304" s="6"/>
      <c r="G304" s="6"/>
      <c r="H304" s="6"/>
      <c r="I304" s="9"/>
      <c r="J304" s="6"/>
      <c r="K304" s="6"/>
      <c r="L304" s="6"/>
    </row>
    <row r="305" spans="1:12" x14ac:dyDescent="0.2">
      <c r="A305" s="5"/>
      <c r="B305" s="6"/>
      <c r="C305" s="6"/>
      <c r="D305" s="6"/>
      <c r="E305" s="6"/>
      <c r="F305" s="6"/>
      <c r="G305" s="6"/>
      <c r="H305" s="6"/>
      <c r="I305" s="9"/>
      <c r="J305" s="6"/>
      <c r="K305" s="6"/>
      <c r="L305" s="6"/>
    </row>
    <row r="306" spans="1:12" x14ac:dyDescent="0.2">
      <c r="A306" s="5"/>
      <c r="B306" s="6"/>
      <c r="C306" s="6"/>
      <c r="D306" s="6"/>
      <c r="E306" s="6"/>
      <c r="F306" s="6"/>
      <c r="G306" s="6"/>
      <c r="H306" s="6"/>
      <c r="I306" s="9"/>
      <c r="J306" s="6"/>
      <c r="K306" s="6"/>
      <c r="L306" s="6"/>
    </row>
    <row r="307" spans="1:12" x14ac:dyDescent="0.2">
      <c r="A307" s="5"/>
      <c r="B307" s="6"/>
      <c r="C307" s="6"/>
      <c r="D307" s="6"/>
      <c r="E307" s="6"/>
      <c r="F307" s="6"/>
      <c r="G307" s="6"/>
      <c r="H307" s="6"/>
      <c r="I307" s="9"/>
      <c r="J307" s="6"/>
      <c r="K307" s="6"/>
      <c r="L307" s="6"/>
    </row>
    <row r="308" spans="1:12" x14ac:dyDescent="0.2">
      <c r="A308" s="5"/>
      <c r="B308" s="6"/>
      <c r="C308" s="6"/>
      <c r="D308" s="6"/>
      <c r="E308" s="6"/>
      <c r="F308" s="6"/>
      <c r="G308" s="6"/>
      <c r="H308" s="6"/>
      <c r="I308" s="9"/>
      <c r="J308" s="6"/>
      <c r="K308" s="6"/>
      <c r="L308" s="6"/>
    </row>
    <row r="309" spans="1:12" x14ac:dyDescent="0.2">
      <c r="A309" s="5"/>
      <c r="B309" s="6"/>
      <c r="C309" s="6"/>
      <c r="D309" s="6"/>
      <c r="E309" s="6"/>
      <c r="F309" s="6"/>
      <c r="G309" s="6"/>
      <c r="H309" s="6"/>
      <c r="I309" s="9"/>
      <c r="J309" s="6"/>
      <c r="K309" s="6"/>
      <c r="L309" s="6"/>
    </row>
    <row r="310" spans="1:12" x14ac:dyDescent="0.2">
      <c r="A310" s="5"/>
      <c r="B310" s="6"/>
      <c r="C310" s="6"/>
      <c r="D310" s="6"/>
      <c r="E310" s="6"/>
      <c r="F310" s="6"/>
      <c r="G310" s="6"/>
      <c r="H310" s="6"/>
      <c r="I310" s="9"/>
      <c r="J310" s="6"/>
      <c r="K310" s="6"/>
      <c r="L310" s="6"/>
    </row>
    <row r="311" spans="1:12" x14ac:dyDescent="0.2">
      <c r="A311" s="5"/>
      <c r="B311" s="6"/>
      <c r="C311" s="6"/>
      <c r="D311" s="6"/>
      <c r="E311" s="6"/>
      <c r="F311" s="6"/>
      <c r="G311" s="6"/>
      <c r="H311" s="6"/>
      <c r="I311" s="9"/>
      <c r="J311" s="6"/>
      <c r="K311" s="6"/>
      <c r="L311" s="6"/>
    </row>
    <row r="312" spans="1:12" x14ac:dyDescent="0.2">
      <c r="A312" s="5"/>
      <c r="B312" s="6"/>
      <c r="C312" s="6"/>
      <c r="D312" s="6"/>
      <c r="E312" s="6"/>
      <c r="F312" s="6"/>
      <c r="G312" s="6"/>
      <c r="H312" s="6"/>
      <c r="I312" s="9"/>
      <c r="J312" s="6"/>
      <c r="K312" s="6"/>
      <c r="L312" s="6"/>
    </row>
    <row r="313" spans="1:12" x14ac:dyDescent="0.2">
      <c r="A313" s="5"/>
      <c r="B313" s="6"/>
      <c r="C313" s="6"/>
      <c r="D313" s="6"/>
      <c r="E313" s="6"/>
      <c r="F313" s="6"/>
      <c r="G313" s="6"/>
      <c r="H313" s="6"/>
      <c r="I313" s="9"/>
      <c r="J313" s="6"/>
      <c r="K313" s="6"/>
      <c r="L313" s="6"/>
    </row>
    <row r="314" spans="1:12" x14ac:dyDescent="0.2">
      <c r="A314" s="5"/>
      <c r="B314" s="6"/>
      <c r="C314" s="6"/>
      <c r="D314" s="6"/>
      <c r="E314" s="6"/>
      <c r="F314" s="6"/>
      <c r="G314" s="6"/>
      <c r="H314" s="6"/>
      <c r="I314" s="9"/>
      <c r="J314" s="6"/>
      <c r="K314" s="6"/>
      <c r="L314" s="6"/>
    </row>
    <row r="315" spans="1:12" x14ac:dyDescent="0.2">
      <c r="A315" s="5"/>
      <c r="B315" s="6"/>
      <c r="C315" s="6"/>
      <c r="D315" s="6"/>
      <c r="E315" s="6"/>
      <c r="F315" s="6"/>
      <c r="G315" s="6"/>
      <c r="H315" s="6"/>
      <c r="I315" s="9"/>
      <c r="J315" s="6"/>
      <c r="K315" s="6"/>
      <c r="L315" s="6"/>
    </row>
    <row r="316" spans="1:12" x14ac:dyDescent="0.2">
      <c r="A316" s="5"/>
      <c r="B316" s="6"/>
      <c r="C316" s="6"/>
      <c r="D316" s="6"/>
      <c r="E316" s="6"/>
      <c r="F316" s="6"/>
      <c r="G316" s="6"/>
      <c r="H316" s="6"/>
      <c r="I316" s="9"/>
      <c r="J316" s="6"/>
      <c r="K316" s="6"/>
      <c r="L316" s="6"/>
    </row>
    <row r="317" spans="1:12" x14ac:dyDescent="0.2">
      <c r="A317" s="5"/>
      <c r="B317" s="6"/>
      <c r="C317" s="6"/>
      <c r="D317" s="6"/>
      <c r="E317" s="6"/>
      <c r="F317" s="6"/>
      <c r="G317" s="6"/>
      <c r="H317" s="6"/>
      <c r="I317" s="9"/>
      <c r="J317" s="6"/>
      <c r="K317" s="6"/>
      <c r="L317" s="6"/>
    </row>
    <row r="318" spans="1:12" x14ac:dyDescent="0.2">
      <c r="A318" s="5"/>
      <c r="B318" s="6"/>
      <c r="C318" s="6"/>
      <c r="D318" s="6"/>
      <c r="E318" s="6"/>
      <c r="F318" s="6"/>
      <c r="G318" s="6"/>
      <c r="H318" s="6"/>
      <c r="I318" s="9"/>
      <c r="J318" s="6"/>
      <c r="K318" s="6"/>
      <c r="L318" s="6"/>
    </row>
    <row r="319" spans="1:12" x14ac:dyDescent="0.2">
      <c r="A319" s="5"/>
      <c r="B319" s="6"/>
      <c r="C319" s="6"/>
      <c r="D319" s="6"/>
      <c r="E319" s="6"/>
      <c r="F319" s="6"/>
      <c r="G319" s="6"/>
      <c r="H319" s="6"/>
      <c r="I319" s="9"/>
      <c r="J319" s="6"/>
      <c r="K319" s="6"/>
      <c r="L319" s="6"/>
    </row>
    <row r="320" spans="1:12" x14ac:dyDescent="0.2">
      <c r="A320" s="5"/>
      <c r="B320" s="6"/>
      <c r="C320" s="6"/>
      <c r="D320" s="6"/>
      <c r="E320" s="6"/>
      <c r="F320" s="6"/>
      <c r="G320" s="6"/>
      <c r="H320" s="6"/>
      <c r="I320" s="9"/>
      <c r="J320" s="6"/>
      <c r="K320" s="6"/>
      <c r="L320" s="6"/>
    </row>
    <row r="321" spans="1:12" x14ac:dyDescent="0.2">
      <c r="A321" s="5"/>
      <c r="B321" s="6"/>
      <c r="C321" s="6"/>
      <c r="D321" s="6"/>
      <c r="E321" s="6"/>
      <c r="F321" s="6"/>
      <c r="G321" s="6"/>
      <c r="H321" s="6"/>
      <c r="I321" s="9"/>
      <c r="J321" s="6"/>
      <c r="K321" s="6"/>
      <c r="L321" s="6"/>
    </row>
    <row r="322" spans="1:12" x14ac:dyDescent="0.2">
      <c r="A322" s="5"/>
      <c r="B322" s="6"/>
      <c r="C322" s="6"/>
      <c r="D322" s="6"/>
      <c r="E322" s="6"/>
      <c r="F322" s="6"/>
      <c r="G322" s="6"/>
      <c r="H322" s="6"/>
      <c r="I322" s="9"/>
      <c r="J322" s="6"/>
      <c r="K322" s="6"/>
      <c r="L322" s="6"/>
    </row>
    <row r="323" spans="1:12" x14ac:dyDescent="0.2">
      <c r="A323" s="5"/>
      <c r="B323" s="6"/>
      <c r="C323" s="6"/>
      <c r="D323" s="6"/>
      <c r="E323" s="6"/>
      <c r="F323" s="6"/>
      <c r="G323" s="6"/>
      <c r="H323" s="6"/>
      <c r="I323" s="9"/>
      <c r="J323" s="6"/>
      <c r="K323" s="6"/>
      <c r="L323" s="6"/>
    </row>
    <row r="324" spans="1:12" x14ac:dyDescent="0.2">
      <c r="A324" s="5"/>
      <c r="B324" s="6"/>
      <c r="C324" s="6"/>
      <c r="D324" s="6"/>
      <c r="E324" s="6"/>
      <c r="F324" s="6"/>
      <c r="G324" s="6"/>
      <c r="H324" s="6"/>
      <c r="I324" s="9"/>
      <c r="J324" s="6"/>
      <c r="K324" s="6"/>
      <c r="L324" s="6"/>
    </row>
    <row r="325" spans="1:12" x14ac:dyDescent="0.2">
      <c r="A325" s="5"/>
      <c r="B325" s="6"/>
      <c r="C325" s="6"/>
      <c r="D325" s="6"/>
      <c r="E325" s="6"/>
      <c r="F325" s="6"/>
      <c r="G325" s="6"/>
      <c r="H325" s="6"/>
      <c r="I325" s="9"/>
      <c r="J325" s="6"/>
      <c r="K325" s="6"/>
      <c r="L325" s="6"/>
    </row>
    <row r="326" spans="1:12" x14ac:dyDescent="0.2">
      <c r="A326" s="5"/>
      <c r="B326" s="6"/>
      <c r="C326" s="6"/>
      <c r="D326" s="6"/>
      <c r="E326" s="6"/>
      <c r="F326" s="6"/>
      <c r="G326" s="6"/>
      <c r="H326" s="6"/>
      <c r="I326" s="9"/>
      <c r="J326" s="6"/>
      <c r="K326" s="6"/>
      <c r="L326" s="6"/>
    </row>
    <row r="327" spans="1:12" x14ac:dyDescent="0.2">
      <c r="A327" s="5"/>
      <c r="B327" s="6"/>
      <c r="C327" s="6"/>
      <c r="D327" s="6"/>
      <c r="E327" s="6"/>
      <c r="F327" s="6"/>
      <c r="G327" s="6"/>
      <c r="H327" s="6"/>
      <c r="I327" s="9"/>
      <c r="J327" s="6"/>
      <c r="K327" s="6"/>
      <c r="L327" s="6"/>
    </row>
    <row r="328" spans="1:12" x14ac:dyDescent="0.2">
      <c r="A328" s="5"/>
      <c r="B328" s="6"/>
      <c r="C328" s="6"/>
      <c r="D328" s="6"/>
      <c r="E328" s="6"/>
      <c r="F328" s="6"/>
      <c r="G328" s="6"/>
      <c r="H328" s="6"/>
      <c r="I328" s="9"/>
      <c r="J328" s="6"/>
      <c r="K328" s="6"/>
      <c r="L328" s="6"/>
    </row>
    <row r="329" spans="1:12" x14ac:dyDescent="0.2">
      <c r="A329" s="5"/>
      <c r="B329" s="6"/>
      <c r="C329" s="6"/>
      <c r="D329" s="6"/>
      <c r="E329" s="6"/>
      <c r="F329" s="6"/>
      <c r="G329" s="6"/>
      <c r="H329" s="6"/>
      <c r="I329" s="9"/>
      <c r="J329" s="6"/>
      <c r="K329" s="6"/>
      <c r="L329" s="6"/>
    </row>
    <row r="330" spans="1:12" x14ac:dyDescent="0.2">
      <c r="A330" s="5"/>
      <c r="B330" s="6"/>
      <c r="C330" s="6"/>
      <c r="D330" s="6"/>
      <c r="E330" s="6"/>
      <c r="F330" s="6"/>
      <c r="G330" s="6"/>
      <c r="H330" s="6"/>
      <c r="I330" s="9"/>
      <c r="J330" s="6"/>
      <c r="K330" s="6"/>
      <c r="L330" s="6"/>
    </row>
    <row r="331" spans="1:12" x14ac:dyDescent="0.2">
      <c r="A331" s="5"/>
      <c r="B331" s="6"/>
      <c r="C331" s="6"/>
      <c r="D331" s="6"/>
      <c r="E331" s="6"/>
      <c r="F331" s="6"/>
      <c r="G331" s="6"/>
      <c r="H331" s="6"/>
      <c r="I331" s="9"/>
      <c r="J331" s="6"/>
      <c r="K331" s="6"/>
      <c r="L331" s="6"/>
    </row>
    <row r="332" spans="1:12" x14ac:dyDescent="0.2">
      <c r="A332" s="5"/>
      <c r="B332" s="6"/>
      <c r="C332" s="6"/>
      <c r="D332" s="6"/>
      <c r="E332" s="6"/>
      <c r="F332" s="6"/>
      <c r="G332" s="6"/>
      <c r="H332" s="6"/>
      <c r="I332" s="9"/>
      <c r="J332" s="6"/>
      <c r="K332" s="6"/>
      <c r="L332" s="6"/>
    </row>
    <row r="333" spans="1:12" x14ac:dyDescent="0.2">
      <c r="A333" s="5"/>
      <c r="B333" s="6"/>
      <c r="C333" s="6"/>
      <c r="D333" s="6"/>
      <c r="E333" s="6"/>
      <c r="F333" s="6"/>
      <c r="G333" s="6"/>
      <c r="H333" s="6"/>
      <c r="I333" s="9"/>
      <c r="J333" s="6"/>
      <c r="K333" s="6"/>
      <c r="L333" s="6"/>
    </row>
    <row r="334" spans="1:12" x14ac:dyDescent="0.2">
      <c r="A334" s="5"/>
      <c r="B334" s="6"/>
      <c r="C334" s="6"/>
      <c r="D334" s="6"/>
      <c r="E334" s="6"/>
      <c r="F334" s="6"/>
      <c r="G334" s="6"/>
      <c r="H334" s="6"/>
      <c r="I334" s="9"/>
      <c r="J334" s="6"/>
      <c r="K334" s="6"/>
      <c r="L334" s="6"/>
    </row>
    <row r="335" spans="1:12" x14ac:dyDescent="0.2">
      <c r="A335" s="5"/>
      <c r="B335" s="6"/>
      <c r="C335" s="6"/>
      <c r="D335" s="6"/>
      <c r="E335" s="6"/>
      <c r="F335" s="6"/>
      <c r="G335" s="6"/>
      <c r="H335" s="6"/>
      <c r="I335" s="9"/>
      <c r="J335" s="6"/>
      <c r="K335" s="6"/>
      <c r="L335" s="6"/>
    </row>
    <row r="336" spans="1:12" x14ac:dyDescent="0.2">
      <c r="A336" s="5"/>
      <c r="B336" s="6"/>
      <c r="C336" s="6"/>
      <c r="D336" s="6"/>
      <c r="E336" s="6"/>
      <c r="F336" s="6"/>
      <c r="G336" s="6"/>
      <c r="H336" s="6"/>
      <c r="I336" s="9"/>
      <c r="J336" s="6"/>
      <c r="K336" s="6"/>
      <c r="L336" s="6"/>
    </row>
    <row r="337" spans="1:12" x14ac:dyDescent="0.2">
      <c r="A337" s="5"/>
      <c r="B337" s="6"/>
      <c r="C337" s="6"/>
      <c r="D337" s="6"/>
      <c r="E337" s="6"/>
      <c r="F337" s="6"/>
      <c r="G337" s="6"/>
      <c r="H337" s="6"/>
      <c r="I337" s="9"/>
      <c r="J337" s="6"/>
      <c r="K337" s="6"/>
      <c r="L337" s="6"/>
    </row>
    <row r="338" spans="1:12" x14ac:dyDescent="0.2">
      <c r="A338" s="5"/>
      <c r="B338" s="6"/>
      <c r="C338" s="6"/>
      <c r="D338" s="6"/>
      <c r="E338" s="6"/>
      <c r="F338" s="6"/>
      <c r="G338" s="6"/>
      <c r="H338" s="6"/>
      <c r="I338" s="9"/>
      <c r="J338" s="6"/>
      <c r="K338" s="6"/>
      <c r="L338" s="6"/>
    </row>
    <row r="339" spans="1:12" x14ac:dyDescent="0.2">
      <c r="A339" s="5"/>
      <c r="B339" s="6"/>
      <c r="C339" s="6"/>
      <c r="D339" s="6"/>
      <c r="E339" s="6"/>
      <c r="F339" s="6"/>
      <c r="G339" s="6"/>
      <c r="H339" s="6"/>
      <c r="I339" s="9"/>
      <c r="J339" s="6"/>
      <c r="K339" s="6"/>
      <c r="L339" s="6"/>
    </row>
    <row r="340" spans="1:12" x14ac:dyDescent="0.2">
      <c r="A340" s="5"/>
      <c r="B340" s="6"/>
      <c r="C340" s="6"/>
      <c r="D340" s="6"/>
      <c r="E340" s="6"/>
      <c r="F340" s="6"/>
      <c r="G340" s="6"/>
      <c r="H340" s="6"/>
      <c r="I340" s="9"/>
      <c r="J340" s="6"/>
      <c r="K340" s="6"/>
      <c r="L340" s="6"/>
    </row>
    <row r="341" spans="1:12" x14ac:dyDescent="0.2">
      <c r="A341" s="5"/>
      <c r="B341" s="6"/>
      <c r="C341" s="6"/>
      <c r="D341" s="6"/>
      <c r="E341" s="6"/>
      <c r="F341" s="6"/>
      <c r="G341" s="6"/>
      <c r="H341" s="6"/>
      <c r="I341" s="9"/>
      <c r="J341" s="6"/>
      <c r="K341" s="6"/>
      <c r="L341" s="6"/>
    </row>
    <row r="342" spans="1:12" x14ac:dyDescent="0.2">
      <c r="A342" s="5"/>
      <c r="B342" s="6"/>
      <c r="C342" s="6"/>
      <c r="D342" s="6"/>
      <c r="E342" s="6"/>
      <c r="F342" s="6"/>
      <c r="G342" s="6"/>
      <c r="H342" s="6"/>
      <c r="I342" s="9"/>
      <c r="J342" s="6"/>
      <c r="K342" s="6"/>
      <c r="L342" s="6"/>
    </row>
    <row r="343" spans="1:12" x14ac:dyDescent="0.2">
      <c r="A343" s="5"/>
      <c r="B343" s="6"/>
      <c r="C343" s="6"/>
      <c r="D343" s="6"/>
      <c r="E343" s="6"/>
      <c r="F343" s="6"/>
      <c r="G343" s="6"/>
      <c r="H343" s="6"/>
      <c r="I343" s="9"/>
      <c r="J343" s="6"/>
      <c r="K343" s="6"/>
      <c r="L343" s="6"/>
    </row>
    <row r="344" spans="1:12" x14ac:dyDescent="0.2">
      <c r="A344" s="5"/>
      <c r="B344" s="6"/>
      <c r="C344" s="6"/>
      <c r="D344" s="6"/>
      <c r="E344" s="6"/>
      <c r="F344" s="6"/>
      <c r="G344" s="6"/>
      <c r="H344" s="6"/>
      <c r="I344" s="9"/>
      <c r="J344" s="6"/>
      <c r="K344" s="6"/>
      <c r="L344" s="6"/>
    </row>
    <row r="345" spans="1:12" x14ac:dyDescent="0.2">
      <c r="A345" s="5"/>
      <c r="B345" s="6"/>
      <c r="C345" s="6"/>
      <c r="D345" s="6"/>
      <c r="E345" s="6"/>
      <c r="F345" s="6"/>
      <c r="G345" s="6"/>
      <c r="H345" s="6"/>
      <c r="I345" s="9"/>
      <c r="J345" s="6"/>
      <c r="K345" s="6"/>
      <c r="L345" s="6"/>
    </row>
    <row r="346" spans="1:12" x14ac:dyDescent="0.2">
      <c r="A346" s="5"/>
      <c r="B346" s="6"/>
      <c r="C346" s="6"/>
      <c r="D346" s="6"/>
      <c r="E346" s="6"/>
      <c r="F346" s="6"/>
      <c r="G346" s="6"/>
      <c r="H346" s="6"/>
      <c r="I346" s="9"/>
      <c r="J346" s="6"/>
      <c r="K346" s="6"/>
      <c r="L346" s="6"/>
    </row>
    <row r="347" spans="1:12" x14ac:dyDescent="0.2">
      <c r="A347" s="5"/>
      <c r="B347" s="6"/>
      <c r="C347" s="6"/>
      <c r="D347" s="6"/>
      <c r="E347" s="6"/>
      <c r="F347" s="6"/>
      <c r="G347" s="6"/>
      <c r="H347" s="6"/>
      <c r="I347" s="9"/>
      <c r="J347" s="6"/>
      <c r="K347" s="6"/>
      <c r="L347" s="6"/>
    </row>
    <row r="348" spans="1:12" x14ac:dyDescent="0.2">
      <c r="A348" s="5"/>
      <c r="B348" s="6"/>
      <c r="C348" s="6"/>
      <c r="D348" s="6"/>
      <c r="E348" s="6"/>
      <c r="F348" s="6"/>
      <c r="G348" s="6"/>
      <c r="H348" s="6"/>
      <c r="I348" s="9"/>
      <c r="J348" s="6"/>
      <c r="K348" s="6"/>
      <c r="L348" s="6"/>
    </row>
    <row r="349" spans="1:12" x14ac:dyDescent="0.2">
      <c r="A349" s="5"/>
      <c r="B349" s="6"/>
      <c r="C349" s="6"/>
      <c r="D349" s="6"/>
      <c r="E349" s="6"/>
      <c r="F349" s="6"/>
      <c r="G349" s="6"/>
      <c r="H349" s="6"/>
      <c r="I349" s="9"/>
      <c r="J349" s="6"/>
      <c r="K349" s="6"/>
      <c r="L349" s="6"/>
    </row>
    <row r="350" spans="1:12" x14ac:dyDescent="0.2">
      <c r="A350" s="5"/>
      <c r="B350" s="6"/>
      <c r="C350" s="6"/>
      <c r="D350" s="6"/>
      <c r="E350" s="6"/>
      <c r="F350" s="6"/>
      <c r="G350" s="6"/>
      <c r="H350" s="6"/>
      <c r="I350" s="9"/>
      <c r="J350" s="6"/>
      <c r="K350" s="6"/>
      <c r="L350" s="6"/>
    </row>
    <row r="351" spans="1:12" x14ac:dyDescent="0.2">
      <c r="A351" s="5"/>
      <c r="B351" s="6"/>
      <c r="C351" s="6"/>
      <c r="D351" s="6"/>
      <c r="E351" s="6"/>
      <c r="F351" s="6"/>
      <c r="G351" s="6"/>
      <c r="H351" s="6"/>
      <c r="I351" s="9"/>
      <c r="J351" s="6"/>
      <c r="K351" s="6"/>
      <c r="L351" s="6"/>
    </row>
    <row r="352" spans="1:12" x14ac:dyDescent="0.2">
      <c r="A352" s="5"/>
      <c r="B352" s="6"/>
      <c r="C352" s="6"/>
      <c r="D352" s="6"/>
      <c r="E352" s="6"/>
      <c r="F352" s="6"/>
      <c r="G352" s="6"/>
      <c r="H352" s="6"/>
      <c r="I352" s="9"/>
      <c r="J352" s="6"/>
      <c r="K352" s="6"/>
      <c r="L352" s="6"/>
    </row>
    <row r="353" spans="1:12" x14ac:dyDescent="0.2">
      <c r="A353" s="5"/>
      <c r="B353" s="6"/>
      <c r="C353" s="6"/>
      <c r="D353" s="6"/>
      <c r="E353" s="6"/>
      <c r="F353" s="6"/>
      <c r="G353" s="6"/>
      <c r="H353" s="6"/>
      <c r="I353" s="9"/>
      <c r="J353" s="6"/>
      <c r="K353" s="6"/>
      <c r="L353" s="6"/>
    </row>
    <row r="354" spans="1:12" x14ac:dyDescent="0.2">
      <c r="A354" s="5"/>
      <c r="B354" s="6"/>
      <c r="C354" s="6"/>
      <c r="D354" s="6"/>
      <c r="E354" s="6"/>
      <c r="F354" s="6"/>
      <c r="G354" s="6"/>
      <c r="H354" s="6"/>
      <c r="I354" s="9"/>
      <c r="J354" s="6"/>
      <c r="K354" s="6"/>
      <c r="L354" s="6"/>
    </row>
    <row r="355" spans="1:12" x14ac:dyDescent="0.2">
      <c r="A355" s="5"/>
      <c r="B355" s="6"/>
      <c r="C355" s="6"/>
      <c r="D355" s="6"/>
      <c r="E355" s="6"/>
      <c r="F355" s="6"/>
      <c r="G355" s="6"/>
      <c r="H355" s="6"/>
      <c r="I355" s="9"/>
      <c r="J355" s="6"/>
      <c r="K355" s="6"/>
      <c r="L355" s="6"/>
    </row>
    <row r="356" spans="1:12" x14ac:dyDescent="0.2">
      <c r="A356" s="5"/>
      <c r="B356" s="6"/>
      <c r="C356" s="6"/>
      <c r="D356" s="6"/>
      <c r="E356" s="6"/>
      <c r="F356" s="6"/>
      <c r="G356" s="6"/>
      <c r="H356" s="6"/>
      <c r="I356" s="9"/>
      <c r="J356" s="6"/>
      <c r="K356" s="6"/>
      <c r="L356" s="6"/>
    </row>
    <row r="357" spans="1:12" x14ac:dyDescent="0.2">
      <c r="A357" s="5"/>
      <c r="B357" s="6"/>
      <c r="C357" s="6"/>
      <c r="D357" s="6"/>
      <c r="E357" s="6"/>
      <c r="F357" s="6"/>
      <c r="G357" s="6"/>
      <c r="H357" s="6"/>
      <c r="I357" s="9"/>
      <c r="J357" s="6"/>
      <c r="K357" s="6"/>
      <c r="L357" s="6"/>
    </row>
    <row r="358" spans="1:12" x14ac:dyDescent="0.2">
      <c r="A358" s="5"/>
      <c r="B358" s="6"/>
      <c r="C358" s="6"/>
      <c r="D358" s="6"/>
      <c r="E358" s="6"/>
      <c r="F358" s="6"/>
      <c r="G358" s="6"/>
      <c r="H358" s="6"/>
      <c r="I358" s="9"/>
      <c r="J358" s="6"/>
      <c r="K358" s="6"/>
      <c r="L358" s="6"/>
    </row>
    <row r="359" spans="1:12" x14ac:dyDescent="0.2">
      <c r="A359" s="5"/>
      <c r="B359" s="6"/>
      <c r="C359" s="6"/>
      <c r="D359" s="6"/>
      <c r="E359" s="6"/>
      <c r="F359" s="6"/>
      <c r="G359" s="6"/>
      <c r="H359" s="6"/>
      <c r="I359" s="9"/>
      <c r="J359" s="6"/>
      <c r="K359" s="6"/>
      <c r="L359" s="6"/>
    </row>
    <row r="360" spans="1:12" x14ac:dyDescent="0.2">
      <c r="A360" s="5"/>
      <c r="B360" s="6"/>
      <c r="C360" s="6"/>
      <c r="D360" s="6"/>
      <c r="E360" s="6"/>
      <c r="F360" s="6"/>
      <c r="G360" s="6"/>
      <c r="H360" s="6"/>
      <c r="I360" s="9"/>
      <c r="J360" s="6"/>
      <c r="K360" s="6"/>
      <c r="L360" s="6"/>
    </row>
    <row r="361" spans="1:12" x14ac:dyDescent="0.2">
      <c r="A361" s="5"/>
      <c r="B361" s="6"/>
      <c r="C361" s="6"/>
      <c r="D361" s="6"/>
      <c r="E361" s="6"/>
      <c r="F361" s="6"/>
      <c r="G361" s="6"/>
      <c r="H361" s="6"/>
      <c r="I361" s="9"/>
      <c r="J361" s="6"/>
      <c r="K361" s="6"/>
      <c r="L361" s="6"/>
    </row>
    <row r="362" spans="1:12" x14ac:dyDescent="0.2">
      <c r="A362" s="5"/>
      <c r="B362" s="6"/>
      <c r="C362" s="6"/>
      <c r="D362" s="6"/>
      <c r="E362" s="6"/>
      <c r="F362" s="6"/>
      <c r="G362" s="6"/>
      <c r="H362" s="6"/>
      <c r="I362" s="9"/>
      <c r="J362" s="6"/>
      <c r="K362" s="6"/>
      <c r="L362" s="6"/>
    </row>
    <row r="363" spans="1:12" x14ac:dyDescent="0.2">
      <c r="A363" s="5"/>
      <c r="B363" s="6"/>
      <c r="C363" s="6"/>
      <c r="D363" s="6"/>
      <c r="E363" s="6"/>
      <c r="F363" s="6"/>
      <c r="G363" s="6"/>
      <c r="H363" s="6"/>
      <c r="I363" s="9"/>
      <c r="J363" s="6"/>
      <c r="K363" s="6"/>
      <c r="L363" s="6"/>
    </row>
    <row r="364" spans="1:12" x14ac:dyDescent="0.2">
      <c r="A364" s="5"/>
      <c r="B364" s="6"/>
      <c r="C364" s="6"/>
      <c r="D364" s="6"/>
      <c r="E364" s="6"/>
      <c r="F364" s="6"/>
      <c r="G364" s="6"/>
      <c r="H364" s="6"/>
      <c r="I364" s="9"/>
      <c r="J364" s="6"/>
      <c r="K364" s="6"/>
      <c r="L364" s="6"/>
    </row>
    <row r="365" spans="1:12" x14ac:dyDescent="0.2">
      <c r="A365" s="5"/>
      <c r="B365" s="6"/>
      <c r="C365" s="6"/>
      <c r="D365" s="6"/>
      <c r="E365" s="6"/>
      <c r="F365" s="6"/>
      <c r="G365" s="6"/>
      <c r="H365" s="6"/>
      <c r="I365" s="9"/>
      <c r="J365" s="6"/>
      <c r="K365" s="6"/>
      <c r="L365" s="6"/>
    </row>
    <row r="366" spans="1:12" x14ac:dyDescent="0.2">
      <c r="A366" s="5"/>
      <c r="B366" s="6"/>
      <c r="C366" s="6"/>
      <c r="D366" s="6"/>
      <c r="E366" s="6"/>
      <c r="F366" s="6"/>
      <c r="G366" s="6"/>
      <c r="H366" s="6"/>
      <c r="I366" s="9"/>
      <c r="J366" s="6"/>
      <c r="K366" s="6"/>
      <c r="L366" s="6"/>
    </row>
    <row r="367" spans="1:12" x14ac:dyDescent="0.2">
      <c r="A367" s="5"/>
      <c r="B367" s="6"/>
      <c r="C367" s="6"/>
      <c r="D367" s="6"/>
      <c r="E367" s="6"/>
      <c r="F367" s="6"/>
      <c r="G367" s="6"/>
      <c r="H367" s="6"/>
      <c r="I367" s="9"/>
      <c r="J367" s="6"/>
      <c r="K367" s="6"/>
      <c r="L367" s="6"/>
    </row>
    <row r="368" spans="1:12" x14ac:dyDescent="0.2">
      <c r="A368" s="5"/>
      <c r="B368" s="6"/>
      <c r="C368" s="6"/>
      <c r="D368" s="6"/>
      <c r="E368" s="6"/>
      <c r="F368" s="6"/>
      <c r="G368" s="6"/>
      <c r="H368" s="6"/>
      <c r="I368" s="9"/>
      <c r="J368" s="6"/>
      <c r="K368" s="6"/>
      <c r="L368" s="6"/>
    </row>
    <row r="369" spans="1:12" x14ac:dyDescent="0.2">
      <c r="A369" s="5"/>
      <c r="B369" s="6"/>
      <c r="C369" s="6"/>
      <c r="D369" s="6"/>
      <c r="E369" s="6"/>
      <c r="F369" s="6"/>
      <c r="G369" s="6"/>
      <c r="H369" s="6"/>
      <c r="I369" s="9"/>
      <c r="J369" s="6"/>
      <c r="K369" s="6"/>
      <c r="L369" s="6"/>
    </row>
    <row r="370" spans="1:12" x14ac:dyDescent="0.2">
      <c r="A370" s="5"/>
      <c r="B370" s="6"/>
      <c r="C370" s="6"/>
      <c r="D370" s="6"/>
      <c r="E370" s="6"/>
      <c r="F370" s="6"/>
      <c r="G370" s="6"/>
      <c r="H370" s="6"/>
      <c r="I370" s="9"/>
      <c r="J370" s="6"/>
      <c r="K370" s="6"/>
      <c r="L370" s="6"/>
    </row>
    <row r="371" spans="1:12" x14ac:dyDescent="0.2">
      <c r="A371" s="5"/>
      <c r="B371" s="6"/>
      <c r="C371" s="6"/>
      <c r="D371" s="6"/>
      <c r="E371" s="6"/>
      <c r="F371" s="6"/>
      <c r="G371" s="6"/>
      <c r="H371" s="6"/>
      <c r="I371" s="9"/>
      <c r="J371" s="6"/>
      <c r="K371" s="6"/>
      <c r="L371" s="6"/>
    </row>
    <row r="372" spans="1:12" x14ac:dyDescent="0.2">
      <c r="A372" s="5"/>
      <c r="B372" s="6"/>
      <c r="C372" s="6"/>
      <c r="D372" s="6"/>
      <c r="E372" s="6"/>
      <c r="F372" s="6"/>
      <c r="G372" s="6"/>
      <c r="H372" s="6"/>
      <c r="I372" s="9"/>
      <c r="J372" s="6"/>
      <c r="K372" s="6"/>
      <c r="L372" s="6"/>
    </row>
    <row r="373" spans="1:12" x14ac:dyDescent="0.2">
      <c r="A373" s="5"/>
      <c r="B373" s="6"/>
      <c r="C373" s="6"/>
      <c r="D373" s="6"/>
      <c r="E373" s="6"/>
      <c r="F373" s="6"/>
      <c r="G373" s="6"/>
      <c r="H373" s="6"/>
      <c r="I373" s="9"/>
      <c r="J373" s="6"/>
      <c r="K373" s="6"/>
      <c r="L373" s="6"/>
    </row>
    <row r="374" spans="1:12" x14ac:dyDescent="0.2">
      <c r="A374" s="5"/>
      <c r="B374" s="6"/>
      <c r="C374" s="6"/>
      <c r="D374" s="6"/>
      <c r="E374" s="6"/>
      <c r="F374" s="6"/>
      <c r="G374" s="6"/>
      <c r="H374" s="6"/>
      <c r="I374" s="9"/>
      <c r="J374" s="6"/>
      <c r="K374" s="6"/>
      <c r="L374" s="6"/>
    </row>
    <row r="375" spans="1:12" x14ac:dyDescent="0.2">
      <c r="A375" s="5"/>
      <c r="B375" s="6"/>
      <c r="C375" s="6"/>
      <c r="D375" s="6"/>
      <c r="E375" s="6"/>
      <c r="F375" s="6"/>
      <c r="G375" s="6"/>
      <c r="H375" s="6"/>
      <c r="I375" s="9"/>
      <c r="J375" s="6"/>
      <c r="K375" s="6"/>
      <c r="L375" s="6"/>
    </row>
    <row r="376" spans="1:12" x14ac:dyDescent="0.2">
      <c r="A376" s="5"/>
      <c r="B376" s="6"/>
      <c r="C376" s="6"/>
      <c r="D376" s="6"/>
      <c r="E376" s="6"/>
      <c r="F376" s="6"/>
      <c r="G376" s="6"/>
      <c r="H376" s="6"/>
      <c r="I376" s="9"/>
      <c r="J376" s="6"/>
      <c r="K376" s="6"/>
      <c r="L376" s="6"/>
    </row>
    <row r="377" spans="1:12" x14ac:dyDescent="0.2">
      <c r="A377" s="5"/>
      <c r="B377" s="6"/>
      <c r="C377" s="6"/>
      <c r="D377" s="6"/>
      <c r="E377" s="6"/>
      <c r="F377" s="6"/>
      <c r="G377" s="6"/>
      <c r="H377" s="6"/>
      <c r="I377" s="9"/>
      <c r="J377" s="6"/>
      <c r="K377" s="6"/>
      <c r="L377" s="6"/>
    </row>
    <row r="378" spans="1:12" x14ac:dyDescent="0.2">
      <c r="A378" s="5"/>
      <c r="B378" s="6"/>
      <c r="C378" s="6"/>
      <c r="D378" s="6"/>
      <c r="E378" s="6"/>
      <c r="F378" s="6"/>
      <c r="G378" s="6"/>
      <c r="H378" s="6"/>
      <c r="I378" s="9"/>
      <c r="J378" s="6"/>
      <c r="K378" s="6"/>
      <c r="L378" s="6"/>
    </row>
    <row r="379" spans="1:12" x14ac:dyDescent="0.2">
      <c r="A379" s="5"/>
      <c r="B379" s="6"/>
      <c r="C379" s="6"/>
      <c r="D379" s="6"/>
      <c r="E379" s="6"/>
      <c r="F379" s="6"/>
      <c r="G379" s="6"/>
      <c r="H379" s="6"/>
      <c r="I379" s="9"/>
      <c r="J379" s="6"/>
      <c r="K379" s="6"/>
      <c r="L379" s="6"/>
    </row>
    <row r="380" spans="1:12" x14ac:dyDescent="0.2">
      <c r="A380" s="5"/>
      <c r="B380" s="6"/>
      <c r="C380" s="6"/>
      <c r="D380" s="6"/>
      <c r="E380" s="6"/>
      <c r="F380" s="6"/>
      <c r="G380" s="6"/>
      <c r="H380" s="6"/>
      <c r="I380" s="9"/>
      <c r="J380" s="6"/>
      <c r="K380" s="6"/>
      <c r="L380" s="6"/>
    </row>
    <row r="381" spans="1:12" x14ac:dyDescent="0.2">
      <c r="A381" s="5"/>
      <c r="B381" s="6"/>
      <c r="C381" s="6"/>
      <c r="D381" s="6"/>
      <c r="E381" s="6"/>
      <c r="F381" s="6"/>
      <c r="G381" s="6"/>
      <c r="H381" s="6"/>
      <c r="I381" s="9"/>
      <c r="J381" s="6"/>
      <c r="K381" s="6"/>
      <c r="L381" s="6"/>
    </row>
    <row r="382" spans="1:12" x14ac:dyDescent="0.2">
      <c r="A382" s="5"/>
      <c r="B382" s="6"/>
      <c r="C382" s="6"/>
      <c r="D382" s="6"/>
      <c r="E382" s="6"/>
      <c r="F382" s="6"/>
      <c r="G382" s="6"/>
      <c r="H382" s="6"/>
      <c r="I382" s="9"/>
      <c r="J382" s="6"/>
      <c r="K382" s="6"/>
      <c r="L382" s="6"/>
    </row>
    <row r="383" spans="1:12" x14ac:dyDescent="0.2">
      <c r="A383" s="5"/>
      <c r="B383" s="6"/>
      <c r="C383" s="6"/>
      <c r="D383" s="6"/>
      <c r="E383" s="6"/>
      <c r="F383" s="6"/>
      <c r="G383" s="6"/>
      <c r="H383" s="6"/>
      <c r="I383" s="9"/>
      <c r="J383" s="6"/>
      <c r="K383" s="6"/>
      <c r="L383" s="6"/>
    </row>
    <row r="384" spans="1:12" x14ac:dyDescent="0.2">
      <c r="A384" s="5"/>
      <c r="B384" s="6"/>
      <c r="C384" s="6"/>
      <c r="D384" s="6"/>
      <c r="E384" s="6"/>
      <c r="F384" s="6"/>
      <c r="G384" s="6"/>
      <c r="H384" s="6"/>
      <c r="I384" s="9"/>
      <c r="J384" s="6"/>
      <c r="K384" s="6"/>
      <c r="L384" s="6"/>
    </row>
    <row r="385" spans="1:12" x14ac:dyDescent="0.2">
      <c r="A385" s="5"/>
      <c r="B385" s="6"/>
      <c r="C385" s="6"/>
      <c r="D385" s="6"/>
      <c r="E385" s="6"/>
      <c r="F385" s="6"/>
      <c r="G385" s="6"/>
      <c r="H385" s="6"/>
      <c r="I385" s="9"/>
      <c r="J385" s="6"/>
      <c r="K385" s="6"/>
      <c r="L385" s="6"/>
    </row>
    <row r="386" spans="1:12" x14ac:dyDescent="0.2">
      <c r="A386" s="5"/>
      <c r="B386" s="6"/>
      <c r="C386" s="6"/>
      <c r="D386" s="6"/>
      <c r="E386" s="6"/>
      <c r="F386" s="6"/>
      <c r="G386" s="6"/>
      <c r="H386" s="6"/>
      <c r="I386" s="9"/>
      <c r="J386" s="6"/>
      <c r="K386" s="6"/>
      <c r="L386" s="6"/>
    </row>
    <row r="387" spans="1:12" x14ac:dyDescent="0.2">
      <c r="A387" s="5"/>
      <c r="B387" s="6"/>
      <c r="C387" s="6"/>
      <c r="D387" s="6"/>
      <c r="E387" s="6"/>
      <c r="F387" s="6"/>
      <c r="G387" s="6"/>
      <c r="H387" s="6"/>
      <c r="I387" s="9"/>
      <c r="J387" s="6"/>
      <c r="K387" s="6"/>
      <c r="L387" s="6"/>
    </row>
    <row r="388" spans="1:12" x14ac:dyDescent="0.2">
      <c r="A388" s="5"/>
      <c r="B388" s="6"/>
      <c r="C388" s="6"/>
      <c r="D388" s="6"/>
      <c r="E388" s="6"/>
      <c r="F388" s="6"/>
      <c r="G388" s="6"/>
      <c r="H388" s="6"/>
      <c r="I388" s="9"/>
      <c r="J388" s="6"/>
      <c r="K388" s="6"/>
      <c r="L388" s="6"/>
    </row>
    <row r="389" spans="1:12" x14ac:dyDescent="0.2">
      <c r="A389" s="5"/>
      <c r="B389" s="6"/>
      <c r="C389" s="6"/>
      <c r="D389" s="6"/>
      <c r="E389" s="6"/>
      <c r="F389" s="6"/>
      <c r="G389" s="6"/>
      <c r="H389" s="6"/>
      <c r="I389" s="9"/>
      <c r="J389" s="6"/>
      <c r="K389" s="6"/>
      <c r="L389" s="6"/>
    </row>
    <row r="390" spans="1:12" x14ac:dyDescent="0.2">
      <c r="A390" s="5"/>
      <c r="B390" s="6"/>
      <c r="C390" s="6"/>
      <c r="D390" s="6"/>
      <c r="E390" s="6"/>
      <c r="F390" s="6"/>
      <c r="G390" s="6"/>
      <c r="H390" s="6"/>
      <c r="I390" s="9"/>
      <c r="J390" s="6"/>
      <c r="K390" s="6"/>
      <c r="L390" s="6"/>
    </row>
    <row r="391" spans="1:12" x14ac:dyDescent="0.2">
      <c r="A391" s="5"/>
      <c r="B391" s="6"/>
      <c r="C391" s="6"/>
      <c r="D391" s="6"/>
      <c r="E391" s="6"/>
      <c r="F391" s="6"/>
      <c r="G391" s="6"/>
      <c r="H391" s="6"/>
      <c r="I391" s="9"/>
      <c r="J391" s="6"/>
      <c r="K391" s="6"/>
      <c r="L391" s="6"/>
    </row>
    <row r="392" spans="1:12" x14ac:dyDescent="0.2">
      <c r="A392" s="5"/>
      <c r="B392" s="6"/>
      <c r="C392" s="6"/>
      <c r="D392" s="6"/>
      <c r="E392" s="6"/>
      <c r="F392" s="6"/>
      <c r="G392" s="6"/>
      <c r="H392" s="6"/>
      <c r="I392" s="9"/>
      <c r="J392" s="6"/>
      <c r="K392" s="6"/>
      <c r="L392" s="6"/>
    </row>
    <row r="393" spans="1:12" x14ac:dyDescent="0.2">
      <c r="A393" s="5"/>
      <c r="B393" s="6"/>
      <c r="C393" s="6"/>
      <c r="D393" s="6"/>
      <c r="E393" s="6"/>
      <c r="F393" s="6"/>
      <c r="G393" s="6"/>
      <c r="H393" s="6"/>
      <c r="I393" s="9"/>
      <c r="J393" s="6"/>
      <c r="K393" s="6"/>
      <c r="L393" s="6"/>
    </row>
    <row r="394" spans="1:12" x14ac:dyDescent="0.2">
      <c r="A394" s="5"/>
      <c r="B394" s="6"/>
      <c r="C394" s="6"/>
      <c r="D394" s="6"/>
      <c r="E394" s="6"/>
      <c r="F394" s="6"/>
      <c r="G394" s="6"/>
      <c r="H394" s="6"/>
      <c r="I394" s="9"/>
      <c r="J394" s="6"/>
      <c r="K394" s="6"/>
      <c r="L394" s="6"/>
    </row>
    <row r="395" spans="1:12" x14ac:dyDescent="0.2">
      <c r="A395" s="5"/>
      <c r="B395" s="6"/>
      <c r="C395" s="6"/>
      <c r="D395" s="6"/>
      <c r="E395" s="6"/>
      <c r="F395" s="6"/>
      <c r="G395" s="6"/>
      <c r="H395" s="6"/>
      <c r="I395" s="9"/>
      <c r="J395" s="6"/>
      <c r="K395" s="6"/>
      <c r="L395" s="6"/>
    </row>
    <row r="396" spans="1:12" x14ac:dyDescent="0.2">
      <c r="A396" s="5"/>
      <c r="B396" s="6"/>
      <c r="C396" s="6"/>
      <c r="D396" s="6"/>
      <c r="E396" s="6"/>
      <c r="F396" s="6"/>
      <c r="G396" s="6"/>
      <c r="H396" s="6"/>
      <c r="I396" s="9"/>
      <c r="J396" s="6"/>
      <c r="K396" s="6"/>
      <c r="L396" s="6"/>
    </row>
    <row r="397" spans="1:12" x14ac:dyDescent="0.2">
      <c r="A397" s="5"/>
      <c r="B397" s="6"/>
      <c r="C397" s="6"/>
      <c r="D397" s="6"/>
      <c r="E397" s="6"/>
      <c r="F397" s="6"/>
      <c r="G397" s="6"/>
      <c r="H397" s="6"/>
      <c r="I397" s="9"/>
      <c r="J397" s="6"/>
      <c r="K397" s="6"/>
      <c r="L397" s="6"/>
    </row>
    <row r="398" spans="1:12" x14ac:dyDescent="0.2">
      <c r="A398" s="5"/>
      <c r="B398" s="6"/>
      <c r="C398" s="6"/>
      <c r="D398" s="6"/>
      <c r="E398" s="6"/>
      <c r="F398" s="6"/>
      <c r="G398" s="6"/>
      <c r="H398" s="6"/>
      <c r="I398" s="9"/>
      <c r="J398" s="6"/>
      <c r="K398" s="6"/>
      <c r="L398" s="6"/>
    </row>
    <row r="399" spans="1:12" x14ac:dyDescent="0.2">
      <c r="A399" s="5"/>
      <c r="B399" s="6"/>
      <c r="C399" s="6"/>
      <c r="D399" s="6"/>
      <c r="E399" s="6"/>
      <c r="F399" s="6"/>
      <c r="G399" s="6"/>
      <c r="H399" s="6"/>
      <c r="I399" s="9"/>
      <c r="J399" s="6"/>
      <c r="K399" s="6"/>
      <c r="L399" s="6"/>
    </row>
    <row r="400" spans="1:12" x14ac:dyDescent="0.2">
      <c r="A400" s="5"/>
      <c r="B400" s="6"/>
      <c r="C400" s="6"/>
      <c r="D400" s="6"/>
      <c r="E400" s="6"/>
      <c r="F400" s="6"/>
      <c r="G400" s="6"/>
      <c r="H400" s="6"/>
      <c r="I400" s="9"/>
      <c r="J400" s="6"/>
      <c r="K400" s="6"/>
      <c r="L400" s="6"/>
    </row>
    <row r="401" spans="1:12" x14ac:dyDescent="0.2">
      <c r="A401" s="5"/>
      <c r="B401" s="6"/>
      <c r="C401" s="6"/>
      <c r="D401" s="6"/>
      <c r="E401" s="6"/>
      <c r="F401" s="6"/>
      <c r="G401" s="6"/>
      <c r="H401" s="6"/>
      <c r="I401" s="9"/>
      <c r="J401" s="6"/>
      <c r="K401" s="6"/>
      <c r="L401" s="6"/>
    </row>
    <row r="402" spans="1:12" x14ac:dyDescent="0.2">
      <c r="A402" s="5"/>
      <c r="B402" s="6"/>
      <c r="C402" s="6"/>
      <c r="D402" s="6"/>
      <c r="E402" s="6"/>
      <c r="F402" s="6"/>
      <c r="G402" s="6"/>
      <c r="H402" s="6"/>
      <c r="I402" s="9"/>
      <c r="J402" s="6"/>
      <c r="K402" s="6"/>
      <c r="L402" s="6"/>
    </row>
    <row r="403" spans="1:12" x14ac:dyDescent="0.2">
      <c r="A403" s="5"/>
      <c r="B403" s="6"/>
      <c r="C403" s="6"/>
      <c r="D403" s="6"/>
      <c r="E403" s="6"/>
      <c r="F403" s="6"/>
      <c r="G403" s="6"/>
      <c r="H403" s="6"/>
      <c r="I403" s="9"/>
      <c r="J403" s="6"/>
      <c r="K403" s="6"/>
      <c r="L403" s="6"/>
    </row>
    <row r="404" spans="1:12" x14ac:dyDescent="0.2">
      <c r="A404" s="5"/>
      <c r="B404" s="6"/>
      <c r="C404" s="6"/>
      <c r="D404" s="6"/>
      <c r="E404" s="6"/>
      <c r="F404" s="6"/>
      <c r="G404" s="6"/>
      <c r="H404" s="6"/>
      <c r="I404" s="9"/>
      <c r="J404" s="6"/>
      <c r="K404" s="6"/>
      <c r="L404" s="6"/>
    </row>
    <row r="405" spans="1:12" x14ac:dyDescent="0.2">
      <c r="A405" s="5"/>
      <c r="B405" s="6"/>
      <c r="C405" s="6"/>
      <c r="D405" s="6"/>
      <c r="E405" s="6"/>
      <c r="F405" s="6"/>
      <c r="G405" s="6"/>
      <c r="H405" s="6"/>
      <c r="I405" s="9"/>
      <c r="J405" s="6"/>
      <c r="K405" s="6"/>
      <c r="L405" s="6"/>
    </row>
    <row r="406" spans="1:12" x14ac:dyDescent="0.2">
      <c r="A406" s="5"/>
      <c r="B406" s="6"/>
      <c r="C406" s="6"/>
      <c r="D406" s="6"/>
      <c r="E406" s="6"/>
      <c r="F406" s="6"/>
      <c r="G406" s="6"/>
      <c r="H406" s="6"/>
      <c r="I406" s="9"/>
      <c r="J406" s="6"/>
      <c r="K406" s="6"/>
      <c r="L406" s="6"/>
    </row>
    <row r="407" spans="1:12" x14ac:dyDescent="0.2">
      <c r="A407" s="5"/>
      <c r="B407" s="6"/>
      <c r="C407" s="6"/>
      <c r="D407" s="6"/>
      <c r="E407" s="6"/>
      <c r="F407" s="6"/>
      <c r="G407" s="6"/>
      <c r="H407" s="6"/>
      <c r="I407" s="9"/>
      <c r="J407" s="6"/>
      <c r="K407" s="6"/>
      <c r="L407" s="6"/>
    </row>
    <row r="408" spans="1:12" x14ac:dyDescent="0.2">
      <c r="A408" s="5"/>
      <c r="B408" s="6"/>
      <c r="C408" s="6"/>
      <c r="D408" s="6"/>
      <c r="E408" s="6"/>
      <c r="F408" s="6"/>
      <c r="G408" s="6"/>
      <c r="H408" s="6"/>
      <c r="I408" s="9"/>
      <c r="J408" s="6"/>
      <c r="K408" s="6"/>
      <c r="L408" s="6"/>
    </row>
    <row r="409" spans="1:12" x14ac:dyDescent="0.2">
      <c r="A409" s="5"/>
      <c r="B409" s="6"/>
      <c r="C409" s="6"/>
      <c r="D409" s="6"/>
      <c r="E409" s="6"/>
      <c r="F409" s="6"/>
      <c r="G409" s="6"/>
      <c r="H409" s="6"/>
      <c r="I409" s="9"/>
      <c r="J409" s="6"/>
      <c r="K409" s="6"/>
      <c r="L409" s="6"/>
    </row>
    <row r="410" spans="1:12" x14ac:dyDescent="0.2">
      <c r="A410" s="5"/>
      <c r="B410" s="6"/>
      <c r="C410" s="6"/>
      <c r="D410" s="6"/>
      <c r="E410" s="6"/>
      <c r="F410" s="6"/>
      <c r="G410" s="6"/>
      <c r="H410" s="6"/>
      <c r="I410" s="9"/>
      <c r="J410" s="6"/>
      <c r="K410" s="6"/>
      <c r="L410" s="6"/>
    </row>
    <row r="411" spans="1:12" x14ac:dyDescent="0.2">
      <c r="A411" s="5"/>
      <c r="B411" s="6"/>
      <c r="C411" s="6"/>
      <c r="D411" s="6"/>
      <c r="E411" s="6"/>
      <c r="F411" s="6"/>
      <c r="G411" s="6"/>
      <c r="H411" s="6"/>
      <c r="I411" s="9"/>
      <c r="J411" s="6"/>
      <c r="K411" s="6"/>
      <c r="L411" s="6"/>
    </row>
    <row r="412" spans="1:12" x14ac:dyDescent="0.2">
      <c r="A412" s="5"/>
      <c r="B412" s="6"/>
      <c r="C412" s="6"/>
      <c r="D412" s="6"/>
      <c r="E412" s="6"/>
      <c r="F412" s="6"/>
      <c r="G412" s="6"/>
      <c r="H412" s="6"/>
      <c r="I412" s="9"/>
      <c r="J412" s="6"/>
      <c r="K412" s="6"/>
      <c r="L412" s="6"/>
    </row>
    <row r="413" spans="1:12" x14ac:dyDescent="0.2">
      <c r="A413" s="5"/>
      <c r="B413" s="6"/>
      <c r="C413" s="6"/>
      <c r="D413" s="6"/>
      <c r="E413" s="6"/>
      <c r="F413" s="6"/>
      <c r="G413" s="6"/>
      <c r="H413" s="6"/>
      <c r="I413" s="9"/>
      <c r="J413" s="6"/>
      <c r="K413" s="6"/>
      <c r="L413" s="6"/>
    </row>
    <row r="414" spans="1:12" x14ac:dyDescent="0.2">
      <c r="A414" s="5"/>
      <c r="B414" s="6"/>
      <c r="C414" s="6"/>
      <c r="D414" s="6"/>
      <c r="E414" s="6"/>
      <c r="F414" s="6"/>
      <c r="G414" s="6"/>
      <c r="H414" s="6"/>
      <c r="I414" s="9"/>
      <c r="J414" s="6"/>
      <c r="K414" s="6"/>
      <c r="L414" s="6"/>
    </row>
    <row r="415" spans="1:12" x14ac:dyDescent="0.2">
      <c r="A415" s="5"/>
      <c r="B415" s="6"/>
      <c r="C415" s="6"/>
      <c r="D415" s="6"/>
      <c r="E415" s="6"/>
      <c r="F415" s="6"/>
      <c r="G415" s="6"/>
      <c r="H415" s="6"/>
      <c r="I415" s="9"/>
      <c r="J415" s="6"/>
      <c r="K415" s="6"/>
      <c r="L415" s="6"/>
    </row>
    <row r="416" spans="1:12" x14ac:dyDescent="0.2">
      <c r="A416" s="5"/>
      <c r="B416" s="6"/>
      <c r="C416" s="6"/>
      <c r="D416" s="6"/>
      <c r="E416" s="6"/>
      <c r="F416" s="6"/>
      <c r="G416" s="6"/>
      <c r="H416" s="6"/>
      <c r="I416" s="9"/>
      <c r="J416" s="6"/>
      <c r="K416" s="6"/>
      <c r="L416" s="6"/>
    </row>
    <row r="417" spans="1:12" x14ac:dyDescent="0.2">
      <c r="A417" s="5"/>
      <c r="B417" s="6"/>
      <c r="C417" s="6"/>
      <c r="D417" s="6"/>
      <c r="E417" s="6"/>
      <c r="F417" s="6"/>
      <c r="G417" s="6"/>
      <c r="H417" s="6"/>
      <c r="I417" s="9"/>
      <c r="J417" s="6"/>
      <c r="K417" s="6"/>
      <c r="L417" s="6"/>
    </row>
    <row r="418" spans="1:12" x14ac:dyDescent="0.2">
      <c r="A418" s="5"/>
      <c r="B418" s="6"/>
      <c r="C418" s="6"/>
      <c r="D418" s="6"/>
      <c r="E418" s="6"/>
      <c r="F418" s="6"/>
      <c r="G418" s="6"/>
      <c r="H418" s="6"/>
      <c r="I418" s="9"/>
      <c r="J418" s="6"/>
      <c r="K418" s="6"/>
      <c r="L418" s="6"/>
    </row>
    <row r="419" spans="1:12" x14ac:dyDescent="0.2">
      <c r="A419" s="5"/>
      <c r="B419" s="6"/>
      <c r="C419" s="6"/>
      <c r="D419" s="6"/>
      <c r="E419" s="6"/>
      <c r="F419" s="6"/>
      <c r="G419" s="6"/>
      <c r="H419" s="6"/>
      <c r="I419" s="9"/>
      <c r="J419" s="6"/>
      <c r="K419" s="6"/>
      <c r="L419" s="6"/>
    </row>
    <row r="420" spans="1:12" x14ac:dyDescent="0.2">
      <c r="A420" s="5"/>
      <c r="B420" s="6"/>
      <c r="C420" s="6"/>
      <c r="D420" s="6"/>
      <c r="E420" s="6"/>
      <c r="F420" s="6"/>
      <c r="G420" s="6"/>
      <c r="H420" s="6"/>
      <c r="I420" s="9"/>
      <c r="J420" s="6"/>
      <c r="K420" s="6"/>
      <c r="L420" s="6"/>
    </row>
    <row r="421" spans="1:12" x14ac:dyDescent="0.2">
      <c r="A421" s="5"/>
      <c r="B421" s="6"/>
      <c r="C421" s="6"/>
      <c r="D421" s="6"/>
      <c r="E421" s="6"/>
      <c r="F421" s="6"/>
      <c r="G421" s="6"/>
      <c r="H421" s="6"/>
      <c r="I421" s="9"/>
      <c r="J421" s="6"/>
      <c r="K421" s="6"/>
      <c r="L421" s="6"/>
    </row>
    <row r="422" spans="1:12" x14ac:dyDescent="0.2">
      <c r="A422" s="5"/>
      <c r="B422" s="6"/>
      <c r="C422" s="6"/>
      <c r="D422" s="6"/>
      <c r="E422" s="6"/>
      <c r="F422" s="6"/>
      <c r="G422" s="6"/>
      <c r="H422" s="6"/>
      <c r="I422" s="9"/>
      <c r="J422" s="6"/>
      <c r="K422" s="6"/>
      <c r="L422" s="6"/>
    </row>
    <row r="423" spans="1:12" x14ac:dyDescent="0.2">
      <c r="A423" s="5"/>
      <c r="B423" s="6"/>
      <c r="C423" s="6"/>
      <c r="D423" s="6"/>
      <c r="E423" s="6"/>
      <c r="F423" s="6"/>
      <c r="G423" s="6"/>
      <c r="H423" s="6"/>
      <c r="I423" s="9"/>
      <c r="J423" s="6"/>
      <c r="K423" s="6"/>
      <c r="L423" s="6"/>
    </row>
    <row r="424" spans="1:12" x14ac:dyDescent="0.2">
      <c r="A424" s="5"/>
      <c r="B424" s="6"/>
      <c r="C424" s="6"/>
      <c r="D424" s="6"/>
      <c r="E424" s="6"/>
      <c r="F424" s="6"/>
      <c r="G424" s="6"/>
      <c r="H424" s="6"/>
      <c r="I424" s="9"/>
      <c r="J424" s="6"/>
      <c r="K424" s="6"/>
      <c r="L424" s="6"/>
    </row>
    <row r="425" spans="1:12" x14ac:dyDescent="0.2">
      <c r="A425" s="5"/>
      <c r="B425" s="6"/>
      <c r="C425" s="6"/>
      <c r="D425" s="6"/>
      <c r="E425" s="6"/>
      <c r="F425" s="6"/>
      <c r="G425" s="6"/>
      <c r="H425" s="6"/>
      <c r="I425" s="9"/>
      <c r="J425" s="6"/>
      <c r="K425" s="6"/>
      <c r="L425" s="6"/>
    </row>
    <row r="426" spans="1:12" x14ac:dyDescent="0.2">
      <c r="A426" s="5"/>
      <c r="B426" s="6"/>
      <c r="C426" s="6"/>
      <c r="D426" s="6"/>
      <c r="E426" s="6"/>
      <c r="F426" s="6"/>
      <c r="G426" s="6"/>
      <c r="H426" s="6"/>
      <c r="I426" s="9"/>
      <c r="J426" s="6"/>
      <c r="K426" s="6"/>
      <c r="L426" s="6"/>
    </row>
    <row r="427" spans="1:12" x14ac:dyDescent="0.2">
      <c r="A427" s="5"/>
      <c r="B427" s="6"/>
      <c r="C427" s="6"/>
      <c r="D427" s="6"/>
      <c r="E427" s="6"/>
      <c r="F427" s="6"/>
      <c r="G427" s="6"/>
      <c r="H427" s="6"/>
      <c r="I427" s="9"/>
      <c r="J427" s="6"/>
      <c r="K427" s="6"/>
      <c r="L427" s="6"/>
    </row>
    <row r="428" spans="1:12" x14ac:dyDescent="0.2">
      <c r="A428" s="5"/>
      <c r="B428" s="6"/>
      <c r="C428" s="6"/>
      <c r="D428" s="6"/>
      <c r="E428" s="6"/>
      <c r="F428" s="6"/>
      <c r="G428" s="6"/>
      <c r="H428" s="6"/>
      <c r="I428" s="9"/>
      <c r="J428" s="6"/>
      <c r="K428" s="6"/>
      <c r="L428" s="6"/>
    </row>
    <row r="429" spans="1:12" x14ac:dyDescent="0.2">
      <c r="A429" s="5"/>
      <c r="B429" s="6"/>
      <c r="C429" s="6"/>
      <c r="D429" s="6"/>
      <c r="E429" s="6"/>
      <c r="F429" s="6"/>
      <c r="G429" s="6"/>
      <c r="H429" s="6"/>
      <c r="I429" s="9"/>
      <c r="J429" s="6"/>
      <c r="K429" s="6"/>
      <c r="L429" s="6"/>
    </row>
    <row r="430" spans="1:12" x14ac:dyDescent="0.2">
      <c r="A430" s="5"/>
      <c r="B430" s="6"/>
      <c r="C430" s="6"/>
      <c r="D430" s="6"/>
      <c r="E430" s="6"/>
      <c r="F430" s="6"/>
      <c r="G430" s="6"/>
      <c r="H430" s="6"/>
      <c r="I430" s="9"/>
      <c r="J430" s="6"/>
      <c r="K430" s="6"/>
      <c r="L430" s="6"/>
    </row>
    <row r="431" spans="1:12" x14ac:dyDescent="0.2">
      <c r="A431" s="5"/>
      <c r="B431" s="6"/>
      <c r="C431" s="6"/>
      <c r="D431" s="6"/>
      <c r="E431" s="6"/>
      <c r="F431" s="6"/>
      <c r="G431" s="6"/>
      <c r="H431" s="6"/>
      <c r="I431" s="9"/>
      <c r="J431" s="6"/>
      <c r="K431" s="6"/>
      <c r="L431" s="6"/>
    </row>
    <row r="432" spans="1:12" x14ac:dyDescent="0.2">
      <c r="A432" s="5"/>
      <c r="B432" s="6"/>
      <c r="C432" s="6"/>
      <c r="D432" s="6"/>
      <c r="E432" s="6"/>
      <c r="F432" s="6"/>
      <c r="G432" s="6"/>
      <c r="H432" s="6"/>
      <c r="I432" s="9"/>
      <c r="J432" s="6"/>
      <c r="K432" s="6"/>
      <c r="L432" s="6"/>
    </row>
    <row r="433" spans="1:12" x14ac:dyDescent="0.2">
      <c r="A433" s="5"/>
      <c r="B433" s="6"/>
      <c r="C433" s="6"/>
      <c r="D433" s="6"/>
      <c r="E433" s="6"/>
      <c r="F433" s="6"/>
      <c r="G433" s="6"/>
      <c r="H433" s="6"/>
      <c r="I433" s="9"/>
      <c r="J433" s="6"/>
      <c r="K433" s="6"/>
      <c r="L433" s="6"/>
    </row>
    <row r="434" spans="1:12" x14ac:dyDescent="0.2">
      <c r="A434" s="5"/>
      <c r="B434" s="6"/>
      <c r="C434" s="6"/>
      <c r="D434" s="6"/>
      <c r="E434" s="6"/>
      <c r="F434" s="6"/>
      <c r="G434" s="6"/>
      <c r="H434" s="6"/>
      <c r="I434" s="9"/>
      <c r="J434" s="6"/>
      <c r="K434" s="6"/>
      <c r="L434" s="6"/>
    </row>
    <row r="435" spans="1:12" x14ac:dyDescent="0.2">
      <c r="A435" s="5"/>
      <c r="B435" s="6"/>
      <c r="C435" s="6"/>
      <c r="D435" s="6"/>
      <c r="E435" s="6"/>
      <c r="F435" s="6"/>
      <c r="G435" s="6"/>
      <c r="H435" s="6"/>
      <c r="I435" s="9"/>
      <c r="J435" s="6"/>
      <c r="K435" s="6"/>
      <c r="L435" s="6"/>
    </row>
    <row r="436" spans="1:12" x14ac:dyDescent="0.2">
      <c r="A436" s="5"/>
      <c r="B436" s="6"/>
      <c r="C436" s="6"/>
      <c r="D436" s="6"/>
      <c r="E436" s="6"/>
      <c r="F436" s="6"/>
      <c r="G436" s="6"/>
      <c r="H436" s="6"/>
      <c r="I436" s="9"/>
      <c r="J436" s="6"/>
      <c r="K436" s="6"/>
      <c r="L436" s="6"/>
    </row>
    <row r="437" spans="1:12" x14ac:dyDescent="0.2">
      <c r="A437" s="5"/>
      <c r="B437" s="6"/>
      <c r="C437" s="6"/>
      <c r="D437" s="6"/>
      <c r="E437" s="6"/>
      <c r="F437" s="6"/>
      <c r="G437" s="6"/>
      <c r="H437" s="6"/>
      <c r="I437" s="9"/>
      <c r="J437" s="6"/>
      <c r="K437" s="6"/>
      <c r="L437" s="6"/>
    </row>
    <row r="438" spans="1:12" x14ac:dyDescent="0.2">
      <c r="A438" s="5"/>
      <c r="B438" s="6"/>
      <c r="C438" s="6"/>
      <c r="D438" s="6"/>
      <c r="E438" s="6"/>
      <c r="F438" s="6"/>
      <c r="G438" s="6"/>
      <c r="H438" s="6"/>
      <c r="I438" s="9"/>
      <c r="J438" s="6"/>
      <c r="K438" s="6"/>
      <c r="L438" s="6"/>
    </row>
    <row r="439" spans="1:12" x14ac:dyDescent="0.2">
      <c r="A439" s="5"/>
      <c r="B439" s="6"/>
      <c r="C439" s="6"/>
      <c r="D439" s="6"/>
      <c r="E439" s="6"/>
      <c r="F439" s="6"/>
      <c r="G439" s="6"/>
      <c r="H439" s="6"/>
      <c r="I439" s="9"/>
      <c r="J439" s="6"/>
      <c r="K439" s="6"/>
      <c r="L439" s="6"/>
    </row>
    <row r="440" spans="1:12" x14ac:dyDescent="0.2">
      <c r="A440" s="5"/>
      <c r="B440" s="6"/>
      <c r="C440" s="6"/>
      <c r="D440" s="6"/>
      <c r="E440" s="6"/>
      <c r="F440" s="6"/>
      <c r="G440" s="6"/>
      <c r="H440" s="6"/>
      <c r="I440" s="9"/>
      <c r="J440" s="6"/>
      <c r="K440" s="6"/>
      <c r="L440" s="6"/>
    </row>
    <row r="441" spans="1:12" x14ac:dyDescent="0.2">
      <c r="A441" s="5"/>
      <c r="B441" s="6"/>
      <c r="C441" s="6"/>
      <c r="D441" s="6"/>
      <c r="E441" s="6"/>
      <c r="F441" s="6"/>
      <c r="G441" s="6"/>
      <c r="H441" s="6"/>
      <c r="I441" s="9"/>
      <c r="J441" s="6"/>
      <c r="K441" s="6"/>
      <c r="L441" s="6"/>
    </row>
    <row r="442" spans="1:12" x14ac:dyDescent="0.2">
      <c r="A442" s="5"/>
      <c r="B442" s="6"/>
      <c r="C442" s="6"/>
      <c r="D442" s="6"/>
      <c r="E442" s="6"/>
      <c r="F442" s="6"/>
      <c r="G442" s="6"/>
      <c r="H442" s="6"/>
      <c r="I442" s="9"/>
      <c r="J442" s="6"/>
      <c r="K442" s="6"/>
      <c r="L442" s="6"/>
    </row>
    <row r="443" spans="1:12" x14ac:dyDescent="0.2">
      <c r="A443" s="5"/>
      <c r="B443" s="6"/>
      <c r="C443" s="6"/>
      <c r="D443" s="6"/>
      <c r="E443" s="6"/>
      <c r="F443" s="6"/>
      <c r="G443" s="6"/>
      <c r="H443" s="6"/>
      <c r="I443" s="9"/>
      <c r="J443" s="6"/>
      <c r="K443" s="6"/>
      <c r="L443" s="6"/>
    </row>
    <row r="444" spans="1:12" x14ac:dyDescent="0.2">
      <c r="A444" s="5"/>
      <c r="B444" s="6"/>
      <c r="C444" s="6"/>
      <c r="D444" s="6"/>
      <c r="E444" s="6"/>
      <c r="F444" s="6"/>
      <c r="G444" s="6"/>
      <c r="H444" s="6"/>
      <c r="I444" s="9"/>
      <c r="J444" s="6"/>
      <c r="K444" s="6"/>
      <c r="L444" s="6"/>
    </row>
    <row r="445" spans="1:12" x14ac:dyDescent="0.2">
      <c r="A445" s="5"/>
      <c r="B445" s="6"/>
      <c r="C445" s="6"/>
      <c r="D445" s="6"/>
      <c r="E445" s="6"/>
      <c r="F445" s="6"/>
      <c r="G445" s="6"/>
      <c r="H445" s="6"/>
      <c r="I445" s="9"/>
      <c r="J445" s="6"/>
      <c r="K445" s="6"/>
      <c r="L445" s="6"/>
    </row>
    <row r="446" spans="1:12" x14ac:dyDescent="0.2">
      <c r="A446" s="5"/>
      <c r="B446" s="6"/>
      <c r="C446" s="6"/>
      <c r="D446" s="6"/>
      <c r="E446" s="6"/>
      <c r="F446" s="6"/>
      <c r="G446" s="6"/>
      <c r="H446" s="6"/>
      <c r="I446" s="9"/>
      <c r="J446" s="6"/>
      <c r="K446" s="6"/>
      <c r="L446" s="6"/>
    </row>
    <row r="447" spans="1:12" x14ac:dyDescent="0.2">
      <c r="A447" s="5"/>
      <c r="B447" s="6"/>
      <c r="C447" s="6"/>
      <c r="D447" s="6"/>
      <c r="E447" s="6"/>
      <c r="F447" s="6"/>
      <c r="G447" s="6"/>
      <c r="H447" s="6"/>
      <c r="I447" s="9"/>
      <c r="J447" s="6"/>
      <c r="K447" s="6"/>
      <c r="L447" s="6"/>
    </row>
    <row r="448" spans="1:12" x14ac:dyDescent="0.2">
      <c r="A448" s="5"/>
      <c r="B448" s="6"/>
      <c r="C448" s="6"/>
      <c r="D448" s="6"/>
      <c r="E448" s="6"/>
      <c r="F448" s="6"/>
      <c r="G448" s="6"/>
      <c r="H448" s="6"/>
      <c r="I448" s="9"/>
      <c r="J448" s="6"/>
      <c r="K448" s="6"/>
      <c r="L448" s="6"/>
    </row>
    <row r="449" spans="1:12" x14ac:dyDescent="0.2">
      <c r="A449" s="5"/>
      <c r="B449" s="6"/>
      <c r="C449" s="6"/>
      <c r="D449" s="6"/>
      <c r="E449" s="6"/>
      <c r="F449" s="6"/>
      <c r="G449" s="6"/>
      <c r="H449" s="6"/>
      <c r="I449" s="9"/>
      <c r="J449" s="6"/>
      <c r="K449" s="6"/>
      <c r="L449" s="6"/>
    </row>
    <row r="450" spans="1:12" x14ac:dyDescent="0.2">
      <c r="A450" s="5"/>
      <c r="B450" s="6"/>
      <c r="C450" s="6"/>
      <c r="D450" s="6"/>
      <c r="E450" s="6"/>
      <c r="F450" s="6"/>
      <c r="G450" s="6"/>
      <c r="H450" s="6"/>
      <c r="I450" s="9"/>
      <c r="J450" s="6"/>
      <c r="K450" s="6"/>
      <c r="L450" s="6"/>
    </row>
    <row r="451" spans="1:12" x14ac:dyDescent="0.2">
      <c r="A451" s="5"/>
      <c r="B451" s="6"/>
      <c r="C451" s="6"/>
      <c r="D451" s="6"/>
      <c r="E451" s="6"/>
      <c r="F451" s="6"/>
      <c r="G451" s="6"/>
      <c r="H451" s="6"/>
      <c r="I451" s="9"/>
      <c r="J451" s="6"/>
      <c r="K451" s="6"/>
      <c r="L451" s="6"/>
    </row>
    <row r="452" spans="1:12" x14ac:dyDescent="0.2">
      <c r="A452" s="5"/>
      <c r="B452" s="6"/>
      <c r="C452" s="6"/>
      <c r="D452" s="6"/>
      <c r="E452" s="6"/>
      <c r="F452" s="6"/>
      <c r="G452" s="6"/>
      <c r="H452" s="6"/>
      <c r="I452" s="9"/>
      <c r="J452" s="6"/>
      <c r="K452" s="6"/>
      <c r="L452" s="6"/>
    </row>
    <row r="453" spans="1:12" x14ac:dyDescent="0.2">
      <c r="A453" s="5"/>
      <c r="B453" s="6"/>
      <c r="C453" s="6"/>
      <c r="D453" s="6"/>
      <c r="E453" s="6"/>
      <c r="F453" s="6"/>
      <c r="G453" s="6"/>
      <c r="H453" s="6"/>
      <c r="I453" s="9"/>
      <c r="J453" s="6"/>
      <c r="K453" s="6"/>
      <c r="L453" s="6"/>
    </row>
    <row r="454" spans="1:12" x14ac:dyDescent="0.2">
      <c r="A454" s="5"/>
      <c r="B454" s="6"/>
      <c r="C454" s="6"/>
      <c r="D454" s="6"/>
      <c r="E454" s="6"/>
      <c r="F454" s="6"/>
      <c r="G454" s="6"/>
      <c r="H454" s="6"/>
      <c r="I454" s="9"/>
      <c r="J454" s="6"/>
      <c r="K454" s="6"/>
      <c r="L454" s="6"/>
    </row>
    <row r="455" spans="1:12" x14ac:dyDescent="0.2">
      <c r="A455" s="5"/>
      <c r="B455" s="6"/>
      <c r="C455" s="6"/>
      <c r="D455" s="6"/>
      <c r="E455" s="6"/>
      <c r="F455" s="6"/>
      <c r="G455" s="6"/>
      <c r="H455" s="6"/>
      <c r="I455" s="9"/>
      <c r="J455" s="6"/>
      <c r="K455" s="6"/>
      <c r="L455" s="6"/>
    </row>
    <row r="456" spans="1:12" x14ac:dyDescent="0.2">
      <c r="A456" s="5"/>
      <c r="B456" s="6"/>
      <c r="C456" s="6"/>
      <c r="D456" s="6"/>
      <c r="E456" s="6"/>
      <c r="F456" s="6"/>
      <c r="G456" s="6"/>
      <c r="H456" s="6"/>
      <c r="I456" s="9"/>
      <c r="J456" s="6"/>
      <c r="K456" s="6"/>
      <c r="L456" s="6"/>
    </row>
    <row r="457" spans="1:12" x14ac:dyDescent="0.2">
      <c r="A457" s="5"/>
      <c r="B457" s="6"/>
      <c r="C457" s="6"/>
      <c r="D457" s="6"/>
      <c r="E457" s="6"/>
      <c r="F457" s="6"/>
      <c r="G457" s="6"/>
      <c r="H457" s="6"/>
      <c r="I457" s="9"/>
      <c r="J457" s="6"/>
      <c r="K457" s="6"/>
      <c r="L457" s="6"/>
    </row>
    <row r="458" spans="1:12" x14ac:dyDescent="0.2">
      <c r="A458" s="5"/>
      <c r="B458" s="6"/>
      <c r="C458" s="6"/>
      <c r="D458" s="6"/>
      <c r="E458" s="6"/>
      <c r="F458" s="6"/>
      <c r="G458" s="6"/>
      <c r="H458" s="6"/>
      <c r="I458" s="9"/>
      <c r="J458" s="6"/>
      <c r="K458" s="6"/>
      <c r="L458" s="6"/>
    </row>
    <row r="459" spans="1:12" x14ac:dyDescent="0.2">
      <c r="A459" s="5"/>
      <c r="B459" s="6"/>
      <c r="C459" s="6"/>
      <c r="D459" s="6"/>
      <c r="E459" s="6"/>
      <c r="F459" s="6"/>
      <c r="G459" s="6"/>
      <c r="H459" s="6"/>
      <c r="I459" s="9"/>
      <c r="J459" s="6"/>
      <c r="K459" s="6"/>
      <c r="L459" s="6"/>
    </row>
    <row r="460" spans="1:12" x14ac:dyDescent="0.2">
      <c r="A460" s="5"/>
      <c r="B460" s="6"/>
      <c r="C460" s="6"/>
      <c r="D460" s="6"/>
      <c r="E460" s="6"/>
      <c r="F460" s="6"/>
      <c r="G460" s="6"/>
      <c r="H460" s="6"/>
      <c r="I460" s="9"/>
      <c r="J460" s="6"/>
      <c r="K460" s="6"/>
      <c r="L460" s="6"/>
    </row>
    <row r="461" spans="1:12" x14ac:dyDescent="0.2">
      <c r="A461" s="5"/>
      <c r="B461" s="6"/>
      <c r="C461" s="6"/>
      <c r="D461" s="6"/>
      <c r="E461" s="6"/>
      <c r="F461" s="6"/>
      <c r="G461" s="6"/>
      <c r="H461" s="6"/>
      <c r="I461" s="9"/>
      <c r="J461" s="6"/>
      <c r="K461" s="6"/>
      <c r="L461" s="6"/>
    </row>
    <row r="462" spans="1:12" x14ac:dyDescent="0.2">
      <c r="A462" s="5"/>
      <c r="B462" s="6"/>
      <c r="C462" s="6"/>
      <c r="D462" s="6"/>
      <c r="E462" s="6"/>
      <c r="F462" s="6"/>
      <c r="G462" s="6"/>
      <c r="H462" s="6"/>
      <c r="I462" s="9"/>
      <c r="J462" s="6"/>
      <c r="K462" s="6"/>
      <c r="L462" s="6"/>
    </row>
    <row r="463" spans="1:12" x14ac:dyDescent="0.2">
      <c r="A463" s="5"/>
      <c r="B463" s="6"/>
      <c r="C463" s="6"/>
      <c r="D463" s="6"/>
      <c r="E463" s="6"/>
      <c r="F463" s="6"/>
      <c r="G463" s="6"/>
      <c r="H463" s="6"/>
      <c r="I463" s="9"/>
      <c r="J463" s="6"/>
      <c r="K463" s="6"/>
      <c r="L463" s="6"/>
    </row>
    <row r="464" spans="1:12" x14ac:dyDescent="0.2">
      <c r="A464" s="5"/>
      <c r="B464" s="6"/>
      <c r="C464" s="6"/>
      <c r="D464" s="6"/>
      <c r="E464" s="6"/>
      <c r="F464" s="6"/>
      <c r="G464" s="6"/>
      <c r="H464" s="6"/>
      <c r="I464" s="9"/>
      <c r="J464" s="6"/>
      <c r="K464" s="6"/>
      <c r="L464" s="6"/>
    </row>
    <row r="465" spans="1:12" x14ac:dyDescent="0.2">
      <c r="A465" s="5"/>
      <c r="B465" s="6"/>
      <c r="C465" s="6"/>
      <c r="D465" s="6"/>
      <c r="E465" s="6"/>
      <c r="F465" s="6"/>
      <c r="G465" s="6"/>
      <c r="H465" s="6"/>
      <c r="I465" s="9"/>
      <c r="J465" s="6"/>
      <c r="K465" s="6"/>
      <c r="L465" s="6"/>
    </row>
    <row r="466" spans="1:12" x14ac:dyDescent="0.2">
      <c r="A466" s="5"/>
      <c r="B466" s="6"/>
      <c r="C466" s="6"/>
      <c r="D466" s="6"/>
      <c r="E466" s="6"/>
      <c r="F466" s="6"/>
      <c r="G466" s="6"/>
      <c r="H466" s="6"/>
      <c r="I466" s="9"/>
      <c r="J466" s="6"/>
      <c r="K466" s="6"/>
      <c r="L466" s="6"/>
    </row>
    <row r="467" spans="1:12" x14ac:dyDescent="0.2">
      <c r="A467" s="5"/>
      <c r="B467" s="6"/>
      <c r="C467" s="6"/>
      <c r="D467" s="6"/>
      <c r="E467" s="6"/>
      <c r="F467" s="6"/>
      <c r="G467" s="6"/>
      <c r="H467" s="6"/>
      <c r="I467" s="9"/>
      <c r="J467" s="6"/>
      <c r="K467" s="6"/>
      <c r="L467" s="6"/>
    </row>
    <row r="468" spans="1:12" x14ac:dyDescent="0.2">
      <c r="A468" s="5"/>
      <c r="B468" s="6"/>
      <c r="C468" s="6"/>
      <c r="D468" s="6"/>
      <c r="E468" s="6"/>
      <c r="F468" s="6"/>
      <c r="G468" s="6"/>
      <c r="H468" s="6"/>
      <c r="I468" s="9"/>
      <c r="J468" s="6"/>
      <c r="K468" s="6"/>
      <c r="L468" s="6"/>
    </row>
    <row r="469" spans="1:12" x14ac:dyDescent="0.2">
      <c r="A469" s="5"/>
      <c r="B469" s="6"/>
      <c r="C469" s="6"/>
      <c r="D469" s="6"/>
      <c r="E469" s="6"/>
      <c r="F469" s="6"/>
      <c r="G469" s="6"/>
      <c r="H469" s="6"/>
      <c r="I469" s="9"/>
      <c r="J469" s="6"/>
      <c r="K469" s="6"/>
      <c r="L469" s="6"/>
    </row>
    <row r="470" spans="1:12" x14ac:dyDescent="0.2">
      <c r="A470" s="5"/>
      <c r="B470" s="6"/>
      <c r="C470" s="6"/>
      <c r="D470" s="6"/>
      <c r="E470" s="6"/>
      <c r="F470" s="6"/>
      <c r="G470" s="6"/>
      <c r="H470" s="6"/>
      <c r="I470" s="9"/>
      <c r="J470" s="6"/>
      <c r="K470" s="6"/>
      <c r="L470" s="6"/>
    </row>
    <row r="471" spans="1:12" x14ac:dyDescent="0.2">
      <c r="A471" s="5"/>
      <c r="B471" s="6"/>
      <c r="C471" s="6"/>
      <c r="D471" s="6"/>
      <c r="E471" s="6"/>
      <c r="F471" s="6"/>
      <c r="G471" s="6"/>
      <c r="H471" s="6"/>
      <c r="I471" s="9"/>
      <c r="J471" s="6"/>
      <c r="K471" s="6"/>
      <c r="L471" s="6"/>
    </row>
    <row r="472" spans="1:12" x14ac:dyDescent="0.2">
      <c r="A472" s="5"/>
      <c r="B472" s="6"/>
      <c r="C472" s="6"/>
      <c r="D472" s="6"/>
      <c r="E472" s="6"/>
      <c r="F472" s="6"/>
      <c r="G472" s="6"/>
      <c r="H472" s="6"/>
      <c r="I472" s="9"/>
      <c r="J472" s="6"/>
      <c r="K472" s="6"/>
      <c r="L472" s="6"/>
    </row>
    <row r="473" spans="1:12" x14ac:dyDescent="0.2">
      <c r="A473" s="5"/>
      <c r="B473" s="6"/>
      <c r="C473" s="6"/>
      <c r="D473" s="6"/>
      <c r="E473" s="6"/>
      <c r="F473" s="6"/>
      <c r="G473" s="6"/>
      <c r="H473" s="6"/>
      <c r="I473" s="9"/>
      <c r="J473" s="6"/>
      <c r="K473" s="6"/>
      <c r="L473" s="6"/>
    </row>
    <row r="474" spans="1:12" x14ac:dyDescent="0.2">
      <c r="A474" s="5"/>
      <c r="B474" s="6"/>
      <c r="C474" s="6"/>
      <c r="D474" s="6"/>
      <c r="E474" s="6"/>
      <c r="F474" s="6"/>
      <c r="G474" s="6"/>
      <c r="H474" s="6"/>
      <c r="I474" s="9"/>
      <c r="J474" s="6"/>
      <c r="K474" s="6"/>
      <c r="L474" s="6"/>
    </row>
    <row r="475" spans="1:12" x14ac:dyDescent="0.2">
      <c r="A475" s="5"/>
      <c r="B475" s="6"/>
      <c r="C475" s="6"/>
      <c r="D475" s="6"/>
      <c r="E475" s="6"/>
      <c r="F475" s="6"/>
      <c r="G475" s="6"/>
      <c r="H475" s="6"/>
      <c r="I475" s="9"/>
      <c r="J475" s="6"/>
      <c r="K475" s="6"/>
      <c r="L475" s="6"/>
    </row>
    <row r="476" spans="1:12" x14ac:dyDescent="0.2">
      <c r="A476" s="5"/>
      <c r="B476" s="6"/>
      <c r="C476" s="6"/>
      <c r="D476" s="6"/>
      <c r="E476" s="6"/>
      <c r="F476" s="6"/>
      <c r="G476" s="6"/>
      <c r="H476" s="6"/>
      <c r="I476" s="9"/>
      <c r="J476" s="6"/>
      <c r="K476" s="6"/>
      <c r="L476" s="6"/>
    </row>
    <row r="477" spans="1:12" x14ac:dyDescent="0.2">
      <c r="A477" s="5"/>
      <c r="B477" s="6"/>
      <c r="C477" s="6"/>
      <c r="D477" s="6"/>
      <c r="E477" s="6"/>
      <c r="F477" s="6"/>
      <c r="G477" s="6"/>
      <c r="H477" s="6"/>
      <c r="I477" s="9"/>
      <c r="J477" s="6"/>
      <c r="K477" s="6"/>
      <c r="L477" s="6"/>
    </row>
    <row r="478" spans="1:12" x14ac:dyDescent="0.2">
      <c r="A478" s="5"/>
      <c r="B478" s="6"/>
      <c r="C478" s="6"/>
      <c r="D478" s="6"/>
      <c r="E478" s="6"/>
      <c r="F478" s="6"/>
      <c r="G478" s="6"/>
      <c r="H478" s="6"/>
      <c r="I478" s="9"/>
      <c r="J478" s="6"/>
      <c r="K478" s="6"/>
      <c r="L478" s="6"/>
    </row>
    <row r="479" spans="1:12" x14ac:dyDescent="0.2">
      <c r="A479" s="5"/>
      <c r="B479" s="6"/>
      <c r="C479" s="6"/>
      <c r="D479" s="6"/>
      <c r="E479" s="6"/>
      <c r="F479" s="6"/>
      <c r="G479" s="6"/>
      <c r="H479" s="6"/>
      <c r="I479" s="9"/>
      <c r="J479" s="6"/>
      <c r="K479" s="6"/>
      <c r="L479" s="6"/>
    </row>
    <row r="480" spans="1:12" x14ac:dyDescent="0.2">
      <c r="A480" s="5"/>
      <c r="B480" s="6"/>
      <c r="C480" s="6"/>
      <c r="D480" s="6"/>
      <c r="E480" s="6"/>
      <c r="F480" s="6"/>
      <c r="G480" s="6"/>
      <c r="H480" s="6"/>
      <c r="I480" s="9"/>
      <c r="J480" s="6"/>
      <c r="K480" s="6"/>
      <c r="L480" s="6"/>
    </row>
    <row r="481" spans="1:12" x14ac:dyDescent="0.2">
      <c r="A481" s="5"/>
      <c r="B481" s="6"/>
      <c r="C481" s="6"/>
      <c r="D481" s="6"/>
      <c r="E481" s="6"/>
      <c r="F481" s="6"/>
      <c r="G481" s="6"/>
      <c r="H481" s="6"/>
      <c r="I481" s="9"/>
      <c r="J481" s="6"/>
      <c r="K481" s="6"/>
      <c r="L481" s="6"/>
    </row>
    <row r="482" spans="1:12" x14ac:dyDescent="0.2">
      <c r="A482" s="5"/>
      <c r="B482" s="6"/>
      <c r="C482" s="6"/>
      <c r="D482" s="6"/>
      <c r="E482" s="6"/>
      <c r="F482" s="6"/>
      <c r="G482" s="6"/>
      <c r="H482" s="6"/>
      <c r="I482" s="9"/>
      <c r="J482" s="6"/>
      <c r="K482" s="6"/>
      <c r="L482" s="6"/>
    </row>
    <row r="483" spans="1:12" x14ac:dyDescent="0.2">
      <c r="A483" s="5"/>
      <c r="B483" s="6"/>
      <c r="C483" s="6"/>
      <c r="D483" s="6"/>
      <c r="E483" s="6"/>
      <c r="F483" s="6"/>
      <c r="G483" s="6"/>
      <c r="H483" s="6"/>
      <c r="I483" s="9"/>
      <c r="J483" s="6"/>
      <c r="K483" s="6"/>
      <c r="L483" s="6"/>
    </row>
    <row r="484" spans="1:12" x14ac:dyDescent="0.2">
      <c r="A484" s="5"/>
      <c r="B484" s="6"/>
      <c r="C484" s="6"/>
      <c r="D484" s="6"/>
      <c r="E484" s="6"/>
      <c r="F484" s="6"/>
      <c r="G484" s="6"/>
      <c r="H484" s="6"/>
      <c r="I484" s="9"/>
      <c r="J484" s="6"/>
      <c r="K484" s="6"/>
      <c r="L484" s="6"/>
    </row>
    <row r="485" spans="1:12" x14ac:dyDescent="0.2">
      <c r="A485" s="5"/>
      <c r="B485" s="6"/>
      <c r="C485" s="6"/>
      <c r="D485" s="6"/>
      <c r="E485" s="6"/>
      <c r="F485" s="6"/>
      <c r="G485" s="6"/>
      <c r="H485" s="6"/>
      <c r="I485" s="9"/>
      <c r="J485" s="6"/>
      <c r="K485" s="6"/>
      <c r="L485" s="6"/>
    </row>
    <row r="486" spans="1:12" x14ac:dyDescent="0.2">
      <c r="A486" s="5"/>
      <c r="B486" s="6"/>
      <c r="C486" s="6"/>
      <c r="D486" s="6"/>
      <c r="E486" s="6"/>
      <c r="F486" s="6"/>
      <c r="G486" s="6"/>
      <c r="H486" s="6"/>
      <c r="I486" s="9"/>
      <c r="J486" s="6"/>
      <c r="K486" s="6"/>
      <c r="L486" s="6"/>
    </row>
    <row r="487" spans="1:12" x14ac:dyDescent="0.2">
      <c r="A487" s="5"/>
      <c r="B487" s="6"/>
      <c r="C487" s="6"/>
      <c r="D487" s="6"/>
      <c r="E487" s="6"/>
      <c r="F487" s="6"/>
      <c r="G487" s="6"/>
      <c r="H487" s="6"/>
      <c r="I487" s="9"/>
      <c r="J487" s="6"/>
      <c r="K487" s="6"/>
      <c r="L487" s="6"/>
    </row>
    <row r="488" spans="1:12" x14ac:dyDescent="0.2">
      <c r="A488" s="5"/>
      <c r="B488" s="6"/>
      <c r="C488" s="6"/>
      <c r="D488" s="6"/>
      <c r="E488" s="6"/>
      <c r="F488" s="6"/>
      <c r="G488" s="6"/>
      <c r="H488" s="6"/>
      <c r="I488" s="9"/>
      <c r="J488" s="6"/>
      <c r="K488" s="6"/>
      <c r="L488" s="6"/>
    </row>
    <row r="489" spans="1:12" x14ac:dyDescent="0.2">
      <c r="A489" s="5"/>
      <c r="B489" s="6"/>
      <c r="C489" s="6"/>
      <c r="D489" s="6"/>
      <c r="E489" s="6"/>
      <c r="F489" s="6"/>
      <c r="G489" s="6"/>
      <c r="H489" s="6"/>
      <c r="I489" s="9"/>
      <c r="J489" s="6"/>
      <c r="K489" s="6"/>
      <c r="L489" s="6"/>
    </row>
    <row r="490" spans="1:12" x14ac:dyDescent="0.2">
      <c r="A490" s="5"/>
      <c r="B490" s="6"/>
      <c r="C490" s="6"/>
      <c r="D490" s="6"/>
      <c r="E490" s="6"/>
      <c r="F490" s="6"/>
      <c r="G490" s="6"/>
      <c r="H490" s="6"/>
      <c r="I490" s="9"/>
      <c r="J490" s="6"/>
      <c r="K490" s="6"/>
      <c r="L490" s="6"/>
    </row>
    <row r="491" spans="1:12" x14ac:dyDescent="0.2">
      <c r="A491" s="5"/>
      <c r="B491" s="6"/>
      <c r="C491" s="6"/>
      <c r="D491" s="6"/>
      <c r="E491" s="6"/>
      <c r="F491" s="6"/>
      <c r="G491" s="6"/>
      <c r="H491" s="6"/>
      <c r="I491" s="9"/>
      <c r="J491" s="6"/>
      <c r="K491" s="6"/>
      <c r="L491" s="6"/>
    </row>
    <row r="492" spans="1:12" x14ac:dyDescent="0.2">
      <c r="A492" s="5"/>
      <c r="B492" s="6"/>
      <c r="C492" s="6"/>
      <c r="D492" s="6"/>
      <c r="E492" s="6"/>
      <c r="F492" s="6"/>
      <c r="G492" s="6"/>
      <c r="H492" s="6"/>
      <c r="I492" s="9"/>
      <c r="J492" s="6"/>
      <c r="K492" s="6"/>
      <c r="L492" s="6"/>
    </row>
    <row r="493" spans="1:12" x14ac:dyDescent="0.2">
      <c r="A493" s="5"/>
      <c r="B493" s="6"/>
      <c r="C493" s="6"/>
      <c r="D493" s="6"/>
      <c r="E493" s="6"/>
      <c r="F493" s="6"/>
      <c r="G493" s="6"/>
      <c r="H493" s="6"/>
      <c r="I493" s="9"/>
      <c r="J493" s="6"/>
      <c r="K493" s="6"/>
      <c r="L493" s="6"/>
    </row>
    <row r="494" spans="1:12" x14ac:dyDescent="0.2">
      <c r="A494" s="5"/>
      <c r="B494" s="6"/>
      <c r="C494" s="6"/>
      <c r="D494" s="6"/>
      <c r="E494" s="6"/>
      <c r="F494" s="6"/>
      <c r="G494" s="6"/>
      <c r="H494" s="6"/>
      <c r="I494" s="9"/>
      <c r="J494" s="6"/>
      <c r="K494" s="6"/>
      <c r="L494" s="6"/>
    </row>
    <row r="495" spans="1:12" x14ac:dyDescent="0.2">
      <c r="A495" s="5"/>
      <c r="B495" s="6"/>
      <c r="C495" s="6"/>
      <c r="D495" s="6"/>
      <c r="E495" s="6"/>
      <c r="F495" s="6"/>
      <c r="G495" s="6"/>
      <c r="H495" s="6"/>
      <c r="I495" s="9"/>
      <c r="J495" s="6"/>
      <c r="K495" s="6"/>
      <c r="L495" s="6"/>
    </row>
    <row r="496" spans="1:12" x14ac:dyDescent="0.2">
      <c r="A496" s="5"/>
      <c r="B496" s="6"/>
      <c r="C496" s="6"/>
      <c r="D496" s="6"/>
      <c r="E496" s="6"/>
      <c r="F496" s="6"/>
      <c r="G496" s="6"/>
      <c r="H496" s="6"/>
      <c r="I496" s="9"/>
      <c r="J496" s="6"/>
      <c r="K496" s="6"/>
      <c r="L496" s="6"/>
    </row>
    <row r="497" spans="1:12" x14ac:dyDescent="0.2">
      <c r="A497" s="5"/>
      <c r="B497" s="6"/>
      <c r="C497" s="6"/>
      <c r="D497" s="6"/>
      <c r="E497" s="6"/>
      <c r="F497" s="6"/>
      <c r="G497" s="6"/>
      <c r="H497" s="6"/>
      <c r="I497" s="9"/>
      <c r="J497" s="6"/>
      <c r="K497" s="6"/>
      <c r="L497" s="6"/>
    </row>
    <row r="498" spans="1:12" x14ac:dyDescent="0.2">
      <c r="A498" s="5"/>
      <c r="B498" s="6"/>
      <c r="C498" s="6"/>
      <c r="D498" s="6"/>
      <c r="E498" s="6"/>
      <c r="F498" s="6"/>
      <c r="G498" s="6"/>
      <c r="H498" s="6"/>
      <c r="I498" s="9"/>
      <c r="J498" s="6"/>
      <c r="K498" s="6"/>
      <c r="L498" s="6"/>
    </row>
    <row r="499" spans="1:12" x14ac:dyDescent="0.2">
      <c r="A499" s="5"/>
      <c r="B499" s="6"/>
      <c r="C499" s="6"/>
      <c r="D499" s="6"/>
      <c r="E499" s="6"/>
      <c r="F499" s="6"/>
      <c r="G499" s="6"/>
      <c r="H499" s="6"/>
      <c r="I499" s="9"/>
      <c r="J499" s="6"/>
      <c r="K499" s="6"/>
      <c r="L499" s="6"/>
    </row>
    <row r="500" spans="1:12" x14ac:dyDescent="0.2">
      <c r="A500" s="5"/>
      <c r="B500" s="6"/>
      <c r="C500" s="6"/>
      <c r="D500" s="6"/>
      <c r="E500" s="6"/>
      <c r="F500" s="6"/>
      <c r="G500" s="6"/>
      <c r="H500" s="6"/>
      <c r="I500" s="9"/>
      <c r="J500" s="6"/>
      <c r="K500" s="6"/>
      <c r="L500" s="6"/>
    </row>
    <row r="501" spans="1:12" x14ac:dyDescent="0.2">
      <c r="A501" s="5"/>
      <c r="B501" s="6"/>
      <c r="C501" s="6"/>
      <c r="D501" s="6"/>
      <c r="E501" s="6"/>
      <c r="F501" s="6"/>
      <c r="G501" s="6"/>
      <c r="H501" s="6"/>
      <c r="I501" s="9"/>
      <c r="J501" s="6"/>
      <c r="K501" s="6"/>
      <c r="L501" s="6"/>
    </row>
    <row r="502" spans="1:12" x14ac:dyDescent="0.2">
      <c r="A502" s="5"/>
      <c r="B502" s="6"/>
      <c r="C502" s="6"/>
      <c r="D502" s="6"/>
      <c r="E502" s="6"/>
      <c r="F502" s="6"/>
      <c r="G502" s="6"/>
      <c r="H502" s="6"/>
      <c r="I502" s="9"/>
      <c r="J502" s="6"/>
      <c r="K502" s="6"/>
      <c r="L502" s="6"/>
    </row>
    <row r="503" spans="1:12" x14ac:dyDescent="0.2">
      <c r="A503" s="5"/>
      <c r="B503" s="6"/>
      <c r="C503" s="6"/>
      <c r="D503" s="6"/>
      <c r="E503" s="6"/>
      <c r="F503" s="6"/>
      <c r="G503" s="6"/>
      <c r="H503" s="6"/>
      <c r="I503" s="9"/>
      <c r="J503" s="6"/>
      <c r="K503" s="6"/>
      <c r="L503" s="6"/>
    </row>
    <row r="504" spans="1:12" x14ac:dyDescent="0.2">
      <c r="A504" s="5"/>
      <c r="B504" s="6"/>
      <c r="C504" s="6"/>
      <c r="D504" s="6"/>
      <c r="E504" s="6"/>
      <c r="F504" s="6"/>
      <c r="G504" s="6"/>
      <c r="H504" s="6"/>
      <c r="I504" s="9"/>
      <c r="J504" s="6"/>
      <c r="K504" s="6"/>
      <c r="L504" s="6"/>
    </row>
    <row r="505" spans="1:12" x14ac:dyDescent="0.2">
      <c r="A505" s="5"/>
      <c r="B505" s="6"/>
      <c r="C505" s="6"/>
      <c r="D505" s="6"/>
      <c r="E505" s="6"/>
      <c r="F505" s="6"/>
      <c r="G505" s="6"/>
      <c r="H505" s="6"/>
      <c r="I505" s="9"/>
      <c r="J505" s="6"/>
      <c r="K505" s="6"/>
      <c r="L505" s="6"/>
    </row>
    <row r="506" spans="1:12" x14ac:dyDescent="0.2">
      <c r="A506" s="5"/>
      <c r="B506" s="6"/>
      <c r="C506" s="6"/>
      <c r="D506" s="6"/>
      <c r="E506" s="6"/>
      <c r="F506" s="6"/>
      <c r="G506" s="6"/>
      <c r="H506" s="6"/>
      <c r="I506" s="9"/>
      <c r="J506" s="6"/>
      <c r="K506" s="6"/>
      <c r="L506" s="6"/>
    </row>
    <row r="507" spans="1:12" x14ac:dyDescent="0.2">
      <c r="A507" s="5"/>
      <c r="B507" s="6"/>
      <c r="C507" s="6"/>
      <c r="D507" s="6"/>
      <c r="E507" s="6"/>
      <c r="F507" s="6"/>
      <c r="G507" s="6"/>
      <c r="H507" s="6"/>
      <c r="I507" s="9"/>
      <c r="J507" s="6"/>
      <c r="K507" s="6"/>
      <c r="L507" s="6"/>
    </row>
    <row r="508" spans="1:12" x14ac:dyDescent="0.2">
      <c r="A508" s="5"/>
      <c r="B508" s="6"/>
      <c r="C508" s="6"/>
      <c r="D508" s="6"/>
      <c r="E508" s="6"/>
      <c r="F508" s="6"/>
      <c r="G508" s="6"/>
      <c r="H508" s="6"/>
      <c r="I508" s="9"/>
      <c r="J508" s="6"/>
      <c r="K508" s="6"/>
      <c r="L508" s="6"/>
    </row>
    <row r="509" spans="1:12" x14ac:dyDescent="0.2">
      <c r="A509" s="5"/>
      <c r="B509" s="6"/>
      <c r="C509" s="6"/>
      <c r="D509" s="6"/>
      <c r="E509" s="6"/>
      <c r="F509" s="6"/>
      <c r="G509" s="6"/>
      <c r="H509" s="6"/>
      <c r="I509" s="9"/>
      <c r="J509" s="6"/>
      <c r="K509" s="6"/>
      <c r="L509" s="6"/>
    </row>
    <row r="510" spans="1:12" x14ac:dyDescent="0.2">
      <c r="A510" s="5"/>
      <c r="B510" s="6"/>
      <c r="C510" s="6"/>
      <c r="D510" s="6"/>
      <c r="E510" s="6"/>
      <c r="F510" s="6"/>
      <c r="G510" s="6"/>
      <c r="H510" s="6"/>
      <c r="I510" s="9"/>
      <c r="J510" s="6"/>
      <c r="K510" s="6"/>
      <c r="L510" s="6"/>
    </row>
    <row r="511" spans="1:12" x14ac:dyDescent="0.2">
      <c r="A511" s="5"/>
      <c r="B511" s="6"/>
      <c r="C511" s="6"/>
      <c r="D511" s="6"/>
      <c r="E511" s="6"/>
      <c r="F511" s="6"/>
      <c r="G511" s="6"/>
      <c r="H511" s="6"/>
      <c r="I511" s="9"/>
      <c r="J511" s="6"/>
      <c r="K511" s="6"/>
      <c r="L511" s="6"/>
    </row>
    <row r="512" spans="1:12" x14ac:dyDescent="0.2">
      <c r="A512" s="5"/>
      <c r="B512" s="6"/>
      <c r="C512" s="6"/>
      <c r="D512" s="6"/>
      <c r="E512" s="6"/>
      <c r="F512" s="6"/>
      <c r="G512" s="6"/>
      <c r="H512" s="6"/>
      <c r="I512" s="9"/>
      <c r="J512" s="6"/>
      <c r="K512" s="6"/>
      <c r="L512" s="6"/>
    </row>
    <row r="513" spans="1:12" x14ac:dyDescent="0.2">
      <c r="A513" s="5"/>
      <c r="B513" s="6"/>
      <c r="C513" s="6"/>
      <c r="D513" s="6"/>
      <c r="E513" s="6"/>
      <c r="F513" s="6"/>
      <c r="G513" s="6"/>
      <c r="H513" s="6"/>
      <c r="I513" s="9"/>
      <c r="J513" s="6"/>
      <c r="K513" s="6"/>
      <c r="L513" s="6"/>
    </row>
    <row r="514" spans="1:12" x14ac:dyDescent="0.2">
      <c r="A514" s="5"/>
      <c r="B514" s="6"/>
      <c r="C514" s="6"/>
      <c r="D514" s="6"/>
      <c r="E514" s="6"/>
      <c r="F514" s="6"/>
      <c r="G514" s="6"/>
      <c r="H514" s="6"/>
      <c r="I514" s="9"/>
      <c r="J514" s="6"/>
      <c r="K514" s="6"/>
      <c r="L514" s="6"/>
    </row>
    <row r="515" spans="1:12" x14ac:dyDescent="0.2">
      <c r="A515" s="5"/>
      <c r="B515" s="6"/>
      <c r="C515" s="6"/>
      <c r="D515" s="6"/>
      <c r="E515" s="6"/>
      <c r="F515" s="6"/>
      <c r="G515" s="6"/>
      <c r="H515" s="6"/>
      <c r="I515" s="9"/>
      <c r="J515" s="6"/>
      <c r="K515" s="6"/>
      <c r="L515" s="6"/>
    </row>
    <row r="516" spans="1:12" x14ac:dyDescent="0.2">
      <c r="A516" s="5"/>
      <c r="B516" s="6"/>
      <c r="C516" s="6"/>
      <c r="D516" s="6"/>
      <c r="E516" s="6"/>
      <c r="F516" s="6"/>
      <c r="G516" s="6"/>
      <c r="H516" s="6"/>
      <c r="I516" s="9"/>
      <c r="J516" s="6"/>
      <c r="K516" s="6"/>
      <c r="L516" s="6"/>
    </row>
    <row r="517" spans="1:12" x14ac:dyDescent="0.2">
      <c r="A517" s="5"/>
      <c r="B517" s="6"/>
      <c r="C517" s="6"/>
      <c r="D517" s="6"/>
      <c r="E517" s="6"/>
      <c r="F517" s="6"/>
      <c r="G517" s="6"/>
      <c r="H517" s="6"/>
      <c r="I517" s="9"/>
      <c r="J517" s="6"/>
      <c r="K517" s="6"/>
      <c r="L517" s="6"/>
    </row>
    <row r="518" spans="1:12" x14ac:dyDescent="0.2">
      <c r="A518" s="5"/>
      <c r="B518" s="6"/>
      <c r="C518" s="6"/>
      <c r="D518" s="6"/>
      <c r="E518" s="6"/>
      <c r="F518" s="6"/>
      <c r="G518" s="6"/>
      <c r="H518" s="6"/>
      <c r="I518" s="9"/>
      <c r="J518" s="6"/>
      <c r="K518" s="6"/>
      <c r="L518" s="6"/>
    </row>
    <row r="519" spans="1:12" x14ac:dyDescent="0.2">
      <c r="A519" s="5"/>
      <c r="B519" s="6"/>
      <c r="C519" s="6"/>
      <c r="D519" s="6"/>
      <c r="E519" s="6"/>
      <c r="F519" s="6"/>
      <c r="G519" s="6"/>
      <c r="H519" s="6"/>
      <c r="I519" s="9"/>
      <c r="J519" s="6"/>
      <c r="K519" s="6"/>
      <c r="L519" s="6"/>
    </row>
    <row r="520" spans="1:12" x14ac:dyDescent="0.2">
      <c r="A520" s="5"/>
      <c r="B520" s="6"/>
      <c r="C520" s="6"/>
      <c r="D520" s="6"/>
      <c r="E520" s="6"/>
      <c r="F520" s="6"/>
      <c r="G520" s="6"/>
      <c r="H520" s="6"/>
      <c r="I520" s="9"/>
      <c r="J520" s="6"/>
      <c r="K520" s="6"/>
      <c r="L520" s="6"/>
    </row>
    <row r="521" spans="1:12" x14ac:dyDescent="0.2">
      <c r="A521" s="5"/>
      <c r="B521" s="6"/>
      <c r="C521" s="6"/>
      <c r="D521" s="6"/>
      <c r="E521" s="6"/>
      <c r="F521" s="6"/>
      <c r="G521" s="6"/>
      <c r="H521" s="6"/>
      <c r="I521" s="9"/>
      <c r="J521" s="6"/>
      <c r="K521" s="6"/>
      <c r="L521" s="6"/>
    </row>
    <row r="522" spans="1:12" x14ac:dyDescent="0.2">
      <c r="A522" s="5"/>
      <c r="B522" s="6"/>
      <c r="C522" s="6"/>
      <c r="D522" s="6"/>
      <c r="E522" s="6"/>
      <c r="F522" s="6"/>
      <c r="G522" s="6"/>
      <c r="H522" s="6"/>
      <c r="I522" s="9"/>
      <c r="J522" s="6"/>
      <c r="K522" s="6"/>
      <c r="L522" s="6"/>
    </row>
    <row r="523" spans="1:12" x14ac:dyDescent="0.2">
      <c r="A523" s="5"/>
      <c r="B523" s="6"/>
      <c r="C523" s="6"/>
      <c r="D523" s="6"/>
      <c r="E523" s="6"/>
      <c r="F523" s="6"/>
      <c r="G523" s="6"/>
      <c r="H523" s="6"/>
      <c r="I523" s="9"/>
      <c r="J523" s="6"/>
      <c r="K523" s="6"/>
      <c r="L523" s="6"/>
    </row>
    <row r="524" spans="1:12" x14ac:dyDescent="0.2">
      <c r="A524" s="5"/>
      <c r="B524" s="6"/>
      <c r="C524" s="6"/>
      <c r="D524" s="6"/>
      <c r="E524" s="6"/>
      <c r="F524" s="6"/>
      <c r="G524" s="6"/>
      <c r="H524" s="6"/>
      <c r="I524" s="9"/>
      <c r="J524" s="6"/>
      <c r="K524" s="6"/>
      <c r="L524" s="6"/>
    </row>
    <row r="525" spans="1:12" x14ac:dyDescent="0.2">
      <c r="A525" s="5"/>
      <c r="B525" s="6"/>
      <c r="C525" s="6"/>
      <c r="D525" s="6"/>
      <c r="E525" s="6"/>
      <c r="F525" s="6"/>
      <c r="G525" s="6"/>
      <c r="H525" s="6"/>
      <c r="I525" s="9"/>
      <c r="J525" s="6"/>
      <c r="K525" s="6"/>
      <c r="L525" s="6"/>
    </row>
    <row r="526" spans="1:12" x14ac:dyDescent="0.2">
      <c r="A526" s="5"/>
      <c r="B526" s="6"/>
      <c r="C526" s="6"/>
      <c r="D526" s="6"/>
      <c r="E526" s="6"/>
      <c r="F526" s="6"/>
      <c r="G526" s="6"/>
      <c r="H526" s="6"/>
      <c r="I526" s="9"/>
      <c r="J526" s="6"/>
      <c r="K526" s="6"/>
      <c r="L526" s="6"/>
    </row>
    <row r="527" spans="1:12" x14ac:dyDescent="0.2">
      <c r="A527" s="5"/>
      <c r="B527" s="6"/>
      <c r="C527" s="6"/>
      <c r="D527" s="6"/>
      <c r="E527" s="6"/>
      <c r="F527" s="6"/>
      <c r="G527" s="6"/>
      <c r="H527" s="6"/>
      <c r="I527" s="9"/>
      <c r="J527" s="6"/>
      <c r="K527" s="6"/>
      <c r="L527" s="6"/>
    </row>
    <row r="528" spans="1:12" x14ac:dyDescent="0.2">
      <c r="A528" s="5"/>
      <c r="B528" s="6"/>
      <c r="C528" s="6"/>
      <c r="D528" s="6"/>
      <c r="E528" s="6"/>
      <c r="F528" s="6"/>
      <c r="G528" s="6"/>
      <c r="H528" s="6"/>
      <c r="I528" s="9"/>
      <c r="J528" s="6"/>
      <c r="K528" s="6"/>
      <c r="L528" s="6"/>
    </row>
    <row r="529" spans="1:12" x14ac:dyDescent="0.2">
      <c r="A529" s="5"/>
      <c r="B529" s="6"/>
      <c r="C529" s="6"/>
      <c r="D529" s="6"/>
      <c r="E529" s="6"/>
      <c r="F529" s="6"/>
      <c r="G529" s="6"/>
      <c r="H529" s="6"/>
      <c r="I529" s="9"/>
      <c r="J529" s="6"/>
      <c r="K529" s="6"/>
      <c r="L529" s="6"/>
    </row>
    <row r="530" spans="1:12" x14ac:dyDescent="0.2">
      <c r="A530" s="5"/>
      <c r="B530" s="6"/>
      <c r="C530" s="6"/>
      <c r="D530" s="6"/>
      <c r="E530" s="6"/>
      <c r="F530" s="6"/>
      <c r="G530" s="6"/>
      <c r="H530" s="6"/>
      <c r="I530" s="9"/>
      <c r="J530" s="6"/>
      <c r="K530" s="6"/>
      <c r="L530" s="6"/>
    </row>
    <row r="531" spans="1:12" x14ac:dyDescent="0.2">
      <c r="A531" s="5"/>
      <c r="B531" s="6"/>
      <c r="C531" s="6"/>
      <c r="D531" s="6"/>
      <c r="E531" s="6"/>
      <c r="F531" s="6"/>
      <c r="G531" s="6"/>
      <c r="H531" s="6"/>
      <c r="I531" s="9"/>
      <c r="J531" s="6"/>
      <c r="K531" s="6"/>
      <c r="L531" s="6"/>
    </row>
    <row r="532" spans="1:12" x14ac:dyDescent="0.2">
      <c r="A532" s="5"/>
      <c r="B532" s="6"/>
      <c r="C532" s="6"/>
      <c r="D532" s="6"/>
      <c r="E532" s="6"/>
      <c r="F532" s="6"/>
      <c r="G532" s="6"/>
      <c r="H532" s="6"/>
      <c r="I532" s="9"/>
      <c r="J532" s="6"/>
      <c r="K532" s="6"/>
      <c r="L532" s="6"/>
    </row>
    <row r="533" spans="1:12" x14ac:dyDescent="0.2">
      <c r="A533" s="5"/>
      <c r="B533" s="6"/>
      <c r="C533" s="6"/>
      <c r="D533" s="6"/>
      <c r="E533" s="6"/>
      <c r="F533" s="6"/>
      <c r="G533" s="6"/>
      <c r="H533" s="6"/>
      <c r="I533" s="9"/>
      <c r="J533" s="6"/>
      <c r="K533" s="6"/>
      <c r="L533" s="6"/>
    </row>
    <row r="534" spans="1:12" x14ac:dyDescent="0.2">
      <c r="A534" s="5"/>
      <c r="B534" s="6"/>
      <c r="C534" s="6"/>
      <c r="D534" s="6"/>
      <c r="E534" s="6"/>
      <c r="F534" s="6"/>
      <c r="G534" s="6"/>
      <c r="H534" s="6"/>
      <c r="I534" s="9"/>
      <c r="J534" s="6"/>
      <c r="K534" s="6"/>
      <c r="L534" s="6"/>
    </row>
    <row r="535" spans="1:12" x14ac:dyDescent="0.2">
      <c r="A535" s="5"/>
      <c r="B535" s="6"/>
      <c r="C535" s="6"/>
      <c r="D535" s="6"/>
      <c r="E535" s="6"/>
      <c r="F535" s="6"/>
      <c r="G535" s="6"/>
      <c r="H535" s="6"/>
      <c r="I535" s="9"/>
      <c r="J535" s="6"/>
      <c r="K535" s="6"/>
      <c r="L535" s="6"/>
    </row>
    <row r="536" spans="1:12" x14ac:dyDescent="0.2">
      <c r="A536" s="5"/>
      <c r="B536" s="6"/>
      <c r="C536" s="6"/>
      <c r="D536" s="6"/>
      <c r="E536" s="6"/>
      <c r="F536" s="6"/>
      <c r="G536" s="6"/>
      <c r="H536" s="6"/>
      <c r="I536" s="9"/>
      <c r="J536" s="6"/>
      <c r="K536" s="6"/>
      <c r="L536" s="6"/>
    </row>
    <row r="537" spans="1:12" x14ac:dyDescent="0.2">
      <c r="A537" s="5"/>
      <c r="B537" s="6"/>
      <c r="C537" s="6"/>
      <c r="D537" s="6"/>
      <c r="E537" s="6"/>
      <c r="F537" s="6"/>
      <c r="G537" s="6"/>
      <c r="H537" s="6"/>
      <c r="I537" s="9"/>
      <c r="J537" s="6"/>
      <c r="K537" s="6"/>
      <c r="L537" s="6"/>
    </row>
    <row r="538" spans="1:12" x14ac:dyDescent="0.2">
      <c r="A538" s="5"/>
      <c r="B538" s="6"/>
      <c r="C538" s="6"/>
      <c r="D538" s="6"/>
      <c r="E538" s="6"/>
      <c r="F538" s="6"/>
      <c r="G538" s="6"/>
      <c r="H538" s="6"/>
      <c r="I538" s="9"/>
      <c r="J538" s="6"/>
      <c r="K538" s="6"/>
      <c r="L538" s="6"/>
    </row>
    <row r="539" spans="1:12" x14ac:dyDescent="0.2">
      <c r="A539" s="5"/>
      <c r="B539" s="6"/>
      <c r="C539" s="6"/>
      <c r="D539" s="6"/>
      <c r="E539" s="6"/>
      <c r="F539" s="6"/>
      <c r="G539" s="6"/>
      <c r="H539" s="6"/>
      <c r="I539" s="9"/>
      <c r="J539" s="6"/>
      <c r="K539" s="6"/>
      <c r="L539" s="6"/>
    </row>
    <row r="540" spans="1:12" x14ac:dyDescent="0.2">
      <c r="A540" s="5"/>
      <c r="B540" s="6"/>
      <c r="C540" s="6"/>
      <c r="D540" s="6"/>
      <c r="E540" s="6"/>
      <c r="F540" s="6"/>
      <c r="G540" s="6"/>
      <c r="H540" s="6"/>
      <c r="I540" s="9"/>
      <c r="J540" s="6"/>
      <c r="K540" s="6"/>
      <c r="L540" s="6"/>
    </row>
    <row r="541" spans="1:12" x14ac:dyDescent="0.2">
      <c r="A541" s="5"/>
      <c r="B541" s="6"/>
      <c r="C541" s="6"/>
      <c r="D541" s="6"/>
      <c r="E541" s="6"/>
      <c r="F541" s="6"/>
      <c r="G541" s="6"/>
      <c r="H541" s="6"/>
      <c r="I541" s="9"/>
      <c r="J541" s="6"/>
      <c r="K541" s="6"/>
      <c r="L541" s="6"/>
    </row>
    <row r="542" spans="1:12" x14ac:dyDescent="0.2">
      <c r="A542" s="5"/>
      <c r="B542" s="6"/>
      <c r="C542" s="6"/>
      <c r="D542" s="6"/>
      <c r="E542" s="6"/>
      <c r="F542" s="6"/>
      <c r="G542" s="6"/>
      <c r="H542" s="6"/>
      <c r="I542" s="9"/>
      <c r="J542" s="6"/>
      <c r="K542" s="6"/>
      <c r="L542" s="6"/>
    </row>
    <row r="543" spans="1:12" x14ac:dyDescent="0.2">
      <c r="A543" s="5"/>
      <c r="B543" s="6"/>
      <c r="C543" s="6"/>
      <c r="D543" s="6"/>
      <c r="E543" s="6"/>
      <c r="F543" s="6"/>
      <c r="G543" s="6"/>
      <c r="H543" s="6"/>
      <c r="I543" s="9"/>
      <c r="J543" s="6"/>
      <c r="K543" s="6"/>
      <c r="L543" s="6"/>
    </row>
    <row r="544" spans="1:12" x14ac:dyDescent="0.2">
      <c r="A544" s="5"/>
      <c r="B544" s="6"/>
      <c r="C544" s="6"/>
      <c r="D544" s="6"/>
      <c r="E544" s="6"/>
      <c r="F544" s="6"/>
      <c r="G544" s="6"/>
      <c r="H544" s="6"/>
      <c r="I544" s="9"/>
      <c r="J544" s="6"/>
      <c r="K544" s="6"/>
      <c r="L544" s="6"/>
    </row>
    <row r="545" spans="1:12" x14ac:dyDescent="0.2">
      <c r="A545" s="5"/>
      <c r="B545" s="6"/>
      <c r="C545" s="6"/>
      <c r="D545" s="6"/>
      <c r="E545" s="6"/>
      <c r="F545" s="6"/>
      <c r="G545" s="6"/>
      <c r="H545" s="6"/>
      <c r="I545" s="9"/>
      <c r="J545" s="6"/>
      <c r="K545" s="6"/>
      <c r="L545" s="6"/>
    </row>
    <row r="546" spans="1:12" x14ac:dyDescent="0.2">
      <c r="A546" s="5"/>
      <c r="B546" s="6"/>
      <c r="C546" s="6"/>
      <c r="D546" s="6"/>
      <c r="E546" s="6"/>
      <c r="F546" s="6"/>
      <c r="G546" s="6"/>
      <c r="H546" s="6"/>
      <c r="I546" s="9"/>
      <c r="J546" s="6"/>
      <c r="K546" s="6"/>
      <c r="L546" s="6"/>
    </row>
    <row r="547" spans="1:12" x14ac:dyDescent="0.2">
      <c r="A547" s="5"/>
      <c r="B547" s="6"/>
      <c r="C547" s="6"/>
      <c r="D547" s="6"/>
      <c r="E547" s="6"/>
      <c r="F547" s="6"/>
      <c r="G547" s="6"/>
      <c r="H547" s="6"/>
      <c r="I547" s="9"/>
      <c r="J547" s="6"/>
      <c r="K547" s="6"/>
      <c r="L547" s="6"/>
    </row>
    <row r="548" spans="1:12" x14ac:dyDescent="0.2">
      <c r="A548" s="5"/>
      <c r="B548" s="6"/>
      <c r="C548" s="6"/>
      <c r="D548" s="6"/>
      <c r="E548" s="6"/>
      <c r="F548" s="6"/>
      <c r="G548" s="6"/>
      <c r="H548" s="6"/>
      <c r="I548" s="9"/>
      <c r="J548" s="6"/>
      <c r="K548" s="6"/>
      <c r="L548" s="6"/>
    </row>
    <row r="549" spans="1:12" x14ac:dyDescent="0.2">
      <c r="A549" s="5"/>
      <c r="B549" s="6"/>
      <c r="C549" s="6"/>
      <c r="D549" s="6"/>
      <c r="E549" s="6"/>
      <c r="F549" s="6"/>
      <c r="G549" s="6"/>
      <c r="H549" s="6"/>
      <c r="I549" s="9"/>
      <c r="J549" s="6"/>
      <c r="K549" s="6"/>
      <c r="L549" s="6"/>
    </row>
    <row r="550" spans="1:12" x14ac:dyDescent="0.2">
      <c r="A550" s="5"/>
      <c r="B550" s="6"/>
      <c r="C550" s="6"/>
      <c r="D550" s="6"/>
      <c r="E550" s="6"/>
      <c r="F550" s="6"/>
      <c r="G550" s="6"/>
      <c r="H550" s="6"/>
      <c r="I550" s="9"/>
      <c r="J550" s="6"/>
      <c r="K550" s="6"/>
      <c r="L550" s="6"/>
    </row>
    <row r="551" spans="1:12" x14ac:dyDescent="0.2">
      <c r="A551" s="5"/>
      <c r="B551" s="6"/>
      <c r="C551" s="6"/>
      <c r="D551" s="6"/>
      <c r="E551" s="6"/>
      <c r="F551" s="6"/>
      <c r="G551" s="6"/>
      <c r="H551" s="6"/>
      <c r="I551" s="9"/>
      <c r="J551" s="6"/>
      <c r="K551" s="6"/>
      <c r="L551" s="6"/>
    </row>
    <row r="552" spans="1:12" x14ac:dyDescent="0.2">
      <c r="A552" s="5"/>
      <c r="B552" s="6"/>
      <c r="C552" s="6"/>
      <c r="D552" s="6"/>
      <c r="E552" s="6"/>
      <c r="F552" s="6"/>
      <c r="G552" s="6"/>
      <c r="H552" s="6"/>
      <c r="I552" s="9"/>
      <c r="J552" s="6"/>
      <c r="K552" s="6"/>
      <c r="L552" s="6"/>
    </row>
    <row r="553" spans="1:12" x14ac:dyDescent="0.2">
      <c r="A553" s="5"/>
      <c r="B553" s="6"/>
      <c r="C553" s="6"/>
      <c r="D553" s="6"/>
      <c r="E553" s="6"/>
      <c r="F553" s="6"/>
      <c r="G553" s="6"/>
      <c r="H553" s="6"/>
      <c r="I553" s="9"/>
      <c r="J553" s="6"/>
      <c r="K553" s="6"/>
      <c r="L553" s="6"/>
    </row>
    <row r="554" spans="1:12" x14ac:dyDescent="0.2">
      <c r="A554" s="5"/>
      <c r="B554" s="6"/>
      <c r="C554" s="6"/>
      <c r="D554" s="6"/>
      <c r="E554" s="6"/>
      <c r="F554" s="6"/>
      <c r="G554" s="6"/>
      <c r="H554" s="6"/>
      <c r="I554" s="9"/>
      <c r="J554" s="6"/>
      <c r="K554" s="6"/>
      <c r="L554" s="6"/>
    </row>
    <row r="555" spans="1:12" x14ac:dyDescent="0.2">
      <c r="A555" s="5"/>
      <c r="B555" s="6"/>
      <c r="C555" s="6"/>
      <c r="D555" s="6"/>
      <c r="E555" s="6"/>
      <c r="F555" s="6"/>
      <c r="G555" s="6"/>
      <c r="H555" s="6"/>
      <c r="I555" s="9"/>
      <c r="J555" s="6"/>
      <c r="K555" s="6"/>
      <c r="L555" s="6"/>
    </row>
    <row r="556" spans="1:12" x14ac:dyDescent="0.2">
      <c r="A556" s="5"/>
      <c r="B556" s="6"/>
      <c r="C556" s="6"/>
      <c r="D556" s="6"/>
      <c r="E556" s="6"/>
      <c r="F556" s="6"/>
      <c r="G556" s="6"/>
      <c r="H556" s="6"/>
      <c r="I556" s="9"/>
      <c r="J556" s="6"/>
      <c r="K556" s="6"/>
      <c r="L556" s="6"/>
    </row>
    <row r="557" spans="1:12" x14ac:dyDescent="0.2">
      <c r="A557" s="5"/>
      <c r="B557" s="6"/>
      <c r="C557" s="6"/>
      <c r="D557" s="6"/>
      <c r="E557" s="6"/>
      <c r="F557" s="6"/>
      <c r="G557" s="6"/>
      <c r="H557" s="6"/>
      <c r="I557" s="9"/>
      <c r="J557" s="6"/>
      <c r="K557" s="6"/>
      <c r="L557" s="6"/>
    </row>
    <row r="558" spans="1:12" x14ac:dyDescent="0.2">
      <c r="A558" s="5"/>
      <c r="B558" s="6"/>
      <c r="C558" s="6"/>
      <c r="D558" s="6"/>
      <c r="E558" s="6"/>
      <c r="F558" s="6"/>
      <c r="G558" s="6"/>
      <c r="H558" s="6"/>
      <c r="I558" s="9"/>
      <c r="J558" s="6"/>
      <c r="K558" s="6"/>
      <c r="L558" s="6"/>
    </row>
    <row r="559" spans="1:12" x14ac:dyDescent="0.2">
      <c r="A559" s="5"/>
      <c r="B559" s="6"/>
      <c r="C559" s="6"/>
      <c r="D559" s="6"/>
      <c r="E559" s="6"/>
      <c r="F559" s="6"/>
      <c r="G559" s="6"/>
      <c r="H559" s="6"/>
      <c r="I559" s="9"/>
      <c r="J559" s="6"/>
      <c r="K559" s="6"/>
      <c r="L559" s="6"/>
    </row>
    <row r="560" spans="1:12" x14ac:dyDescent="0.2">
      <c r="A560" s="5"/>
      <c r="B560" s="6"/>
      <c r="C560" s="6"/>
      <c r="D560" s="6"/>
      <c r="E560" s="6"/>
      <c r="F560" s="6"/>
      <c r="G560" s="6"/>
      <c r="H560" s="6"/>
      <c r="I560" s="9"/>
      <c r="J560" s="6"/>
      <c r="K560" s="6"/>
      <c r="L560" s="6"/>
    </row>
    <row r="561" spans="1:12" x14ac:dyDescent="0.2">
      <c r="A561" s="5"/>
      <c r="B561" s="6"/>
      <c r="C561" s="6"/>
      <c r="D561" s="6"/>
      <c r="E561" s="6"/>
      <c r="F561" s="6"/>
      <c r="G561" s="6"/>
      <c r="H561" s="6"/>
      <c r="I561" s="9"/>
      <c r="J561" s="6"/>
      <c r="K561" s="6"/>
      <c r="L561" s="6"/>
    </row>
    <row r="562" spans="1:12" x14ac:dyDescent="0.2">
      <c r="A562" s="5"/>
      <c r="B562" s="6"/>
      <c r="C562" s="6"/>
      <c r="D562" s="6"/>
      <c r="E562" s="6"/>
      <c r="F562" s="6"/>
      <c r="G562" s="6"/>
      <c r="H562" s="6"/>
      <c r="I562" s="9"/>
      <c r="J562" s="6"/>
      <c r="K562" s="6"/>
      <c r="L562" s="6"/>
    </row>
    <row r="563" spans="1:12" x14ac:dyDescent="0.2">
      <c r="A563" s="5"/>
      <c r="B563" s="6"/>
      <c r="C563" s="6"/>
      <c r="D563" s="6"/>
      <c r="E563" s="6"/>
      <c r="F563" s="6"/>
      <c r="G563" s="6"/>
      <c r="H563" s="6"/>
      <c r="I563" s="9"/>
      <c r="J563" s="6"/>
      <c r="K563" s="6"/>
      <c r="L563" s="6"/>
    </row>
    <row r="564" spans="1:12" x14ac:dyDescent="0.2">
      <c r="A564" s="5"/>
      <c r="B564" s="6"/>
      <c r="C564" s="6"/>
      <c r="D564" s="6"/>
      <c r="E564" s="6"/>
      <c r="F564" s="6"/>
      <c r="G564" s="6"/>
      <c r="H564" s="6"/>
      <c r="I564" s="9"/>
      <c r="J564" s="6"/>
      <c r="K564" s="6"/>
      <c r="L564" s="6"/>
    </row>
    <row r="565" spans="1:12" x14ac:dyDescent="0.2">
      <c r="A565" s="5"/>
      <c r="B565" s="6"/>
      <c r="C565" s="6"/>
      <c r="D565" s="6"/>
      <c r="E565" s="6"/>
      <c r="F565" s="6"/>
      <c r="G565" s="6"/>
      <c r="H565" s="6"/>
      <c r="I565" s="9"/>
      <c r="J565" s="6"/>
      <c r="K565" s="6"/>
      <c r="L565" s="6"/>
    </row>
    <row r="566" spans="1:12" x14ac:dyDescent="0.2">
      <c r="A566" s="5"/>
      <c r="B566" s="6"/>
      <c r="C566" s="6"/>
      <c r="D566" s="6"/>
      <c r="E566" s="6"/>
      <c r="F566" s="6"/>
      <c r="G566" s="6"/>
      <c r="H566" s="6"/>
      <c r="I566" s="9"/>
      <c r="J566" s="6"/>
      <c r="K566" s="6"/>
      <c r="L566" s="6"/>
    </row>
    <row r="567" spans="1:12" x14ac:dyDescent="0.2">
      <c r="A567" s="5"/>
      <c r="B567" s="6"/>
      <c r="C567" s="6"/>
      <c r="D567" s="6"/>
      <c r="E567" s="6"/>
      <c r="F567" s="6"/>
      <c r="G567" s="6"/>
      <c r="H567" s="6"/>
      <c r="I567" s="9"/>
      <c r="J567" s="6"/>
      <c r="K567" s="6"/>
      <c r="L567" s="6"/>
    </row>
    <row r="568" spans="1:12" x14ac:dyDescent="0.2">
      <c r="A568" s="5"/>
      <c r="B568" s="6"/>
      <c r="C568" s="6"/>
      <c r="D568" s="6"/>
      <c r="E568" s="6"/>
      <c r="F568" s="6"/>
      <c r="G568" s="6"/>
      <c r="H568" s="6"/>
      <c r="I568" s="9"/>
      <c r="J568" s="6"/>
      <c r="K568" s="6"/>
      <c r="L568" s="6"/>
    </row>
    <row r="569" spans="1:12" x14ac:dyDescent="0.2">
      <c r="A569" s="5"/>
      <c r="B569" s="6"/>
      <c r="C569" s="6"/>
      <c r="D569" s="6"/>
      <c r="E569" s="6"/>
      <c r="F569" s="6"/>
      <c r="G569" s="6"/>
      <c r="H569" s="6"/>
      <c r="I569" s="9"/>
      <c r="J569" s="6"/>
      <c r="K569" s="6"/>
      <c r="L569" s="6"/>
    </row>
    <row r="570" spans="1:12" x14ac:dyDescent="0.2">
      <c r="A570" s="5"/>
      <c r="B570" s="6"/>
      <c r="C570" s="6"/>
      <c r="D570" s="6"/>
      <c r="E570" s="6"/>
      <c r="F570" s="6"/>
      <c r="G570" s="6"/>
      <c r="H570" s="6"/>
      <c r="I570" s="9"/>
      <c r="J570" s="6"/>
      <c r="K570" s="6"/>
      <c r="L570" s="6"/>
    </row>
    <row r="571" spans="1:12" x14ac:dyDescent="0.2">
      <c r="A571" s="5"/>
      <c r="B571" s="6"/>
      <c r="C571" s="6"/>
      <c r="D571" s="6"/>
      <c r="E571" s="6"/>
      <c r="F571" s="6"/>
      <c r="G571" s="6"/>
      <c r="H571" s="6"/>
      <c r="I571" s="9"/>
      <c r="J571" s="6"/>
      <c r="K571" s="6"/>
      <c r="L571" s="6"/>
    </row>
    <row r="572" spans="1:12" x14ac:dyDescent="0.2">
      <c r="A572" s="5"/>
      <c r="B572" s="6"/>
      <c r="C572" s="6"/>
      <c r="D572" s="6"/>
      <c r="E572" s="6"/>
      <c r="F572" s="6"/>
      <c r="G572" s="6"/>
      <c r="H572" s="6"/>
      <c r="I572" s="9"/>
      <c r="J572" s="6"/>
      <c r="K572" s="6"/>
      <c r="L572" s="6"/>
    </row>
    <row r="573" spans="1:12" x14ac:dyDescent="0.2">
      <c r="A573" s="5"/>
      <c r="B573" s="6"/>
      <c r="C573" s="6"/>
      <c r="D573" s="6"/>
      <c r="E573" s="6"/>
      <c r="F573" s="6"/>
      <c r="G573" s="6"/>
      <c r="H573" s="6"/>
      <c r="I573" s="9"/>
      <c r="J573" s="6"/>
      <c r="K573" s="6"/>
      <c r="L573" s="6"/>
    </row>
    <row r="574" spans="1:12" x14ac:dyDescent="0.2">
      <c r="A574" s="5"/>
      <c r="B574" s="6"/>
      <c r="C574" s="6"/>
      <c r="D574" s="6"/>
      <c r="E574" s="6"/>
      <c r="F574" s="6"/>
      <c r="G574" s="6"/>
      <c r="H574" s="6"/>
      <c r="I574" s="9"/>
      <c r="J574" s="6"/>
      <c r="K574" s="6"/>
      <c r="L574" s="6"/>
    </row>
    <row r="575" spans="1:12" x14ac:dyDescent="0.2">
      <c r="A575" s="5"/>
      <c r="B575" s="6"/>
      <c r="C575" s="6"/>
      <c r="D575" s="6"/>
      <c r="E575" s="6"/>
      <c r="F575" s="6"/>
      <c r="G575" s="6"/>
      <c r="H575" s="6"/>
      <c r="I575" s="9"/>
      <c r="J575" s="6"/>
      <c r="K575" s="6"/>
      <c r="L575" s="6"/>
    </row>
    <row r="576" spans="1:12" x14ac:dyDescent="0.2">
      <c r="A576" s="5"/>
      <c r="B576" s="6"/>
      <c r="C576" s="6"/>
      <c r="D576" s="6"/>
      <c r="E576" s="6"/>
      <c r="F576" s="6"/>
      <c r="G576" s="6"/>
      <c r="H576" s="6"/>
      <c r="I576" s="9"/>
      <c r="J576" s="6"/>
      <c r="K576" s="6"/>
      <c r="L576" s="6"/>
    </row>
    <row r="577" spans="1:12" x14ac:dyDescent="0.2">
      <c r="A577" s="5"/>
      <c r="B577" s="6"/>
      <c r="C577" s="6"/>
      <c r="D577" s="6"/>
      <c r="E577" s="6"/>
      <c r="F577" s="6"/>
      <c r="G577" s="6"/>
      <c r="H577" s="6"/>
      <c r="I577" s="9"/>
      <c r="J577" s="6"/>
      <c r="K577" s="6"/>
      <c r="L577" s="6"/>
    </row>
    <row r="578" spans="1:12" x14ac:dyDescent="0.2">
      <c r="A578" s="5"/>
      <c r="B578" s="6"/>
      <c r="C578" s="6"/>
      <c r="D578" s="6"/>
      <c r="E578" s="6"/>
      <c r="F578" s="6"/>
      <c r="G578" s="6"/>
      <c r="H578" s="6"/>
      <c r="I578" s="9"/>
      <c r="J578" s="6"/>
      <c r="K578" s="6"/>
      <c r="L578" s="6"/>
    </row>
    <row r="579" spans="1:12" x14ac:dyDescent="0.2">
      <c r="A579" s="5"/>
      <c r="B579" s="6"/>
      <c r="C579" s="6"/>
      <c r="D579" s="6"/>
      <c r="E579" s="6"/>
      <c r="F579" s="6"/>
      <c r="G579" s="6"/>
      <c r="H579" s="6"/>
      <c r="I579" s="9"/>
      <c r="J579" s="6"/>
      <c r="K579" s="6"/>
      <c r="L579" s="6"/>
    </row>
    <row r="580" spans="1:12" x14ac:dyDescent="0.2">
      <c r="A580" s="5"/>
      <c r="B580" s="6"/>
      <c r="C580" s="6"/>
      <c r="D580" s="6"/>
      <c r="E580" s="6"/>
      <c r="F580" s="6"/>
      <c r="G580" s="6"/>
      <c r="H580" s="6"/>
      <c r="I580" s="9"/>
      <c r="J580" s="6"/>
      <c r="K580" s="6"/>
      <c r="L580" s="6"/>
    </row>
    <row r="581" spans="1:12" x14ac:dyDescent="0.2">
      <c r="A581" s="5"/>
      <c r="B581" s="6"/>
      <c r="C581" s="6"/>
      <c r="D581" s="6"/>
      <c r="E581" s="6"/>
      <c r="F581" s="6"/>
      <c r="G581" s="6"/>
      <c r="H581" s="6"/>
      <c r="I581" s="9"/>
      <c r="J581" s="6"/>
      <c r="K581" s="6"/>
      <c r="L581" s="6"/>
    </row>
    <row r="582" spans="1:12" x14ac:dyDescent="0.2">
      <c r="A582" s="5"/>
      <c r="B582" s="6"/>
      <c r="C582" s="6"/>
      <c r="D582" s="6"/>
      <c r="E582" s="6"/>
      <c r="F582" s="6"/>
      <c r="G582" s="6"/>
      <c r="H582" s="6"/>
      <c r="I582" s="9"/>
      <c r="J582" s="6"/>
      <c r="K582" s="6"/>
      <c r="L582" s="6"/>
    </row>
    <row r="583" spans="1:12" x14ac:dyDescent="0.2">
      <c r="A583" s="5"/>
      <c r="B583" s="6"/>
      <c r="C583" s="6"/>
      <c r="D583" s="6"/>
      <c r="E583" s="6"/>
      <c r="F583" s="6"/>
      <c r="G583" s="6"/>
      <c r="H583" s="6"/>
      <c r="I583" s="9"/>
      <c r="J583" s="6"/>
      <c r="K583" s="6"/>
      <c r="L583" s="6"/>
    </row>
    <row r="584" spans="1:12" x14ac:dyDescent="0.2">
      <c r="A584" s="5"/>
      <c r="B584" s="6"/>
      <c r="C584" s="6"/>
      <c r="D584" s="6"/>
      <c r="E584" s="6"/>
      <c r="F584" s="6"/>
      <c r="G584" s="6"/>
      <c r="H584" s="6"/>
      <c r="I584" s="9"/>
      <c r="J584" s="6"/>
      <c r="K584" s="6"/>
      <c r="L584" s="6"/>
    </row>
    <row r="585" spans="1:12" x14ac:dyDescent="0.2">
      <c r="A585" s="5"/>
      <c r="B585" s="6"/>
      <c r="C585" s="6"/>
      <c r="D585" s="6"/>
      <c r="E585" s="6"/>
      <c r="F585" s="6"/>
      <c r="G585" s="6"/>
      <c r="H585" s="6"/>
      <c r="I585" s="9"/>
      <c r="J585" s="6"/>
      <c r="K585" s="6"/>
      <c r="L585" s="6"/>
    </row>
    <row r="586" spans="1:12" x14ac:dyDescent="0.2">
      <c r="A586" s="5"/>
      <c r="B586" s="6"/>
      <c r="C586" s="6"/>
      <c r="D586" s="6"/>
      <c r="E586" s="6"/>
      <c r="F586" s="6"/>
      <c r="G586" s="6"/>
      <c r="H586" s="6"/>
      <c r="I586" s="9"/>
      <c r="J586" s="6"/>
      <c r="K586" s="6"/>
      <c r="L586" s="6"/>
    </row>
    <row r="587" spans="1:12" x14ac:dyDescent="0.2">
      <c r="A587" s="5"/>
      <c r="B587" s="6"/>
      <c r="C587" s="6"/>
      <c r="D587" s="6"/>
      <c r="E587" s="6"/>
      <c r="F587" s="6"/>
      <c r="G587" s="6"/>
      <c r="H587" s="6"/>
      <c r="I587" s="9"/>
      <c r="J587" s="6"/>
      <c r="K587" s="6"/>
      <c r="L587" s="6"/>
    </row>
    <row r="588" spans="1:12" x14ac:dyDescent="0.2">
      <c r="A588" s="5"/>
      <c r="B588" s="6"/>
      <c r="C588" s="6"/>
      <c r="D588" s="6"/>
      <c r="E588" s="6"/>
      <c r="F588" s="6"/>
      <c r="G588" s="6"/>
      <c r="H588" s="6"/>
      <c r="I588" s="9"/>
      <c r="J588" s="6"/>
      <c r="K588" s="6"/>
      <c r="L588" s="6"/>
    </row>
    <row r="589" spans="1:12" x14ac:dyDescent="0.2">
      <c r="A589" s="5"/>
      <c r="B589" s="6"/>
      <c r="C589" s="6"/>
      <c r="D589" s="6"/>
      <c r="E589" s="6"/>
      <c r="F589" s="6"/>
      <c r="G589" s="6"/>
      <c r="H589" s="6"/>
      <c r="I589" s="9"/>
      <c r="J589" s="6"/>
      <c r="K589" s="6"/>
      <c r="L589" s="6"/>
    </row>
    <row r="590" spans="1:12" x14ac:dyDescent="0.2">
      <c r="A590" s="5"/>
      <c r="B590" s="6"/>
      <c r="C590" s="6"/>
      <c r="D590" s="6"/>
      <c r="E590" s="6"/>
      <c r="F590" s="6"/>
      <c r="G590" s="6"/>
      <c r="H590" s="6"/>
      <c r="I590" s="9"/>
      <c r="J590" s="6"/>
      <c r="K590" s="6"/>
      <c r="L590" s="6"/>
    </row>
    <row r="591" spans="1:12" x14ac:dyDescent="0.2">
      <c r="A591" s="5"/>
      <c r="B591" s="6"/>
      <c r="C591" s="6"/>
      <c r="D591" s="6"/>
      <c r="E591" s="6"/>
      <c r="F591" s="6"/>
      <c r="G591" s="6"/>
      <c r="H591" s="6"/>
      <c r="I591" s="9"/>
      <c r="J591" s="6"/>
      <c r="K591" s="6"/>
      <c r="L591" s="6"/>
    </row>
    <row r="592" spans="1:12" x14ac:dyDescent="0.2">
      <c r="A592" s="5"/>
      <c r="B592" s="6"/>
      <c r="C592" s="6"/>
      <c r="D592" s="6"/>
      <c r="E592" s="6"/>
      <c r="F592" s="6"/>
      <c r="G592" s="6"/>
      <c r="H592" s="6"/>
      <c r="I592" s="9"/>
      <c r="J592" s="6"/>
      <c r="K592" s="6"/>
      <c r="L592" s="6"/>
    </row>
    <row r="593" spans="1:12" x14ac:dyDescent="0.2">
      <c r="A593" s="5"/>
      <c r="B593" s="6"/>
      <c r="C593" s="6"/>
      <c r="D593" s="6"/>
      <c r="E593" s="6"/>
      <c r="F593" s="6"/>
      <c r="G593" s="6"/>
      <c r="H593" s="6"/>
      <c r="I593" s="9"/>
      <c r="J593" s="6"/>
      <c r="K593" s="6"/>
      <c r="L593" s="6"/>
    </row>
    <row r="594" spans="1:12" x14ac:dyDescent="0.2">
      <c r="A594" s="5"/>
      <c r="B594" s="6"/>
      <c r="C594" s="6"/>
      <c r="D594" s="6"/>
      <c r="E594" s="6"/>
      <c r="F594" s="6"/>
      <c r="G594" s="6"/>
      <c r="H594" s="6"/>
      <c r="I594" s="9"/>
      <c r="J594" s="6"/>
      <c r="K594" s="6"/>
      <c r="L594" s="6"/>
    </row>
    <row r="595" spans="1:12" x14ac:dyDescent="0.2">
      <c r="A595" s="5"/>
      <c r="B595" s="6"/>
      <c r="C595" s="6"/>
      <c r="D595" s="6"/>
      <c r="E595" s="6"/>
      <c r="F595" s="6"/>
      <c r="G595" s="6"/>
      <c r="H595" s="6"/>
      <c r="I595" s="9"/>
      <c r="J595" s="6"/>
      <c r="K595" s="6"/>
      <c r="L595" s="6"/>
    </row>
    <row r="596" spans="1:12" x14ac:dyDescent="0.2">
      <c r="A596" s="5"/>
      <c r="B596" s="6"/>
      <c r="C596" s="6"/>
      <c r="D596" s="6"/>
      <c r="E596" s="6"/>
      <c r="F596" s="6"/>
      <c r="G596" s="6"/>
      <c r="H596" s="6"/>
      <c r="I596" s="9"/>
      <c r="J596" s="6"/>
      <c r="K596" s="6"/>
      <c r="L596" s="6"/>
    </row>
    <row r="597" spans="1:12" x14ac:dyDescent="0.2">
      <c r="A597" s="5"/>
      <c r="B597" s="6"/>
      <c r="C597" s="6"/>
      <c r="D597" s="6"/>
      <c r="E597" s="6"/>
      <c r="F597" s="6"/>
      <c r="G597" s="6"/>
      <c r="H597" s="6"/>
      <c r="I597" s="9"/>
      <c r="J597" s="6"/>
      <c r="K597" s="6"/>
      <c r="L597" s="6"/>
    </row>
    <row r="598" spans="1:12" x14ac:dyDescent="0.2">
      <c r="A598" s="5"/>
      <c r="B598" s="6"/>
      <c r="C598" s="6"/>
      <c r="D598" s="6"/>
      <c r="E598" s="6"/>
      <c r="F598" s="6"/>
      <c r="G598" s="6"/>
      <c r="H598" s="6"/>
      <c r="I598" s="9"/>
      <c r="J598" s="6"/>
      <c r="K598" s="6"/>
      <c r="L598" s="6"/>
    </row>
    <row r="599" spans="1:12" x14ac:dyDescent="0.2">
      <c r="A599" s="5"/>
      <c r="B599" s="6"/>
      <c r="C599" s="6"/>
      <c r="D599" s="6"/>
      <c r="E599" s="6"/>
      <c r="F599" s="6"/>
      <c r="G599" s="6"/>
      <c r="H599" s="6"/>
      <c r="I599" s="9"/>
      <c r="J599" s="6"/>
      <c r="K599" s="6"/>
      <c r="L599" s="6"/>
    </row>
    <row r="600" spans="1:12" x14ac:dyDescent="0.2">
      <c r="A600" s="5"/>
      <c r="B600" s="6"/>
      <c r="C600" s="6"/>
      <c r="D600" s="6"/>
      <c r="E600" s="6"/>
      <c r="F600" s="6"/>
      <c r="G600" s="6"/>
      <c r="H600" s="6"/>
      <c r="I600" s="9"/>
      <c r="J600" s="6"/>
      <c r="K600" s="6"/>
      <c r="L600" s="6"/>
    </row>
    <row r="601" spans="1:12" x14ac:dyDescent="0.2">
      <c r="A601" s="5"/>
      <c r="B601" s="6"/>
      <c r="C601" s="6"/>
      <c r="D601" s="6"/>
      <c r="E601" s="6"/>
      <c r="F601" s="6"/>
      <c r="G601" s="6"/>
      <c r="H601" s="6"/>
      <c r="I601" s="9"/>
      <c r="J601" s="6"/>
      <c r="K601" s="6"/>
      <c r="L601" s="6"/>
    </row>
    <row r="602" spans="1:12" x14ac:dyDescent="0.2">
      <c r="A602" s="5"/>
      <c r="B602" s="6"/>
      <c r="C602" s="6"/>
      <c r="D602" s="6"/>
      <c r="E602" s="6"/>
      <c r="F602" s="6"/>
      <c r="G602" s="6"/>
      <c r="H602" s="6"/>
      <c r="I602" s="9"/>
      <c r="J602" s="6"/>
      <c r="K602" s="6"/>
      <c r="L602" s="6"/>
    </row>
    <row r="603" spans="1:12" x14ac:dyDescent="0.2">
      <c r="A603" s="5"/>
      <c r="B603" s="6"/>
      <c r="C603" s="6"/>
      <c r="D603" s="6"/>
      <c r="E603" s="6"/>
      <c r="F603" s="6"/>
      <c r="G603" s="6"/>
      <c r="H603" s="6"/>
      <c r="I603" s="9"/>
      <c r="J603" s="6"/>
      <c r="K603" s="6"/>
      <c r="L603" s="6"/>
    </row>
    <row r="604" spans="1:12" x14ac:dyDescent="0.2">
      <c r="A604" s="5"/>
      <c r="B604" s="6"/>
      <c r="C604" s="6"/>
      <c r="D604" s="6"/>
      <c r="E604" s="6"/>
      <c r="F604" s="6"/>
      <c r="G604" s="6"/>
      <c r="H604" s="6"/>
      <c r="I604" s="9"/>
      <c r="J604" s="6"/>
      <c r="K604" s="6"/>
      <c r="L604" s="6"/>
    </row>
    <row r="605" spans="1:12" x14ac:dyDescent="0.2">
      <c r="A605" s="5"/>
      <c r="B605" s="6"/>
      <c r="C605" s="6"/>
      <c r="D605" s="6"/>
      <c r="E605" s="6"/>
      <c r="F605" s="6"/>
      <c r="G605" s="6"/>
      <c r="H605" s="6"/>
      <c r="I605" s="9"/>
      <c r="J605" s="6"/>
      <c r="K605" s="6"/>
      <c r="L605" s="6"/>
    </row>
    <row r="606" spans="1:12" x14ac:dyDescent="0.2">
      <c r="A606" s="5"/>
      <c r="B606" s="6"/>
      <c r="C606" s="6"/>
      <c r="D606" s="6"/>
      <c r="E606" s="6"/>
      <c r="F606" s="6"/>
      <c r="G606" s="6"/>
      <c r="H606" s="6"/>
      <c r="I606" s="9"/>
      <c r="J606" s="6"/>
      <c r="K606" s="6"/>
      <c r="L606" s="6"/>
    </row>
    <row r="607" spans="1:12" x14ac:dyDescent="0.2">
      <c r="A607" s="5"/>
      <c r="B607" s="6"/>
      <c r="C607" s="6"/>
      <c r="D607" s="6"/>
      <c r="E607" s="6"/>
      <c r="F607" s="6"/>
      <c r="G607" s="6"/>
      <c r="H607" s="6"/>
      <c r="I607" s="9"/>
      <c r="J607" s="6"/>
      <c r="K607" s="6"/>
      <c r="L607" s="6"/>
    </row>
    <row r="608" spans="1:12" x14ac:dyDescent="0.2">
      <c r="A608" s="5"/>
      <c r="B608" s="6"/>
      <c r="C608" s="6"/>
      <c r="D608" s="6"/>
      <c r="E608" s="6"/>
      <c r="F608" s="6"/>
      <c r="G608" s="6"/>
      <c r="H608" s="6"/>
      <c r="I608" s="9"/>
      <c r="J608" s="6"/>
      <c r="K608" s="6"/>
      <c r="L608" s="6"/>
    </row>
    <row r="609" spans="1:12" x14ac:dyDescent="0.2">
      <c r="A609" s="5"/>
      <c r="B609" s="6"/>
      <c r="C609" s="6"/>
      <c r="D609" s="6"/>
      <c r="E609" s="6"/>
      <c r="F609" s="6"/>
      <c r="G609" s="6"/>
      <c r="H609" s="6"/>
      <c r="I609" s="9"/>
      <c r="J609" s="6"/>
      <c r="K609" s="6"/>
      <c r="L609" s="6"/>
    </row>
    <row r="610" spans="1:12" x14ac:dyDescent="0.2">
      <c r="A610" s="5"/>
      <c r="B610" s="6"/>
      <c r="C610" s="6"/>
      <c r="D610" s="6"/>
      <c r="E610" s="6"/>
      <c r="F610" s="6"/>
      <c r="G610" s="6"/>
      <c r="H610" s="6"/>
      <c r="I610" s="9"/>
      <c r="J610" s="6"/>
      <c r="K610" s="6"/>
      <c r="L610" s="6"/>
    </row>
    <row r="611" spans="1:12" x14ac:dyDescent="0.2">
      <c r="A611" s="5"/>
      <c r="B611" s="6"/>
      <c r="C611" s="6"/>
      <c r="D611" s="6"/>
      <c r="E611" s="6"/>
      <c r="F611" s="6"/>
      <c r="G611" s="6"/>
      <c r="H611" s="6"/>
      <c r="I611" s="9"/>
      <c r="J611" s="6"/>
      <c r="K611" s="6"/>
      <c r="L611" s="6"/>
    </row>
    <row r="612" spans="1:12" x14ac:dyDescent="0.2">
      <c r="A612" s="5"/>
      <c r="B612" s="6"/>
      <c r="C612" s="6"/>
      <c r="D612" s="6"/>
      <c r="E612" s="6"/>
      <c r="F612" s="6"/>
      <c r="G612" s="6"/>
      <c r="H612" s="6"/>
      <c r="I612" s="9"/>
      <c r="J612" s="6"/>
      <c r="K612" s="6"/>
      <c r="L612" s="6"/>
    </row>
    <row r="613" spans="1:12" x14ac:dyDescent="0.2">
      <c r="A613" s="5"/>
      <c r="B613" s="6"/>
      <c r="C613" s="6"/>
      <c r="D613" s="6"/>
      <c r="E613" s="6"/>
      <c r="F613" s="6"/>
      <c r="G613" s="6"/>
      <c r="H613" s="6"/>
      <c r="I613" s="9"/>
      <c r="J613" s="6"/>
      <c r="K613" s="6"/>
      <c r="L613" s="6"/>
    </row>
    <row r="614" spans="1:12" x14ac:dyDescent="0.2">
      <c r="A614" s="5"/>
      <c r="B614" s="6"/>
      <c r="C614" s="6"/>
      <c r="D614" s="6"/>
      <c r="E614" s="6"/>
      <c r="F614" s="6"/>
      <c r="G614" s="6"/>
      <c r="H614" s="6"/>
      <c r="I614" s="9"/>
      <c r="J614" s="6"/>
      <c r="K614" s="6"/>
      <c r="L614" s="6"/>
    </row>
    <row r="615" spans="1:12" x14ac:dyDescent="0.2">
      <c r="A615" s="5"/>
      <c r="B615" s="6"/>
      <c r="C615" s="6"/>
      <c r="D615" s="6"/>
      <c r="E615" s="6"/>
      <c r="F615" s="6"/>
      <c r="G615" s="6"/>
      <c r="H615" s="6"/>
      <c r="I615" s="9"/>
      <c r="J615" s="6"/>
      <c r="K615" s="6"/>
      <c r="L615" s="6"/>
    </row>
    <row r="616" spans="1:12" x14ac:dyDescent="0.2">
      <c r="A616" s="5"/>
      <c r="B616" s="6"/>
      <c r="C616" s="6"/>
      <c r="D616" s="6"/>
      <c r="E616" s="6"/>
      <c r="F616" s="6"/>
      <c r="G616" s="6"/>
      <c r="H616" s="6"/>
      <c r="I616" s="9"/>
      <c r="J616" s="6"/>
      <c r="K616" s="6"/>
      <c r="L616" s="6"/>
    </row>
    <row r="617" spans="1:12" x14ac:dyDescent="0.2">
      <c r="A617" s="5"/>
      <c r="B617" s="6"/>
      <c r="C617" s="6"/>
      <c r="D617" s="6"/>
      <c r="E617" s="6"/>
      <c r="F617" s="6"/>
      <c r="G617" s="6"/>
      <c r="H617" s="6"/>
      <c r="I617" s="9"/>
      <c r="J617" s="6"/>
      <c r="K617" s="6"/>
      <c r="L617" s="6"/>
    </row>
    <row r="618" spans="1:12" x14ac:dyDescent="0.2">
      <c r="A618" s="5"/>
      <c r="B618" s="6"/>
      <c r="C618" s="6"/>
      <c r="D618" s="6"/>
      <c r="E618" s="6"/>
      <c r="F618" s="6"/>
      <c r="G618" s="6"/>
      <c r="H618" s="6"/>
      <c r="I618" s="9"/>
      <c r="J618" s="6"/>
      <c r="K618" s="6"/>
      <c r="L618" s="6"/>
    </row>
    <row r="619" spans="1:12" x14ac:dyDescent="0.2">
      <c r="A619" s="5"/>
      <c r="B619" s="6"/>
      <c r="C619" s="6"/>
      <c r="D619" s="6"/>
      <c r="E619" s="6"/>
      <c r="F619" s="6"/>
      <c r="G619" s="6"/>
      <c r="H619" s="6"/>
      <c r="I619" s="9"/>
      <c r="J619" s="6"/>
      <c r="K619" s="6"/>
      <c r="L619" s="6"/>
    </row>
    <row r="620" spans="1:12" x14ac:dyDescent="0.2">
      <c r="A620" s="5"/>
      <c r="B620" s="6"/>
      <c r="C620" s="6"/>
      <c r="D620" s="6"/>
      <c r="E620" s="6"/>
      <c r="F620" s="6"/>
      <c r="G620" s="6"/>
      <c r="H620" s="6"/>
      <c r="I620" s="9"/>
      <c r="J620" s="6"/>
      <c r="K620" s="6"/>
      <c r="L620" s="6"/>
    </row>
    <row r="621" spans="1:12" x14ac:dyDescent="0.2">
      <c r="A621" s="5"/>
      <c r="B621" s="6"/>
      <c r="C621" s="6"/>
      <c r="D621" s="6"/>
      <c r="E621" s="6"/>
      <c r="F621" s="6"/>
      <c r="G621" s="6"/>
      <c r="H621" s="6"/>
      <c r="I621" s="9"/>
      <c r="J621" s="6"/>
      <c r="K621" s="6"/>
      <c r="L621" s="6"/>
    </row>
    <row r="622" spans="1:12" x14ac:dyDescent="0.2">
      <c r="A622" s="5"/>
      <c r="B622" s="6"/>
      <c r="C622" s="6"/>
      <c r="D622" s="6"/>
      <c r="E622" s="6"/>
      <c r="F622" s="6"/>
      <c r="G622" s="6"/>
      <c r="H622" s="6"/>
      <c r="I622" s="9"/>
      <c r="J622" s="6"/>
      <c r="K622" s="6"/>
      <c r="L622" s="6"/>
    </row>
    <row r="623" spans="1:12" x14ac:dyDescent="0.2">
      <c r="A623" s="5"/>
      <c r="B623" s="6"/>
      <c r="C623" s="6"/>
      <c r="D623" s="6"/>
      <c r="E623" s="6"/>
      <c r="F623" s="6"/>
      <c r="G623" s="6"/>
      <c r="H623" s="6"/>
      <c r="I623" s="9"/>
      <c r="J623" s="6"/>
      <c r="K623" s="6"/>
      <c r="L623" s="6"/>
    </row>
    <row r="624" spans="1:12" x14ac:dyDescent="0.2">
      <c r="A624" s="5"/>
      <c r="B624" s="6"/>
      <c r="C624" s="6"/>
      <c r="D624" s="6"/>
      <c r="E624" s="6"/>
      <c r="F624" s="6"/>
      <c r="G624" s="6"/>
      <c r="H624" s="6"/>
      <c r="I624" s="9"/>
      <c r="J624" s="6"/>
      <c r="K624" s="6"/>
      <c r="L624" s="6"/>
    </row>
    <row r="625" spans="1:12" x14ac:dyDescent="0.2">
      <c r="A625" s="5"/>
      <c r="B625" s="6"/>
      <c r="C625" s="6"/>
      <c r="D625" s="6"/>
      <c r="E625" s="6"/>
      <c r="F625" s="6"/>
      <c r="G625" s="6"/>
      <c r="H625" s="6"/>
      <c r="I625" s="9"/>
      <c r="J625" s="6"/>
      <c r="K625" s="6"/>
      <c r="L625" s="6"/>
    </row>
    <row r="626" spans="1:12" x14ac:dyDescent="0.2">
      <c r="A626" s="5"/>
      <c r="B626" s="6"/>
      <c r="C626" s="6"/>
      <c r="D626" s="6"/>
      <c r="E626" s="6"/>
      <c r="F626" s="6"/>
      <c r="G626" s="6"/>
      <c r="H626" s="6"/>
      <c r="I626" s="9"/>
      <c r="J626" s="6"/>
      <c r="K626" s="6"/>
      <c r="L626" s="6"/>
    </row>
    <row r="627" spans="1:12" x14ac:dyDescent="0.2">
      <c r="A627" s="5"/>
      <c r="B627" s="6"/>
      <c r="C627" s="6"/>
      <c r="D627" s="6"/>
      <c r="E627" s="6"/>
      <c r="F627" s="6"/>
      <c r="G627" s="6"/>
      <c r="H627" s="6"/>
      <c r="I627" s="9"/>
      <c r="J627" s="6"/>
      <c r="K627" s="6"/>
      <c r="L627" s="6"/>
    </row>
    <row r="628" spans="1:12" x14ac:dyDescent="0.2">
      <c r="A628" s="5"/>
      <c r="B628" s="6"/>
      <c r="C628" s="6"/>
      <c r="D628" s="6"/>
      <c r="E628" s="6"/>
      <c r="F628" s="6"/>
      <c r="G628" s="6"/>
      <c r="H628" s="6"/>
      <c r="I628" s="9"/>
      <c r="J628" s="6"/>
      <c r="K628" s="6"/>
      <c r="L628" s="6"/>
    </row>
    <row r="629" spans="1:12" x14ac:dyDescent="0.2">
      <c r="A629" s="5"/>
      <c r="B629" s="6"/>
      <c r="C629" s="6"/>
      <c r="D629" s="6"/>
      <c r="E629" s="6"/>
      <c r="F629" s="6"/>
      <c r="G629" s="6"/>
      <c r="H629" s="6"/>
      <c r="I629" s="9"/>
      <c r="J629" s="6"/>
      <c r="K629" s="6"/>
      <c r="L629" s="6"/>
    </row>
    <row r="630" spans="1:12" x14ac:dyDescent="0.2">
      <c r="A630" s="5"/>
      <c r="B630" s="6"/>
      <c r="C630" s="6"/>
      <c r="D630" s="6"/>
      <c r="E630" s="6"/>
      <c r="F630" s="6"/>
      <c r="G630" s="6"/>
      <c r="H630" s="6"/>
      <c r="I630" s="9"/>
      <c r="J630" s="6"/>
      <c r="K630" s="6"/>
      <c r="L630" s="6"/>
    </row>
    <row r="631" spans="1:12" x14ac:dyDescent="0.2">
      <c r="A631" s="5"/>
      <c r="B631" s="6"/>
      <c r="C631" s="6"/>
      <c r="D631" s="6"/>
      <c r="E631" s="6"/>
      <c r="F631" s="6"/>
      <c r="G631" s="6"/>
      <c r="H631" s="6"/>
      <c r="I631" s="9"/>
      <c r="J631" s="6"/>
      <c r="K631" s="6"/>
      <c r="L631" s="6"/>
    </row>
    <row r="632" spans="1:12" x14ac:dyDescent="0.2">
      <c r="A632" s="5"/>
      <c r="B632" s="6"/>
      <c r="C632" s="6"/>
      <c r="D632" s="6"/>
      <c r="E632" s="6"/>
      <c r="F632" s="6"/>
      <c r="G632" s="6"/>
      <c r="H632" s="6"/>
      <c r="I632" s="9"/>
      <c r="J632" s="6"/>
      <c r="K632" s="6"/>
      <c r="L632" s="6"/>
    </row>
    <row r="633" spans="1:12" x14ac:dyDescent="0.2">
      <c r="A633" s="5"/>
      <c r="B633" s="6"/>
      <c r="C633" s="6"/>
      <c r="D633" s="6"/>
      <c r="E633" s="6"/>
      <c r="F633" s="6"/>
      <c r="G633" s="6"/>
      <c r="H633" s="6"/>
      <c r="I633" s="9"/>
      <c r="J633" s="6"/>
      <c r="K633" s="6"/>
      <c r="L633" s="6"/>
    </row>
    <row r="634" spans="1:12" x14ac:dyDescent="0.2">
      <c r="A634" s="5"/>
      <c r="B634" s="6"/>
      <c r="C634" s="6"/>
      <c r="D634" s="6"/>
      <c r="E634" s="6"/>
      <c r="F634" s="6"/>
      <c r="G634" s="6"/>
      <c r="H634" s="6"/>
      <c r="I634" s="9"/>
      <c r="J634" s="6"/>
      <c r="K634" s="6"/>
      <c r="L634" s="6"/>
    </row>
    <row r="635" spans="1:12" x14ac:dyDescent="0.2">
      <c r="A635" s="5"/>
      <c r="B635" s="6"/>
      <c r="C635" s="6"/>
      <c r="D635" s="6"/>
      <c r="E635" s="6"/>
      <c r="F635" s="6"/>
      <c r="G635" s="6"/>
      <c r="H635" s="6"/>
      <c r="I635" s="9"/>
      <c r="J635" s="6"/>
      <c r="K635" s="6"/>
      <c r="L635" s="6"/>
    </row>
    <row r="636" spans="1:12" x14ac:dyDescent="0.2">
      <c r="A636" s="5"/>
      <c r="B636" s="6"/>
      <c r="C636" s="6"/>
      <c r="D636" s="6"/>
      <c r="E636" s="6"/>
      <c r="F636" s="6"/>
      <c r="G636" s="6"/>
      <c r="H636" s="6"/>
      <c r="I636" s="9"/>
      <c r="J636" s="6"/>
      <c r="K636" s="6"/>
      <c r="L636" s="6"/>
    </row>
    <row r="637" spans="1:12" x14ac:dyDescent="0.2">
      <c r="A637" s="5"/>
      <c r="B637" s="6"/>
      <c r="C637" s="6"/>
      <c r="D637" s="6"/>
      <c r="E637" s="6"/>
      <c r="F637" s="6"/>
      <c r="G637" s="6"/>
      <c r="H637" s="6"/>
      <c r="I637" s="9"/>
      <c r="J637" s="6"/>
      <c r="K637" s="6"/>
      <c r="L637" s="6"/>
    </row>
    <row r="638" spans="1:12" x14ac:dyDescent="0.2">
      <c r="A638" s="5"/>
      <c r="B638" s="6"/>
      <c r="C638" s="6"/>
      <c r="D638" s="6"/>
      <c r="E638" s="6"/>
      <c r="F638" s="6"/>
      <c r="G638" s="6"/>
      <c r="H638" s="6"/>
      <c r="I638" s="9"/>
      <c r="J638" s="6"/>
      <c r="K638" s="6"/>
      <c r="L638" s="6"/>
    </row>
    <row r="639" spans="1:12" x14ac:dyDescent="0.2">
      <c r="A639" s="5"/>
      <c r="B639" s="6"/>
      <c r="C639" s="6"/>
      <c r="D639" s="6"/>
      <c r="E639" s="6"/>
      <c r="F639" s="6"/>
      <c r="G639" s="6"/>
      <c r="H639" s="6"/>
      <c r="I639" s="9"/>
      <c r="J639" s="6"/>
      <c r="K639" s="6"/>
      <c r="L639" s="6"/>
    </row>
    <row r="640" spans="1:12" x14ac:dyDescent="0.2">
      <c r="A640" s="5"/>
      <c r="B640" s="6"/>
      <c r="C640" s="6"/>
      <c r="D640" s="6"/>
      <c r="E640" s="6"/>
      <c r="F640" s="6"/>
      <c r="G640" s="6"/>
      <c r="H640" s="6"/>
      <c r="I640" s="9"/>
      <c r="J640" s="6"/>
      <c r="K640" s="6"/>
      <c r="L640" s="6"/>
    </row>
    <row r="641" spans="1:12" x14ac:dyDescent="0.2">
      <c r="A641" s="5"/>
      <c r="B641" s="6"/>
      <c r="C641" s="6"/>
      <c r="D641" s="6"/>
      <c r="E641" s="6"/>
      <c r="F641" s="6"/>
      <c r="G641" s="6"/>
      <c r="H641" s="6"/>
      <c r="I641" s="9"/>
      <c r="J641" s="6"/>
      <c r="K641" s="6"/>
      <c r="L641" s="6"/>
    </row>
    <row r="642" spans="1:12" x14ac:dyDescent="0.2">
      <c r="A642" s="5"/>
      <c r="B642" s="6"/>
      <c r="C642" s="6"/>
      <c r="D642" s="6"/>
      <c r="E642" s="6"/>
      <c r="F642" s="6"/>
      <c r="G642" s="6"/>
      <c r="H642" s="6"/>
      <c r="I642" s="9"/>
      <c r="J642" s="6"/>
      <c r="K642" s="6"/>
      <c r="L642" s="6"/>
    </row>
    <row r="643" spans="1:12" x14ac:dyDescent="0.2">
      <c r="A643" s="5"/>
      <c r="B643" s="6"/>
      <c r="C643" s="6"/>
      <c r="D643" s="6"/>
      <c r="E643" s="6"/>
      <c r="F643" s="6"/>
      <c r="G643" s="6"/>
      <c r="H643" s="6"/>
      <c r="I643" s="9"/>
      <c r="J643" s="6"/>
      <c r="K643" s="6"/>
      <c r="L643" s="6"/>
    </row>
    <row r="644" spans="1:12" x14ac:dyDescent="0.2">
      <c r="A644" s="5"/>
      <c r="B644" s="6"/>
      <c r="C644" s="6"/>
      <c r="D644" s="6"/>
      <c r="E644" s="6"/>
      <c r="F644" s="6"/>
      <c r="G644" s="6"/>
      <c r="H644" s="6"/>
      <c r="I644" s="9"/>
      <c r="J644" s="6"/>
      <c r="K644" s="6"/>
      <c r="L644" s="6"/>
    </row>
    <row r="645" spans="1:12" x14ac:dyDescent="0.2">
      <c r="A645" s="5"/>
      <c r="B645" s="6"/>
      <c r="C645" s="6"/>
      <c r="D645" s="6"/>
      <c r="E645" s="6"/>
      <c r="F645" s="6"/>
      <c r="G645" s="6"/>
      <c r="H645" s="6"/>
      <c r="I645" s="9"/>
      <c r="J645" s="6"/>
      <c r="K645" s="6"/>
      <c r="L645" s="6"/>
    </row>
    <row r="646" spans="1:12" x14ac:dyDescent="0.2">
      <c r="A646" s="5"/>
      <c r="B646" s="6"/>
      <c r="C646" s="6"/>
      <c r="D646" s="6"/>
      <c r="E646" s="6"/>
      <c r="F646" s="6"/>
      <c r="G646" s="6"/>
      <c r="H646" s="6"/>
      <c r="I646" s="9"/>
      <c r="J646" s="6"/>
      <c r="K646" s="6"/>
      <c r="L646" s="6"/>
    </row>
    <row r="647" spans="1:12" x14ac:dyDescent="0.2">
      <c r="A647" s="5"/>
      <c r="B647" s="6"/>
      <c r="C647" s="6"/>
      <c r="D647" s="6"/>
      <c r="E647" s="6"/>
      <c r="F647" s="6"/>
      <c r="G647" s="6"/>
      <c r="H647" s="6"/>
      <c r="I647" s="9"/>
      <c r="J647" s="6"/>
      <c r="K647" s="6"/>
      <c r="L647" s="6"/>
    </row>
    <row r="648" spans="1:12" x14ac:dyDescent="0.2">
      <c r="A648" s="5"/>
      <c r="B648" s="6"/>
      <c r="C648" s="6"/>
      <c r="D648" s="6"/>
      <c r="E648" s="6"/>
      <c r="F648" s="6"/>
      <c r="G648" s="6"/>
      <c r="H648" s="6"/>
      <c r="I648" s="9"/>
      <c r="J648" s="6"/>
      <c r="K648" s="6"/>
      <c r="L648" s="6"/>
    </row>
    <row r="649" spans="1:12" x14ac:dyDescent="0.2">
      <c r="A649" s="5"/>
      <c r="B649" s="6"/>
      <c r="C649" s="6"/>
      <c r="D649" s="6"/>
      <c r="E649" s="6"/>
      <c r="F649" s="6"/>
      <c r="G649" s="6"/>
      <c r="H649" s="6"/>
      <c r="I649" s="9"/>
      <c r="J649" s="6"/>
      <c r="K649" s="6"/>
      <c r="L649" s="6"/>
    </row>
    <row r="650" spans="1:12" x14ac:dyDescent="0.2">
      <c r="A650" s="5"/>
      <c r="B650" s="6"/>
      <c r="C650" s="6"/>
      <c r="D650" s="6"/>
      <c r="E650" s="6"/>
      <c r="F650" s="6"/>
      <c r="G650" s="6"/>
      <c r="H650" s="6"/>
      <c r="I650" s="9"/>
      <c r="J650" s="6"/>
      <c r="K650" s="6"/>
      <c r="L650" s="6"/>
    </row>
    <row r="651" spans="1:12" x14ac:dyDescent="0.2">
      <c r="A651" s="5"/>
      <c r="B651" s="6"/>
      <c r="C651" s="6"/>
      <c r="D651" s="6"/>
      <c r="E651" s="6"/>
      <c r="F651" s="6"/>
      <c r="G651" s="6"/>
      <c r="H651" s="6"/>
      <c r="I651" s="9"/>
      <c r="J651" s="6"/>
      <c r="K651" s="6"/>
      <c r="L651" s="6"/>
    </row>
    <row r="652" spans="1:12" x14ac:dyDescent="0.2">
      <c r="A652" s="5"/>
      <c r="B652" s="6"/>
      <c r="C652" s="6"/>
      <c r="D652" s="6"/>
      <c r="E652" s="6"/>
      <c r="F652" s="6"/>
      <c r="G652" s="6"/>
      <c r="H652" s="6"/>
      <c r="I652" s="9"/>
      <c r="J652" s="6"/>
      <c r="K652" s="6"/>
      <c r="L652" s="6"/>
    </row>
    <row r="653" spans="1:12" x14ac:dyDescent="0.2">
      <c r="A653" s="5"/>
      <c r="B653" s="6"/>
      <c r="C653" s="6"/>
      <c r="D653" s="6"/>
      <c r="E653" s="6"/>
      <c r="F653" s="6"/>
      <c r="G653" s="6"/>
      <c r="H653" s="6"/>
      <c r="I653" s="9"/>
      <c r="J653" s="6"/>
      <c r="K653" s="6"/>
      <c r="L653" s="6"/>
    </row>
    <row r="654" spans="1:12" x14ac:dyDescent="0.2">
      <c r="A654" s="5"/>
      <c r="B654" s="6"/>
      <c r="C654" s="6"/>
      <c r="D654" s="6"/>
      <c r="E654" s="6"/>
      <c r="F654" s="6"/>
      <c r="G654" s="6"/>
      <c r="H654" s="6"/>
      <c r="I654" s="9"/>
      <c r="J654" s="6"/>
      <c r="K654" s="6"/>
      <c r="L654" s="6"/>
    </row>
    <row r="655" spans="1:12" x14ac:dyDescent="0.2">
      <c r="A655" s="5"/>
      <c r="B655" s="6"/>
      <c r="C655" s="6"/>
      <c r="D655" s="6"/>
      <c r="E655" s="6"/>
      <c r="F655" s="6"/>
      <c r="G655" s="6"/>
      <c r="H655" s="6"/>
      <c r="I655" s="9"/>
      <c r="J655" s="6"/>
      <c r="K655" s="6"/>
      <c r="L655" s="6"/>
    </row>
    <row r="656" spans="1:12" x14ac:dyDescent="0.2">
      <c r="A656" s="5"/>
      <c r="B656" s="6"/>
      <c r="C656" s="6"/>
      <c r="D656" s="6"/>
      <c r="E656" s="6"/>
      <c r="F656" s="6"/>
      <c r="G656" s="6"/>
      <c r="H656" s="6"/>
      <c r="I656" s="9"/>
      <c r="J656" s="6"/>
      <c r="K656" s="6"/>
      <c r="L656" s="6"/>
    </row>
    <row r="657" spans="1:12" x14ac:dyDescent="0.2">
      <c r="A657" s="5"/>
      <c r="B657" s="6"/>
      <c r="C657" s="6"/>
      <c r="D657" s="6"/>
      <c r="E657" s="6"/>
      <c r="F657" s="6"/>
      <c r="G657" s="6"/>
      <c r="H657" s="6"/>
      <c r="I657" s="9"/>
      <c r="J657" s="6"/>
      <c r="K657" s="6"/>
      <c r="L657" s="6"/>
    </row>
    <row r="658" spans="1:12" x14ac:dyDescent="0.2">
      <c r="A658" s="5"/>
      <c r="B658" s="6"/>
      <c r="C658" s="6"/>
      <c r="D658" s="6"/>
      <c r="E658" s="6"/>
      <c r="F658" s="6"/>
      <c r="G658" s="6"/>
      <c r="H658" s="6"/>
      <c r="I658" s="9"/>
      <c r="J658" s="6"/>
      <c r="K658" s="6"/>
      <c r="L658" s="6"/>
    </row>
    <row r="659" spans="1:12" x14ac:dyDescent="0.2">
      <c r="A659" s="5"/>
      <c r="B659" s="6"/>
      <c r="C659" s="6"/>
      <c r="D659" s="6"/>
      <c r="E659" s="6"/>
      <c r="F659" s="6"/>
      <c r="G659" s="6"/>
      <c r="H659" s="6"/>
      <c r="I659" s="9"/>
      <c r="J659" s="6"/>
      <c r="K659" s="6"/>
      <c r="L659" s="6"/>
    </row>
    <row r="660" spans="1:12" x14ac:dyDescent="0.2">
      <c r="A660" s="5"/>
      <c r="B660" s="6"/>
      <c r="C660" s="6"/>
      <c r="D660" s="6"/>
      <c r="E660" s="6"/>
      <c r="F660" s="6"/>
      <c r="G660" s="6"/>
      <c r="H660" s="6"/>
      <c r="I660" s="9"/>
      <c r="J660" s="6"/>
      <c r="K660" s="6"/>
      <c r="L660" s="6"/>
    </row>
    <row r="661" spans="1:12" x14ac:dyDescent="0.2">
      <c r="A661" s="5"/>
      <c r="B661" s="6"/>
      <c r="C661" s="6"/>
      <c r="D661" s="6"/>
      <c r="E661" s="6"/>
      <c r="F661" s="6"/>
      <c r="G661" s="6"/>
      <c r="H661" s="6"/>
      <c r="I661" s="9"/>
      <c r="J661" s="6"/>
      <c r="K661" s="6"/>
      <c r="L661" s="6"/>
    </row>
    <row r="662" spans="1:12" x14ac:dyDescent="0.2">
      <c r="A662" s="5"/>
      <c r="B662" s="6"/>
      <c r="C662" s="6"/>
      <c r="D662" s="6"/>
      <c r="E662" s="6"/>
      <c r="F662" s="6"/>
      <c r="G662" s="6"/>
      <c r="H662" s="6"/>
      <c r="I662" s="9"/>
      <c r="J662" s="6"/>
      <c r="K662" s="6"/>
      <c r="L662" s="6"/>
    </row>
    <row r="663" spans="1:12" x14ac:dyDescent="0.2">
      <c r="A663" s="5"/>
      <c r="B663" s="6"/>
      <c r="C663" s="6"/>
      <c r="D663" s="6"/>
      <c r="E663" s="6"/>
      <c r="F663" s="6"/>
      <c r="G663" s="6"/>
      <c r="H663" s="6"/>
      <c r="I663" s="9"/>
      <c r="J663" s="6"/>
      <c r="K663" s="6"/>
      <c r="L663" s="6"/>
    </row>
    <row r="664" spans="1:12" x14ac:dyDescent="0.2">
      <c r="A664" s="5"/>
      <c r="B664" s="6"/>
      <c r="C664" s="6"/>
      <c r="D664" s="6"/>
      <c r="E664" s="6"/>
      <c r="F664" s="6"/>
      <c r="G664" s="6"/>
      <c r="H664" s="6"/>
      <c r="I664" s="9"/>
      <c r="J664" s="6"/>
      <c r="K664" s="6"/>
      <c r="L664" s="6"/>
    </row>
    <row r="665" spans="1:12" x14ac:dyDescent="0.2">
      <c r="A665" s="5"/>
      <c r="B665" s="6"/>
      <c r="C665" s="6"/>
      <c r="D665" s="6"/>
      <c r="E665" s="6"/>
      <c r="F665" s="6"/>
      <c r="G665" s="6"/>
      <c r="H665" s="6"/>
      <c r="I665" s="9"/>
      <c r="J665" s="6"/>
      <c r="K665" s="6"/>
      <c r="L665" s="6"/>
    </row>
    <row r="666" spans="1:12" x14ac:dyDescent="0.2">
      <c r="A666" s="5"/>
      <c r="B666" s="6"/>
      <c r="C666" s="6"/>
      <c r="D666" s="6"/>
      <c r="E666" s="6"/>
      <c r="F666" s="6"/>
      <c r="G666" s="6"/>
      <c r="H666" s="6"/>
      <c r="I666" s="9"/>
      <c r="J666" s="6"/>
      <c r="K666" s="6"/>
      <c r="L666" s="6"/>
    </row>
    <row r="667" spans="1:12" x14ac:dyDescent="0.2">
      <c r="A667" s="5"/>
      <c r="B667" s="6"/>
      <c r="C667" s="6"/>
      <c r="D667" s="6"/>
      <c r="E667" s="6"/>
      <c r="F667" s="6"/>
      <c r="G667" s="6"/>
      <c r="H667" s="6"/>
      <c r="I667" s="9"/>
      <c r="J667" s="6"/>
      <c r="K667" s="6"/>
      <c r="L667" s="6"/>
    </row>
    <row r="668" spans="1:12" x14ac:dyDescent="0.2">
      <c r="A668" s="5"/>
      <c r="B668" s="6"/>
      <c r="C668" s="6"/>
      <c r="D668" s="6"/>
      <c r="E668" s="6"/>
      <c r="F668" s="6"/>
      <c r="G668" s="6"/>
      <c r="H668" s="6"/>
      <c r="I668" s="9"/>
      <c r="J668" s="6"/>
      <c r="K668" s="6"/>
      <c r="L668" s="6"/>
    </row>
    <row r="669" spans="1:12" x14ac:dyDescent="0.2">
      <c r="A669" s="5"/>
      <c r="B669" s="6"/>
      <c r="C669" s="6"/>
      <c r="D669" s="6"/>
      <c r="E669" s="6"/>
      <c r="F669" s="6"/>
      <c r="G669" s="6"/>
      <c r="H669" s="6"/>
      <c r="I669" s="9"/>
      <c r="J669" s="6"/>
      <c r="K669" s="6"/>
      <c r="L669" s="6"/>
    </row>
    <row r="670" spans="1:12" x14ac:dyDescent="0.2">
      <c r="A670" s="5"/>
      <c r="B670" s="6"/>
      <c r="C670" s="6"/>
      <c r="D670" s="6"/>
      <c r="E670" s="6"/>
      <c r="F670" s="6"/>
      <c r="G670" s="6"/>
      <c r="H670" s="6"/>
      <c r="I670" s="9"/>
      <c r="J670" s="6"/>
      <c r="K670" s="6"/>
      <c r="L670" s="6"/>
    </row>
    <row r="671" spans="1:12" x14ac:dyDescent="0.2">
      <c r="A671" s="5"/>
      <c r="B671" s="6"/>
      <c r="C671" s="6"/>
      <c r="D671" s="6"/>
      <c r="E671" s="6"/>
      <c r="F671" s="6"/>
      <c r="G671" s="6"/>
      <c r="H671" s="6"/>
      <c r="I671" s="9"/>
      <c r="J671" s="6"/>
      <c r="K671" s="6"/>
      <c r="L671" s="6"/>
    </row>
    <row r="672" spans="1:12" x14ac:dyDescent="0.2">
      <c r="A672" s="5"/>
      <c r="B672" s="6"/>
      <c r="C672" s="6"/>
      <c r="D672" s="6"/>
      <c r="E672" s="6"/>
      <c r="F672" s="6"/>
      <c r="G672" s="6"/>
      <c r="H672" s="6"/>
      <c r="I672" s="9"/>
      <c r="J672" s="6"/>
      <c r="K672" s="6"/>
      <c r="L672" s="6"/>
    </row>
    <row r="673" spans="1:12" x14ac:dyDescent="0.2">
      <c r="A673" s="5"/>
      <c r="B673" s="6"/>
      <c r="C673" s="6"/>
      <c r="D673" s="6"/>
      <c r="E673" s="6"/>
      <c r="F673" s="6"/>
      <c r="G673" s="6"/>
      <c r="H673" s="6"/>
      <c r="I673" s="9"/>
      <c r="J673" s="6"/>
      <c r="K673" s="6"/>
      <c r="L673" s="6"/>
    </row>
    <row r="674" spans="1:12" x14ac:dyDescent="0.2">
      <c r="A674" s="5"/>
      <c r="B674" s="6"/>
      <c r="C674" s="6"/>
      <c r="D674" s="6"/>
      <c r="E674" s="6"/>
      <c r="F674" s="6"/>
      <c r="G674" s="6"/>
      <c r="H674" s="6"/>
      <c r="I674" s="9"/>
      <c r="J674" s="6"/>
      <c r="K674" s="6"/>
      <c r="L674" s="6"/>
    </row>
    <row r="675" spans="1:12" x14ac:dyDescent="0.2">
      <c r="A675" s="5"/>
      <c r="B675" s="6"/>
      <c r="C675" s="6"/>
      <c r="D675" s="6"/>
      <c r="E675" s="6"/>
      <c r="F675" s="6"/>
      <c r="G675" s="6"/>
      <c r="H675" s="6"/>
      <c r="I675" s="9"/>
      <c r="J675" s="6"/>
      <c r="K675" s="6"/>
      <c r="L675" s="6"/>
    </row>
    <row r="676" spans="1:12" x14ac:dyDescent="0.2">
      <c r="A676" s="5"/>
      <c r="B676" s="6"/>
      <c r="C676" s="6"/>
      <c r="D676" s="6"/>
      <c r="E676" s="6"/>
      <c r="F676" s="6"/>
      <c r="G676" s="6"/>
      <c r="H676" s="6"/>
      <c r="I676" s="9"/>
      <c r="J676" s="6"/>
      <c r="K676" s="6"/>
      <c r="L676" s="6"/>
    </row>
    <row r="677" spans="1:12" x14ac:dyDescent="0.2">
      <c r="A677" s="5"/>
      <c r="B677" s="6"/>
      <c r="C677" s="6"/>
      <c r="D677" s="6"/>
      <c r="E677" s="6"/>
      <c r="F677" s="6"/>
      <c r="G677" s="6"/>
      <c r="H677" s="6"/>
      <c r="I677" s="9"/>
      <c r="J677" s="6"/>
      <c r="K677" s="6"/>
      <c r="L677" s="6"/>
    </row>
    <row r="678" spans="1:12" x14ac:dyDescent="0.2">
      <c r="A678" s="5"/>
      <c r="B678" s="6"/>
      <c r="C678" s="6"/>
      <c r="D678" s="6"/>
      <c r="E678" s="6"/>
      <c r="F678" s="6"/>
      <c r="G678" s="6"/>
      <c r="H678" s="6"/>
      <c r="I678" s="9"/>
      <c r="J678" s="6"/>
      <c r="K678" s="6"/>
      <c r="L678" s="6"/>
    </row>
    <row r="679" spans="1:12" x14ac:dyDescent="0.2">
      <c r="A679" s="5"/>
      <c r="B679" s="6"/>
      <c r="C679" s="6"/>
      <c r="D679" s="6"/>
      <c r="E679" s="6"/>
      <c r="F679" s="6"/>
      <c r="G679" s="6"/>
      <c r="H679" s="6"/>
      <c r="I679" s="9"/>
      <c r="J679" s="6"/>
      <c r="K679" s="6"/>
      <c r="L679" s="6"/>
    </row>
    <row r="680" spans="1:12" x14ac:dyDescent="0.2">
      <c r="A680" s="5"/>
      <c r="B680" s="6"/>
      <c r="C680" s="6"/>
      <c r="D680" s="6"/>
      <c r="E680" s="6"/>
      <c r="F680" s="6"/>
      <c r="G680" s="6"/>
      <c r="H680" s="6"/>
      <c r="I680" s="9"/>
      <c r="J680" s="6"/>
      <c r="K680" s="6"/>
      <c r="L680" s="6"/>
    </row>
    <row r="681" spans="1:12" x14ac:dyDescent="0.2">
      <c r="A681" s="5"/>
      <c r="B681" s="6"/>
      <c r="C681" s="6"/>
      <c r="D681" s="6"/>
      <c r="E681" s="6"/>
      <c r="F681" s="6"/>
      <c r="G681" s="6"/>
      <c r="H681" s="6"/>
      <c r="I681" s="9"/>
      <c r="J681" s="6"/>
      <c r="K681" s="6"/>
      <c r="L681" s="6"/>
    </row>
    <row r="682" spans="1:12" x14ac:dyDescent="0.2">
      <c r="A682" s="5"/>
      <c r="B682" s="6"/>
      <c r="C682" s="6"/>
      <c r="D682" s="6"/>
      <c r="E682" s="6"/>
      <c r="F682" s="6"/>
      <c r="G682" s="6"/>
      <c r="H682" s="6"/>
      <c r="I682" s="9"/>
      <c r="J682" s="6"/>
      <c r="K682" s="6"/>
      <c r="L682" s="6"/>
    </row>
    <row r="683" spans="1:12" x14ac:dyDescent="0.2">
      <c r="A683" s="5"/>
      <c r="B683" s="6"/>
      <c r="C683" s="6"/>
      <c r="D683" s="6"/>
      <c r="E683" s="6"/>
      <c r="F683" s="6"/>
      <c r="G683" s="6"/>
      <c r="H683" s="6"/>
      <c r="I683" s="9"/>
      <c r="J683" s="6"/>
      <c r="K683" s="6"/>
      <c r="L683" s="6"/>
    </row>
    <row r="684" spans="1:12" x14ac:dyDescent="0.2">
      <c r="A684" s="5"/>
      <c r="B684" s="6"/>
      <c r="C684" s="6"/>
      <c r="D684" s="6"/>
      <c r="E684" s="6"/>
      <c r="F684" s="6"/>
      <c r="G684" s="6"/>
      <c r="H684" s="6"/>
      <c r="I684" s="9"/>
      <c r="J684" s="6"/>
      <c r="K684" s="6"/>
      <c r="L684" s="6"/>
    </row>
    <row r="685" spans="1:12" x14ac:dyDescent="0.2">
      <c r="A685" s="5"/>
      <c r="B685" s="6"/>
      <c r="C685" s="6"/>
      <c r="D685" s="6"/>
      <c r="E685" s="6"/>
      <c r="F685" s="6"/>
      <c r="G685" s="6"/>
      <c r="H685" s="6"/>
      <c r="I685" s="9"/>
      <c r="J685" s="6"/>
      <c r="K685" s="6"/>
      <c r="L685" s="6"/>
    </row>
    <row r="686" spans="1:12" x14ac:dyDescent="0.2">
      <c r="A686" s="5"/>
      <c r="B686" s="6"/>
      <c r="C686" s="6"/>
      <c r="D686" s="6"/>
      <c r="E686" s="6"/>
      <c r="F686" s="6"/>
      <c r="G686" s="6"/>
      <c r="H686" s="6"/>
      <c r="I686" s="9"/>
      <c r="J686" s="6"/>
      <c r="K686" s="6"/>
      <c r="L686" s="6"/>
    </row>
    <row r="687" spans="1:12" x14ac:dyDescent="0.2">
      <c r="A687" s="5"/>
      <c r="B687" s="6"/>
      <c r="C687" s="6"/>
      <c r="D687" s="6"/>
      <c r="E687" s="6"/>
      <c r="F687" s="6"/>
      <c r="G687" s="6"/>
      <c r="H687" s="6"/>
      <c r="I687" s="9"/>
      <c r="J687" s="6"/>
      <c r="K687" s="6"/>
      <c r="L687" s="6"/>
    </row>
    <row r="688" spans="1:12" x14ac:dyDescent="0.2">
      <c r="A688" s="5"/>
      <c r="B688" s="6"/>
      <c r="C688" s="6"/>
      <c r="D688" s="6"/>
      <c r="E688" s="6"/>
      <c r="F688" s="6"/>
      <c r="G688" s="6"/>
      <c r="H688" s="6"/>
      <c r="I688" s="9"/>
      <c r="J688" s="6"/>
      <c r="K688" s="6"/>
      <c r="L688" s="6"/>
    </row>
    <row r="689" spans="1:12" x14ac:dyDescent="0.2">
      <c r="A689" s="5"/>
      <c r="B689" s="6"/>
      <c r="C689" s="6"/>
      <c r="D689" s="6"/>
      <c r="E689" s="6"/>
      <c r="F689" s="6"/>
      <c r="G689" s="6"/>
      <c r="H689" s="6"/>
      <c r="I689" s="9"/>
      <c r="J689" s="6"/>
      <c r="K689" s="6"/>
      <c r="L689" s="6"/>
    </row>
    <row r="690" spans="1:12" x14ac:dyDescent="0.2">
      <c r="A690" s="5"/>
      <c r="B690" s="6"/>
      <c r="C690" s="6"/>
      <c r="D690" s="6"/>
      <c r="E690" s="6"/>
      <c r="F690" s="6"/>
      <c r="G690" s="6"/>
      <c r="H690" s="6"/>
      <c r="I690" s="9"/>
      <c r="J690" s="6"/>
      <c r="K690" s="6"/>
      <c r="L690" s="6"/>
    </row>
    <row r="691" spans="1:12" x14ac:dyDescent="0.2">
      <c r="A691" s="5"/>
      <c r="B691" s="6"/>
      <c r="C691" s="6"/>
      <c r="D691" s="6"/>
      <c r="E691" s="6"/>
      <c r="F691" s="6"/>
      <c r="G691" s="6"/>
      <c r="H691" s="6"/>
      <c r="I691" s="9"/>
      <c r="J691" s="6"/>
      <c r="K691" s="6"/>
      <c r="L691" s="6"/>
    </row>
    <row r="692" spans="1:12" x14ac:dyDescent="0.2">
      <c r="A692" s="5"/>
      <c r="B692" s="6"/>
      <c r="C692" s="6"/>
      <c r="D692" s="6"/>
      <c r="E692" s="6"/>
      <c r="F692" s="6"/>
      <c r="G692" s="6"/>
      <c r="H692" s="6"/>
      <c r="I692" s="9"/>
      <c r="J692" s="6"/>
      <c r="K692" s="6"/>
      <c r="L692" s="6"/>
    </row>
    <row r="693" spans="1:12" x14ac:dyDescent="0.2">
      <c r="A693" s="5"/>
      <c r="B693" s="6"/>
      <c r="C693" s="6"/>
      <c r="D693" s="6"/>
      <c r="E693" s="6"/>
      <c r="F693" s="6"/>
      <c r="G693" s="6"/>
      <c r="H693" s="6"/>
      <c r="I693" s="9"/>
      <c r="J693" s="6"/>
      <c r="K693" s="6"/>
      <c r="L693" s="6"/>
    </row>
    <row r="694" spans="1:12" x14ac:dyDescent="0.2">
      <c r="A694" s="5"/>
      <c r="B694" s="6"/>
      <c r="C694" s="6"/>
      <c r="D694" s="6"/>
      <c r="E694" s="6"/>
      <c r="F694" s="6"/>
      <c r="G694" s="6"/>
      <c r="H694" s="6"/>
      <c r="I694" s="9"/>
      <c r="J694" s="6"/>
      <c r="K694" s="6"/>
      <c r="L694" s="6"/>
    </row>
    <row r="695" spans="1:12" x14ac:dyDescent="0.2">
      <c r="A695" s="5"/>
      <c r="B695" s="6"/>
      <c r="C695" s="6"/>
      <c r="D695" s="6"/>
      <c r="E695" s="6"/>
      <c r="F695" s="6"/>
      <c r="G695" s="6"/>
      <c r="H695" s="6"/>
      <c r="I695" s="9"/>
      <c r="J695" s="6"/>
      <c r="K695" s="6"/>
      <c r="L695" s="6"/>
    </row>
    <row r="696" spans="1:12" x14ac:dyDescent="0.2">
      <c r="A696" s="5"/>
      <c r="B696" s="6"/>
      <c r="C696" s="6"/>
      <c r="D696" s="6"/>
      <c r="E696" s="6"/>
      <c r="F696" s="6"/>
      <c r="G696" s="6"/>
      <c r="H696" s="6"/>
      <c r="I696" s="9"/>
      <c r="J696" s="6"/>
      <c r="K696" s="6"/>
      <c r="L696" s="6"/>
    </row>
    <row r="697" spans="1:12" x14ac:dyDescent="0.2">
      <c r="A697" s="5"/>
      <c r="B697" s="6"/>
      <c r="C697" s="6"/>
      <c r="D697" s="6"/>
      <c r="E697" s="6"/>
      <c r="F697" s="6"/>
      <c r="G697" s="6"/>
      <c r="H697" s="6"/>
      <c r="I697" s="9"/>
      <c r="J697" s="6"/>
      <c r="K697" s="6"/>
      <c r="L697" s="6"/>
    </row>
    <row r="698" spans="1:12" x14ac:dyDescent="0.2">
      <c r="A698" s="5"/>
      <c r="B698" s="6"/>
      <c r="C698" s="6"/>
      <c r="D698" s="6"/>
      <c r="E698" s="6"/>
      <c r="F698" s="6"/>
      <c r="G698" s="6"/>
      <c r="H698" s="6"/>
      <c r="I698" s="9"/>
      <c r="J698" s="6"/>
      <c r="K698" s="6"/>
      <c r="L698" s="6"/>
    </row>
    <row r="699" spans="1:12" x14ac:dyDescent="0.2">
      <c r="A699" s="5"/>
      <c r="B699" s="6"/>
      <c r="C699" s="6"/>
      <c r="D699" s="6"/>
      <c r="E699" s="6"/>
      <c r="F699" s="6"/>
      <c r="G699" s="6"/>
      <c r="H699" s="6"/>
      <c r="I699" s="9"/>
      <c r="J699" s="6"/>
      <c r="K699" s="6"/>
      <c r="L699" s="6"/>
    </row>
    <row r="700" spans="1:12" x14ac:dyDescent="0.2">
      <c r="A700" s="5"/>
      <c r="B700" s="6"/>
      <c r="C700" s="6"/>
      <c r="D700" s="6"/>
      <c r="E700" s="6"/>
      <c r="F700" s="6"/>
      <c r="G700" s="6"/>
      <c r="H700" s="6"/>
      <c r="I700" s="9"/>
      <c r="J700" s="6"/>
      <c r="K700" s="6"/>
      <c r="L700" s="6"/>
    </row>
    <row r="701" spans="1:12" x14ac:dyDescent="0.2">
      <c r="A701" s="5"/>
      <c r="B701" s="6"/>
      <c r="C701" s="6"/>
      <c r="D701" s="6"/>
      <c r="E701" s="6"/>
      <c r="F701" s="6"/>
      <c r="G701" s="6"/>
      <c r="H701" s="6"/>
      <c r="I701" s="9"/>
      <c r="J701" s="6"/>
      <c r="K701" s="6"/>
      <c r="L701" s="6"/>
    </row>
    <row r="702" spans="1:12" x14ac:dyDescent="0.2">
      <c r="A702" s="5"/>
      <c r="B702" s="6"/>
      <c r="C702" s="6"/>
      <c r="D702" s="6"/>
      <c r="E702" s="6"/>
      <c r="F702" s="6"/>
      <c r="G702" s="6"/>
      <c r="H702" s="6"/>
      <c r="I702" s="9"/>
      <c r="J702" s="6"/>
      <c r="K702" s="6"/>
      <c r="L702" s="6"/>
    </row>
    <row r="703" spans="1:12" x14ac:dyDescent="0.2">
      <c r="A703" s="5"/>
      <c r="B703" s="6"/>
      <c r="C703" s="6"/>
      <c r="D703" s="6"/>
      <c r="E703" s="6"/>
      <c r="F703" s="6"/>
      <c r="G703" s="6"/>
      <c r="H703" s="6"/>
      <c r="I703" s="9"/>
      <c r="J703" s="6"/>
      <c r="K703" s="6"/>
      <c r="L703" s="6"/>
    </row>
    <row r="704" spans="1:12" x14ac:dyDescent="0.2">
      <c r="A704" s="5"/>
      <c r="B704" s="6"/>
      <c r="C704" s="6"/>
      <c r="D704" s="6"/>
      <c r="E704" s="6"/>
      <c r="F704" s="6"/>
      <c r="G704" s="6"/>
      <c r="H704" s="6"/>
      <c r="I704" s="9"/>
      <c r="J704" s="6"/>
      <c r="K704" s="6"/>
      <c r="L704" s="6"/>
    </row>
    <row r="705" spans="1:12" x14ac:dyDescent="0.2">
      <c r="A705" s="5"/>
      <c r="B705" s="6"/>
      <c r="C705" s="6"/>
      <c r="D705" s="6"/>
      <c r="E705" s="6"/>
      <c r="F705" s="6"/>
      <c r="G705" s="6"/>
      <c r="H705" s="6"/>
      <c r="I705" s="9"/>
      <c r="J705" s="6"/>
      <c r="K705" s="6"/>
      <c r="L705" s="6"/>
    </row>
    <row r="706" spans="1:12" x14ac:dyDescent="0.2">
      <c r="A706" s="5"/>
      <c r="B706" s="6"/>
      <c r="C706" s="6"/>
      <c r="D706" s="6"/>
      <c r="E706" s="6"/>
      <c r="F706" s="6"/>
      <c r="G706" s="6"/>
      <c r="H706" s="6"/>
      <c r="I706" s="9"/>
      <c r="J706" s="6"/>
      <c r="K706" s="6"/>
      <c r="L706" s="6"/>
    </row>
    <row r="707" spans="1:12" x14ac:dyDescent="0.2">
      <c r="A707" s="5"/>
      <c r="B707" s="6"/>
      <c r="C707" s="6"/>
      <c r="D707" s="6"/>
      <c r="E707" s="6"/>
      <c r="F707" s="6"/>
      <c r="G707" s="6"/>
      <c r="H707" s="6"/>
      <c r="I707" s="9"/>
      <c r="J707" s="6"/>
      <c r="K707" s="6"/>
      <c r="L707" s="6"/>
    </row>
    <row r="708" spans="1:12" x14ac:dyDescent="0.2">
      <c r="A708" s="5"/>
      <c r="B708" s="6"/>
      <c r="C708" s="6"/>
      <c r="D708" s="6"/>
      <c r="E708" s="6"/>
      <c r="F708" s="6"/>
      <c r="G708" s="6"/>
      <c r="H708" s="6"/>
      <c r="I708" s="9"/>
      <c r="J708" s="6"/>
      <c r="K708" s="6"/>
      <c r="L708" s="6"/>
    </row>
    <row r="709" spans="1:12" x14ac:dyDescent="0.2">
      <c r="A709" s="5"/>
      <c r="B709" s="6"/>
      <c r="C709" s="6"/>
      <c r="D709" s="6"/>
      <c r="E709" s="6"/>
      <c r="F709" s="6"/>
      <c r="G709" s="6"/>
      <c r="H709" s="6"/>
      <c r="I709" s="9"/>
      <c r="J709" s="6"/>
      <c r="K709" s="6"/>
      <c r="L709" s="6"/>
    </row>
    <row r="710" spans="1:12" x14ac:dyDescent="0.2">
      <c r="A710" s="5"/>
      <c r="B710" s="6"/>
      <c r="C710" s="6"/>
      <c r="D710" s="6"/>
      <c r="E710" s="6"/>
      <c r="F710" s="6"/>
      <c r="G710" s="6"/>
      <c r="H710" s="6"/>
      <c r="I710" s="9"/>
      <c r="J710" s="6"/>
      <c r="K710" s="6"/>
      <c r="L710" s="6"/>
    </row>
    <row r="711" spans="1:12" x14ac:dyDescent="0.2">
      <c r="A711" s="5"/>
      <c r="B711" s="6"/>
      <c r="C711" s="6"/>
      <c r="D711" s="6"/>
      <c r="E711" s="6"/>
      <c r="F711" s="6"/>
      <c r="G711" s="6"/>
      <c r="H711" s="6"/>
      <c r="I711" s="9"/>
      <c r="J711" s="6"/>
      <c r="K711" s="6"/>
      <c r="L711" s="6"/>
    </row>
    <row r="712" spans="1:12" x14ac:dyDescent="0.2">
      <c r="A712" s="5"/>
      <c r="B712" s="6"/>
      <c r="C712" s="6"/>
      <c r="D712" s="6"/>
      <c r="E712" s="6"/>
      <c r="F712" s="6"/>
      <c r="G712" s="6"/>
      <c r="H712" s="6"/>
      <c r="I712" s="9"/>
      <c r="J712" s="6"/>
      <c r="K712" s="6"/>
      <c r="L712" s="6"/>
    </row>
    <row r="713" spans="1:12" x14ac:dyDescent="0.2">
      <c r="A713" s="5"/>
      <c r="B713" s="6"/>
      <c r="C713" s="6"/>
      <c r="D713" s="6"/>
      <c r="E713" s="6"/>
      <c r="F713" s="6"/>
      <c r="G713" s="6"/>
      <c r="H713" s="6"/>
      <c r="I713" s="9"/>
      <c r="J713" s="6"/>
      <c r="K713" s="6"/>
      <c r="L713" s="6"/>
    </row>
    <row r="714" spans="1:12" x14ac:dyDescent="0.2">
      <c r="A714" s="5"/>
      <c r="B714" s="6"/>
      <c r="C714" s="6"/>
      <c r="D714" s="6"/>
      <c r="E714" s="6"/>
      <c r="F714" s="6"/>
      <c r="G714" s="6"/>
      <c r="H714" s="6"/>
      <c r="I714" s="9"/>
      <c r="J714" s="6"/>
      <c r="K714" s="6"/>
      <c r="L714" s="6"/>
    </row>
    <row r="715" spans="1:12" x14ac:dyDescent="0.2">
      <c r="A715" s="5"/>
      <c r="B715" s="6"/>
      <c r="C715" s="6"/>
      <c r="D715" s="6"/>
      <c r="E715" s="6"/>
      <c r="F715" s="6"/>
      <c r="G715" s="6"/>
      <c r="H715" s="6"/>
      <c r="I715" s="9"/>
      <c r="J715" s="6"/>
      <c r="K715" s="6"/>
      <c r="L715" s="6"/>
    </row>
    <row r="716" spans="1:12" x14ac:dyDescent="0.2">
      <c r="A716" s="5"/>
      <c r="B716" s="6"/>
      <c r="C716" s="6"/>
      <c r="D716" s="6"/>
      <c r="E716" s="6"/>
      <c r="F716" s="6"/>
      <c r="G716" s="6"/>
      <c r="H716" s="6"/>
      <c r="I716" s="9"/>
      <c r="J716" s="6"/>
      <c r="K716" s="6"/>
      <c r="L716" s="6"/>
    </row>
    <row r="717" spans="1:12" x14ac:dyDescent="0.2">
      <c r="A717" s="5"/>
      <c r="B717" s="6"/>
      <c r="C717" s="6"/>
      <c r="D717" s="6"/>
      <c r="E717" s="6"/>
      <c r="F717" s="6"/>
      <c r="G717" s="6"/>
      <c r="H717" s="6"/>
      <c r="I717" s="9"/>
      <c r="J717" s="6"/>
      <c r="K717" s="6"/>
      <c r="L717" s="6"/>
    </row>
    <row r="718" spans="1:12" x14ac:dyDescent="0.2">
      <c r="A718" s="5"/>
      <c r="B718" s="6"/>
      <c r="C718" s="6"/>
      <c r="D718" s="6"/>
      <c r="E718" s="6"/>
      <c r="F718" s="6"/>
      <c r="G718" s="6"/>
      <c r="H718" s="6"/>
      <c r="I718" s="9"/>
      <c r="J718" s="6"/>
      <c r="K718" s="6"/>
      <c r="L718" s="6"/>
    </row>
    <row r="719" spans="1:12" x14ac:dyDescent="0.2">
      <c r="A719" s="5"/>
      <c r="B719" s="6"/>
      <c r="C719" s="6"/>
      <c r="D719" s="6"/>
      <c r="E719" s="6"/>
      <c r="F719" s="6"/>
      <c r="G719" s="6"/>
      <c r="H719" s="6"/>
      <c r="I719" s="9"/>
      <c r="J719" s="6"/>
      <c r="K719" s="6"/>
      <c r="L719" s="6"/>
    </row>
    <row r="720" spans="1:12" x14ac:dyDescent="0.2">
      <c r="A720" s="5"/>
      <c r="B720" s="6"/>
      <c r="C720" s="6"/>
      <c r="D720" s="6"/>
      <c r="E720" s="6"/>
      <c r="F720" s="6"/>
      <c r="G720" s="6"/>
      <c r="H720" s="6"/>
      <c r="I720" s="9"/>
      <c r="J720" s="6"/>
      <c r="K720" s="6"/>
      <c r="L720" s="6"/>
    </row>
    <row r="721" spans="1:12" x14ac:dyDescent="0.2">
      <c r="A721" s="5"/>
      <c r="B721" s="6"/>
      <c r="C721" s="6"/>
      <c r="D721" s="6"/>
      <c r="E721" s="6"/>
      <c r="F721" s="6"/>
      <c r="G721" s="6"/>
      <c r="H721" s="6"/>
      <c r="I721" s="9"/>
      <c r="J721" s="6"/>
      <c r="K721" s="6"/>
      <c r="L721" s="6"/>
    </row>
    <row r="722" spans="1:12" x14ac:dyDescent="0.2">
      <c r="A722" s="5"/>
      <c r="B722" s="6"/>
      <c r="C722" s="6"/>
      <c r="D722" s="6"/>
      <c r="E722" s="6"/>
      <c r="F722" s="6"/>
      <c r="G722" s="6"/>
      <c r="H722" s="6"/>
      <c r="I722" s="9"/>
      <c r="J722" s="6"/>
      <c r="K722" s="6"/>
      <c r="L722" s="6"/>
    </row>
    <row r="723" spans="1:12" x14ac:dyDescent="0.2">
      <c r="A723" s="5"/>
      <c r="B723" s="6"/>
      <c r="C723" s="6"/>
      <c r="D723" s="6"/>
      <c r="E723" s="6"/>
      <c r="F723" s="6"/>
      <c r="G723" s="6"/>
      <c r="H723" s="6"/>
      <c r="I723" s="9"/>
      <c r="J723" s="6"/>
      <c r="K723" s="6"/>
      <c r="L723" s="6"/>
    </row>
    <row r="724" spans="1:12" x14ac:dyDescent="0.2">
      <c r="A724" s="5"/>
      <c r="B724" s="6"/>
      <c r="C724" s="6"/>
      <c r="D724" s="6"/>
      <c r="E724" s="6"/>
      <c r="F724" s="6"/>
      <c r="G724" s="6"/>
      <c r="H724" s="6"/>
      <c r="I724" s="9"/>
      <c r="J724" s="6"/>
      <c r="K724" s="6"/>
      <c r="L724" s="6"/>
    </row>
    <row r="725" spans="1:12" x14ac:dyDescent="0.2">
      <c r="A725" s="5"/>
      <c r="B725" s="6"/>
      <c r="C725" s="6"/>
      <c r="D725" s="6"/>
      <c r="E725" s="6"/>
      <c r="F725" s="6"/>
      <c r="G725" s="6"/>
      <c r="H725" s="6"/>
      <c r="I725" s="9"/>
      <c r="J725" s="6"/>
      <c r="K725" s="6"/>
      <c r="L725" s="6"/>
    </row>
    <row r="726" spans="1:12" x14ac:dyDescent="0.2">
      <c r="A726" s="5"/>
      <c r="B726" s="6"/>
      <c r="C726" s="6"/>
      <c r="D726" s="6"/>
      <c r="E726" s="6"/>
      <c r="F726" s="6"/>
      <c r="G726" s="6"/>
      <c r="H726" s="6"/>
      <c r="I726" s="9"/>
      <c r="J726" s="6"/>
      <c r="K726" s="6"/>
      <c r="L726" s="6"/>
    </row>
    <row r="727" spans="1:12" x14ac:dyDescent="0.2">
      <c r="A727" s="5"/>
      <c r="B727" s="6"/>
      <c r="C727" s="6"/>
      <c r="D727" s="6"/>
      <c r="E727" s="6"/>
      <c r="F727" s="6"/>
      <c r="G727" s="6"/>
      <c r="H727" s="6"/>
      <c r="I727" s="9"/>
      <c r="J727" s="6"/>
      <c r="K727" s="6"/>
      <c r="L727" s="6"/>
    </row>
    <row r="728" spans="1:12" x14ac:dyDescent="0.2">
      <c r="A728" s="5"/>
      <c r="B728" s="6"/>
      <c r="C728" s="6"/>
      <c r="D728" s="6"/>
      <c r="E728" s="6"/>
      <c r="F728" s="6"/>
      <c r="G728" s="6"/>
      <c r="H728" s="6"/>
      <c r="I728" s="9"/>
      <c r="J728" s="6"/>
      <c r="K728" s="6"/>
      <c r="L728" s="6"/>
    </row>
    <row r="729" spans="1:12" x14ac:dyDescent="0.2">
      <c r="A729" s="5"/>
      <c r="B729" s="6"/>
      <c r="C729" s="6"/>
      <c r="D729" s="6"/>
      <c r="E729" s="6"/>
      <c r="F729" s="6"/>
      <c r="G729" s="6"/>
      <c r="H729" s="6"/>
      <c r="I729" s="9"/>
      <c r="J729" s="6"/>
      <c r="K729" s="6"/>
      <c r="L729" s="6"/>
    </row>
    <row r="730" spans="1:12" x14ac:dyDescent="0.2">
      <c r="A730" s="5"/>
      <c r="B730" s="6"/>
      <c r="C730" s="6"/>
      <c r="D730" s="6"/>
      <c r="E730" s="6"/>
      <c r="F730" s="6"/>
      <c r="G730" s="6"/>
      <c r="H730" s="6"/>
      <c r="I730" s="9"/>
      <c r="J730" s="6"/>
      <c r="K730" s="6"/>
      <c r="L730" s="6"/>
    </row>
    <row r="731" spans="1:12" x14ac:dyDescent="0.2">
      <c r="A731" s="5"/>
      <c r="B731" s="6"/>
      <c r="C731" s="6"/>
      <c r="D731" s="6"/>
      <c r="E731" s="6"/>
      <c r="F731" s="6"/>
      <c r="G731" s="6"/>
      <c r="H731" s="6"/>
      <c r="I731" s="9"/>
      <c r="J731" s="6"/>
      <c r="K731" s="6"/>
      <c r="L731" s="6"/>
    </row>
    <row r="732" spans="1:12" x14ac:dyDescent="0.2">
      <c r="A732" s="5"/>
      <c r="B732" s="6"/>
      <c r="C732" s="6"/>
      <c r="D732" s="6"/>
      <c r="E732" s="6"/>
      <c r="F732" s="6"/>
      <c r="G732" s="6"/>
      <c r="H732" s="6"/>
      <c r="I732" s="9"/>
      <c r="J732" s="6"/>
      <c r="K732" s="6"/>
      <c r="L732" s="6"/>
    </row>
    <row r="733" spans="1:12" x14ac:dyDescent="0.2">
      <c r="A733" s="5"/>
      <c r="B733" s="6"/>
      <c r="C733" s="6"/>
      <c r="D733" s="6"/>
      <c r="E733" s="6"/>
      <c r="F733" s="6"/>
      <c r="G733" s="6"/>
      <c r="H733" s="6"/>
      <c r="I733" s="9"/>
      <c r="J733" s="6"/>
      <c r="K733" s="6"/>
      <c r="L733" s="6"/>
    </row>
    <row r="734" spans="1:12" x14ac:dyDescent="0.2">
      <c r="A734" s="5"/>
      <c r="B734" s="6"/>
      <c r="C734" s="6"/>
      <c r="D734" s="6"/>
      <c r="E734" s="6"/>
      <c r="F734" s="6"/>
      <c r="G734" s="6"/>
      <c r="H734" s="6"/>
      <c r="I734" s="9"/>
      <c r="J734" s="6"/>
      <c r="K734" s="6"/>
      <c r="L734" s="6"/>
    </row>
    <row r="735" spans="1:12" x14ac:dyDescent="0.2">
      <c r="A735" s="5"/>
      <c r="B735" s="6"/>
      <c r="C735" s="6"/>
      <c r="D735" s="6"/>
      <c r="E735" s="6"/>
      <c r="F735" s="6"/>
      <c r="G735" s="6"/>
      <c r="H735" s="6"/>
      <c r="I735" s="9"/>
      <c r="J735" s="6"/>
      <c r="K735" s="6"/>
      <c r="L735" s="6"/>
    </row>
    <row r="736" spans="1:12" x14ac:dyDescent="0.2">
      <c r="A736" s="5"/>
      <c r="B736" s="6"/>
      <c r="C736" s="6"/>
      <c r="D736" s="6"/>
      <c r="E736" s="6"/>
      <c r="F736" s="6"/>
      <c r="G736" s="6"/>
      <c r="H736" s="6"/>
      <c r="I736" s="9"/>
      <c r="J736" s="6"/>
      <c r="K736" s="6"/>
      <c r="L736" s="6"/>
    </row>
    <row r="737" spans="1:12" x14ac:dyDescent="0.2">
      <c r="A737" s="5"/>
      <c r="B737" s="6"/>
      <c r="C737" s="6"/>
      <c r="D737" s="6"/>
      <c r="E737" s="6"/>
      <c r="F737" s="6"/>
      <c r="G737" s="6"/>
      <c r="H737" s="6"/>
      <c r="I737" s="9"/>
      <c r="J737" s="6"/>
      <c r="K737" s="6"/>
      <c r="L737" s="6"/>
    </row>
    <row r="738" spans="1:12" x14ac:dyDescent="0.2">
      <c r="A738" s="5"/>
      <c r="B738" s="6"/>
      <c r="C738" s="6"/>
      <c r="D738" s="6"/>
      <c r="E738" s="6"/>
      <c r="F738" s="6"/>
      <c r="G738" s="6"/>
      <c r="H738" s="6"/>
      <c r="I738" s="9"/>
      <c r="J738" s="6"/>
      <c r="K738" s="6"/>
      <c r="L738" s="6"/>
    </row>
    <row r="739" spans="1:12" x14ac:dyDescent="0.2">
      <c r="A739" s="5"/>
      <c r="B739" s="6"/>
      <c r="C739" s="6"/>
      <c r="D739" s="6"/>
      <c r="E739" s="6"/>
      <c r="F739" s="6"/>
      <c r="G739" s="6"/>
      <c r="H739" s="6"/>
      <c r="I739" s="9"/>
      <c r="J739" s="6"/>
      <c r="K739" s="6"/>
      <c r="L739" s="6"/>
    </row>
    <row r="740" spans="1:12" x14ac:dyDescent="0.2">
      <c r="A740" s="5"/>
      <c r="B740" s="6"/>
      <c r="C740" s="6"/>
      <c r="D740" s="6"/>
      <c r="E740" s="6"/>
      <c r="F740" s="6"/>
      <c r="G740" s="6"/>
      <c r="H740" s="6"/>
      <c r="I740" s="9"/>
      <c r="J740" s="6"/>
      <c r="K740" s="6"/>
      <c r="L740" s="6"/>
    </row>
    <row r="741" spans="1:12" x14ac:dyDescent="0.2">
      <c r="A741" s="5"/>
      <c r="B741" s="6"/>
      <c r="C741" s="6"/>
      <c r="D741" s="6"/>
      <c r="E741" s="6"/>
      <c r="F741" s="6"/>
      <c r="G741" s="6"/>
      <c r="H741" s="6"/>
      <c r="I741" s="9"/>
      <c r="J741" s="6"/>
      <c r="K741" s="6"/>
      <c r="L741" s="6"/>
    </row>
    <row r="742" spans="1:12" x14ac:dyDescent="0.2">
      <c r="A742" s="5"/>
      <c r="B742" s="6"/>
      <c r="C742" s="6"/>
      <c r="D742" s="6"/>
      <c r="E742" s="6"/>
      <c r="F742" s="6"/>
      <c r="G742" s="6"/>
      <c r="H742" s="6"/>
      <c r="I742" s="9"/>
      <c r="J742" s="6"/>
      <c r="K742" s="6"/>
      <c r="L742" s="6"/>
    </row>
    <row r="743" spans="1:12" x14ac:dyDescent="0.2">
      <c r="A743" s="5"/>
      <c r="B743" s="6"/>
      <c r="C743" s="6"/>
      <c r="D743" s="6"/>
      <c r="E743" s="6"/>
      <c r="F743" s="6"/>
      <c r="G743" s="6"/>
      <c r="H743" s="6"/>
      <c r="I743" s="9"/>
      <c r="J743" s="6"/>
      <c r="K743" s="6"/>
      <c r="L743" s="6"/>
    </row>
    <row r="744" spans="1:12" x14ac:dyDescent="0.2">
      <c r="A744" s="5"/>
      <c r="B744" s="6"/>
      <c r="C744" s="6"/>
      <c r="D744" s="6"/>
      <c r="E744" s="6"/>
      <c r="F744" s="6"/>
      <c r="G744" s="6"/>
      <c r="H744" s="6"/>
      <c r="I744" s="9"/>
      <c r="J744" s="6"/>
      <c r="K744" s="6"/>
      <c r="L744" s="6"/>
    </row>
    <row r="745" spans="1:12" x14ac:dyDescent="0.2">
      <c r="A745" s="5"/>
      <c r="B745" s="6"/>
      <c r="C745" s="6"/>
      <c r="D745" s="6"/>
      <c r="E745" s="6"/>
      <c r="F745" s="6"/>
      <c r="G745" s="6"/>
      <c r="H745" s="6"/>
      <c r="I745" s="9"/>
      <c r="J745" s="6"/>
      <c r="K745" s="6"/>
      <c r="L745" s="6"/>
    </row>
    <row r="746" spans="1:12" x14ac:dyDescent="0.2">
      <c r="A746" s="5"/>
      <c r="B746" s="6"/>
      <c r="C746" s="6"/>
      <c r="D746" s="6"/>
      <c r="E746" s="6"/>
      <c r="F746" s="6"/>
      <c r="G746" s="6"/>
      <c r="H746" s="6"/>
      <c r="I746" s="9"/>
      <c r="J746" s="6"/>
      <c r="K746" s="6"/>
      <c r="L746" s="6"/>
    </row>
    <row r="747" spans="1:12" x14ac:dyDescent="0.2">
      <c r="A747" s="5"/>
      <c r="B747" s="6"/>
      <c r="C747" s="6"/>
      <c r="D747" s="6"/>
      <c r="E747" s="6"/>
      <c r="F747" s="6"/>
      <c r="G747" s="6"/>
      <c r="H747" s="6"/>
      <c r="I747" s="9"/>
      <c r="J747" s="6"/>
      <c r="K747" s="6"/>
      <c r="L747" s="6"/>
    </row>
    <row r="748" spans="1:12" x14ac:dyDescent="0.2">
      <c r="A748" s="5"/>
      <c r="B748" s="6"/>
      <c r="C748" s="6"/>
      <c r="D748" s="6"/>
      <c r="E748" s="6"/>
      <c r="F748" s="6"/>
      <c r="G748" s="6"/>
      <c r="H748" s="6"/>
      <c r="I748" s="9"/>
      <c r="J748" s="6"/>
      <c r="K748" s="6"/>
      <c r="L748" s="6"/>
    </row>
    <row r="749" spans="1:12" x14ac:dyDescent="0.2">
      <c r="A749" s="5"/>
      <c r="B749" s="6"/>
      <c r="C749" s="6"/>
      <c r="D749" s="6"/>
      <c r="E749" s="6"/>
      <c r="F749" s="6"/>
      <c r="G749" s="6"/>
      <c r="H749" s="6"/>
      <c r="I749" s="9"/>
      <c r="J749" s="6"/>
      <c r="K749" s="6"/>
      <c r="L749" s="6"/>
    </row>
    <row r="750" spans="1:12" x14ac:dyDescent="0.2">
      <c r="A750" s="5"/>
      <c r="B750" s="6"/>
      <c r="C750" s="6"/>
      <c r="D750" s="6"/>
      <c r="E750" s="6"/>
      <c r="F750" s="6"/>
      <c r="G750" s="6"/>
      <c r="H750" s="6"/>
      <c r="I750" s="9"/>
      <c r="J750" s="6"/>
      <c r="K750" s="6"/>
      <c r="L750" s="6"/>
    </row>
    <row r="751" spans="1:12" x14ac:dyDescent="0.2">
      <c r="A751" s="5"/>
      <c r="B751" s="6"/>
      <c r="C751" s="6"/>
      <c r="D751" s="6"/>
      <c r="E751" s="6"/>
      <c r="F751" s="6"/>
      <c r="G751" s="6"/>
      <c r="H751" s="6"/>
      <c r="I751" s="9"/>
      <c r="J751" s="6"/>
      <c r="K751" s="6"/>
      <c r="L751" s="6"/>
    </row>
    <row r="752" spans="1:12" x14ac:dyDescent="0.2">
      <c r="A752" s="5"/>
      <c r="B752" s="6"/>
      <c r="C752" s="6"/>
      <c r="D752" s="6"/>
      <c r="E752" s="6"/>
      <c r="F752" s="6"/>
      <c r="G752" s="6"/>
      <c r="H752" s="6"/>
      <c r="I752" s="9"/>
      <c r="J752" s="6"/>
      <c r="K752" s="6"/>
      <c r="L752" s="6"/>
    </row>
    <row r="753" spans="1:12" x14ac:dyDescent="0.2">
      <c r="A753" s="5"/>
      <c r="B753" s="6"/>
      <c r="C753" s="6"/>
      <c r="D753" s="6"/>
      <c r="E753" s="6"/>
      <c r="F753" s="6"/>
      <c r="G753" s="6"/>
      <c r="H753" s="6"/>
      <c r="I753" s="9"/>
      <c r="J753" s="6"/>
      <c r="K753" s="6"/>
      <c r="L753" s="6"/>
    </row>
    <row r="754" spans="1:12" x14ac:dyDescent="0.2">
      <c r="A754" s="5"/>
      <c r="B754" s="6"/>
      <c r="C754" s="6"/>
      <c r="D754" s="6"/>
      <c r="E754" s="6"/>
      <c r="F754" s="6"/>
      <c r="G754" s="6"/>
      <c r="H754" s="6"/>
      <c r="I754" s="9"/>
      <c r="J754" s="6"/>
      <c r="K754" s="6"/>
      <c r="L754" s="6"/>
    </row>
    <row r="755" spans="1:12" x14ac:dyDescent="0.2">
      <c r="A755" s="5"/>
      <c r="B755" s="6"/>
      <c r="C755" s="6"/>
      <c r="D755" s="6"/>
      <c r="E755" s="6"/>
      <c r="F755" s="6"/>
      <c r="G755" s="6"/>
      <c r="H755" s="6"/>
      <c r="I755" s="9"/>
      <c r="J755" s="6"/>
      <c r="K755" s="6"/>
      <c r="L755" s="6"/>
    </row>
    <row r="756" spans="1:12" x14ac:dyDescent="0.2">
      <c r="A756" s="5"/>
      <c r="B756" s="6"/>
      <c r="C756" s="6"/>
      <c r="D756" s="6"/>
      <c r="E756" s="6"/>
      <c r="F756" s="6"/>
      <c r="G756" s="6"/>
      <c r="H756" s="6"/>
      <c r="I756" s="9"/>
      <c r="J756" s="6"/>
      <c r="K756" s="6"/>
      <c r="L756" s="6"/>
    </row>
    <row r="757" spans="1:12" x14ac:dyDescent="0.2">
      <c r="A757" s="5"/>
      <c r="B757" s="6"/>
      <c r="C757" s="6"/>
      <c r="D757" s="6"/>
      <c r="E757" s="6"/>
      <c r="F757" s="6"/>
      <c r="G757" s="6"/>
      <c r="H757" s="6"/>
      <c r="I757" s="9"/>
      <c r="J757" s="6"/>
      <c r="K757" s="6"/>
      <c r="L757" s="6"/>
    </row>
    <row r="758" spans="1:12" x14ac:dyDescent="0.2">
      <c r="A758" s="5"/>
      <c r="B758" s="6"/>
      <c r="C758" s="6"/>
      <c r="D758" s="6"/>
      <c r="E758" s="6"/>
      <c r="F758" s="6"/>
      <c r="G758" s="6"/>
      <c r="H758" s="6"/>
      <c r="I758" s="9"/>
      <c r="J758" s="6"/>
      <c r="K758" s="6"/>
      <c r="L758" s="6"/>
    </row>
    <row r="759" spans="1:12" x14ac:dyDescent="0.2">
      <c r="A759" s="5"/>
      <c r="B759" s="6"/>
      <c r="C759" s="6"/>
      <c r="D759" s="6"/>
      <c r="E759" s="6"/>
      <c r="F759" s="6"/>
      <c r="G759" s="6"/>
      <c r="H759" s="6"/>
      <c r="I759" s="9"/>
      <c r="J759" s="6"/>
      <c r="K759" s="6"/>
      <c r="L759" s="6"/>
    </row>
    <row r="760" spans="1:12" x14ac:dyDescent="0.2">
      <c r="A760" s="5"/>
      <c r="B760" s="6"/>
      <c r="C760" s="6"/>
      <c r="D760" s="6"/>
      <c r="E760" s="6"/>
      <c r="F760" s="6"/>
      <c r="G760" s="6"/>
      <c r="H760" s="6"/>
      <c r="I760" s="9"/>
      <c r="J760" s="6"/>
      <c r="K760" s="6"/>
      <c r="L760" s="6"/>
    </row>
    <row r="761" spans="1:12" x14ac:dyDescent="0.2">
      <c r="A761" s="5"/>
      <c r="B761" s="6"/>
      <c r="C761" s="6"/>
      <c r="D761" s="6"/>
      <c r="E761" s="6"/>
      <c r="F761" s="6"/>
      <c r="G761" s="6"/>
      <c r="H761" s="6"/>
      <c r="I761" s="9"/>
      <c r="J761" s="6"/>
      <c r="K761" s="6"/>
      <c r="L761" s="6"/>
    </row>
    <row r="762" spans="1:12" x14ac:dyDescent="0.2">
      <c r="A762" s="5"/>
      <c r="B762" s="6"/>
      <c r="C762" s="6"/>
      <c r="D762" s="6"/>
      <c r="E762" s="6"/>
      <c r="F762" s="6"/>
      <c r="G762" s="6"/>
      <c r="H762" s="6"/>
      <c r="I762" s="9"/>
      <c r="J762" s="6"/>
      <c r="K762" s="6"/>
      <c r="L762" s="6"/>
    </row>
    <row r="763" spans="1:12" x14ac:dyDescent="0.2">
      <c r="A763" s="5"/>
      <c r="B763" s="6"/>
      <c r="C763" s="6"/>
      <c r="D763" s="6"/>
      <c r="E763" s="6"/>
      <c r="F763" s="6"/>
      <c r="G763" s="6"/>
      <c r="H763" s="6"/>
      <c r="I763" s="9"/>
      <c r="J763" s="6"/>
      <c r="K763" s="6"/>
      <c r="L763" s="6"/>
    </row>
    <row r="764" spans="1:12" x14ac:dyDescent="0.2">
      <c r="A764" s="5"/>
      <c r="B764" s="6"/>
      <c r="C764" s="6"/>
      <c r="D764" s="6"/>
      <c r="E764" s="6"/>
      <c r="F764" s="6"/>
      <c r="G764" s="6"/>
      <c r="H764" s="6"/>
      <c r="I764" s="9"/>
      <c r="J764" s="6"/>
      <c r="K764" s="6"/>
      <c r="L764" s="6"/>
    </row>
    <row r="765" spans="1:12" x14ac:dyDescent="0.2">
      <c r="A765" s="5"/>
      <c r="B765" s="6"/>
      <c r="C765" s="6"/>
      <c r="D765" s="6"/>
      <c r="E765" s="6"/>
      <c r="F765" s="6"/>
      <c r="G765" s="6"/>
      <c r="H765" s="6"/>
      <c r="I765" s="9"/>
      <c r="J765" s="6"/>
      <c r="K765" s="6"/>
      <c r="L765" s="6"/>
    </row>
    <row r="766" spans="1:12" x14ac:dyDescent="0.2">
      <c r="A766" s="5"/>
      <c r="B766" s="6"/>
      <c r="C766" s="6"/>
      <c r="D766" s="6"/>
      <c r="E766" s="6"/>
      <c r="F766" s="6"/>
      <c r="G766" s="6"/>
      <c r="H766" s="6"/>
      <c r="I766" s="9"/>
      <c r="J766" s="6"/>
      <c r="K766" s="6"/>
      <c r="L766" s="6"/>
    </row>
    <row r="767" spans="1:12" x14ac:dyDescent="0.2">
      <c r="A767" s="5"/>
      <c r="B767" s="6"/>
      <c r="C767" s="6"/>
      <c r="D767" s="6"/>
      <c r="E767" s="6"/>
      <c r="F767" s="6"/>
      <c r="G767" s="6"/>
      <c r="H767" s="6"/>
      <c r="I767" s="9"/>
      <c r="J767" s="6"/>
      <c r="K767" s="6"/>
      <c r="L767" s="6"/>
    </row>
    <row r="768" spans="1:12" x14ac:dyDescent="0.2">
      <c r="A768" s="5"/>
      <c r="B768" s="6"/>
      <c r="C768" s="6"/>
      <c r="D768" s="6"/>
      <c r="E768" s="6"/>
      <c r="F768" s="6"/>
      <c r="G768" s="6"/>
      <c r="H768" s="6"/>
      <c r="I768" s="9"/>
      <c r="J768" s="6"/>
      <c r="K768" s="6"/>
      <c r="L768" s="6"/>
    </row>
    <row r="769" spans="1:12" x14ac:dyDescent="0.2">
      <c r="A769" s="5"/>
      <c r="B769" s="6"/>
      <c r="C769" s="6"/>
      <c r="D769" s="6"/>
      <c r="E769" s="6"/>
      <c r="F769" s="6"/>
      <c r="G769" s="6"/>
      <c r="H769" s="6"/>
      <c r="I769" s="9"/>
      <c r="J769" s="6"/>
      <c r="K769" s="6"/>
      <c r="L769" s="6"/>
    </row>
    <row r="770" spans="1:12" x14ac:dyDescent="0.2">
      <c r="A770" s="5"/>
      <c r="B770" s="6"/>
      <c r="C770" s="6"/>
      <c r="D770" s="6"/>
      <c r="E770" s="6"/>
      <c r="F770" s="6"/>
      <c r="G770" s="6"/>
      <c r="H770" s="6"/>
      <c r="I770" s="9"/>
      <c r="J770" s="6"/>
      <c r="K770" s="6"/>
      <c r="L770" s="6"/>
    </row>
    <row r="771" spans="1:12" x14ac:dyDescent="0.2">
      <c r="A771" s="5"/>
      <c r="B771" s="6"/>
      <c r="C771" s="6"/>
      <c r="D771" s="6"/>
      <c r="E771" s="6"/>
      <c r="F771" s="6"/>
      <c r="G771" s="6"/>
      <c r="H771" s="6"/>
      <c r="I771" s="9"/>
      <c r="J771" s="6"/>
      <c r="K771" s="6"/>
      <c r="L771" s="6"/>
    </row>
    <row r="772" spans="1:12" x14ac:dyDescent="0.2">
      <c r="A772" s="5"/>
      <c r="B772" s="6"/>
      <c r="C772" s="6"/>
      <c r="D772" s="6"/>
      <c r="E772" s="6"/>
      <c r="F772" s="6"/>
      <c r="G772" s="6"/>
      <c r="H772" s="6"/>
      <c r="I772" s="9"/>
      <c r="J772" s="6"/>
      <c r="K772" s="6"/>
      <c r="L772" s="6"/>
    </row>
    <row r="773" spans="1:12" x14ac:dyDescent="0.2">
      <c r="A773" s="5"/>
      <c r="B773" s="6"/>
      <c r="C773" s="6"/>
      <c r="D773" s="6"/>
      <c r="E773" s="6"/>
      <c r="F773" s="6"/>
      <c r="G773" s="6"/>
      <c r="H773" s="6"/>
      <c r="I773" s="9"/>
      <c r="J773" s="6"/>
      <c r="K773" s="6"/>
      <c r="L773" s="6"/>
    </row>
    <row r="774" spans="1:12" x14ac:dyDescent="0.2">
      <c r="A774" s="5"/>
      <c r="B774" s="6"/>
      <c r="C774" s="6"/>
      <c r="D774" s="6"/>
      <c r="E774" s="6"/>
      <c r="F774" s="6"/>
      <c r="G774" s="6"/>
      <c r="H774" s="6"/>
      <c r="I774" s="9"/>
      <c r="J774" s="6"/>
      <c r="K774" s="6"/>
      <c r="L774" s="6"/>
    </row>
    <row r="775" spans="1:12" x14ac:dyDescent="0.2">
      <c r="A775" s="5"/>
      <c r="B775" s="6"/>
      <c r="C775" s="6"/>
      <c r="D775" s="6"/>
      <c r="E775" s="6"/>
      <c r="F775" s="6"/>
      <c r="G775" s="6"/>
      <c r="H775" s="6"/>
      <c r="I775" s="9"/>
      <c r="J775" s="6"/>
      <c r="K775" s="6"/>
      <c r="L775" s="6"/>
    </row>
    <row r="776" spans="1:12" x14ac:dyDescent="0.2">
      <c r="A776" s="5"/>
      <c r="B776" s="6"/>
      <c r="C776" s="6"/>
      <c r="D776" s="6"/>
      <c r="E776" s="6"/>
      <c r="F776" s="6"/>
      <c r="G776" s="6"/>
      <c r="H776" s="6"/>
      <c r="I776" s="9"/>
      <c r="J776" s="6"/>
      <c r="K776" s="6"/>
      <c r="L776" s="6"/>
    </row>
    <row r="777" spans="1:12" x14ac:dyDescent="0.2">
      <c r="A777" s="5"/>
      <c r="B777" s="6"/>
      <c r="C777" s="6"/>
      <c r="D777" s="6"/>
      <c r="E777" s="6"/>
      <c r="F777" s="6"/>
      <c r="G777" s="6"/>
      <c r="H777" s="6"/>
      <c r="I777" s="9"/>
      <c r="J777" s="6"/>
      <c r="K777" s="6"/>
      <c r="L777" s="6"/>
    </row>
    <row r="778" spans="1:12" x14ac:dyDescent="0.2">
      <c r="A778" s="5"/>
      <c r="B778" s="6"/>
      <c r="C778" s="6"/>
      <c r="D778" s="6"/>
      <c r="E778" s="6"/>
      <c r="F778" s="6"/>
      <c r="G778" s="6"/>
      <c r="H778" s="6"/>
      <c r="I778" s="9"/>
      <c r="J778" s="6"/>
      <c r="K778" s="6"/>
      <c r="L778" s="6"/>
    </row>
    <row r="779" spans="1:12" x14ac:dyDescent="0.2">
      <c r="A779" s="5"/>
      <c r="B779" s="6"/>
      <c r="C779" s="6"/>
      <c r="D779" s="6"/>
      <c r="E779" s="6"/>
      <c r="F779" s="6"/>
      <c r="G779" s="6"/>
      <c r="H779" s="6"/>
      <c r="I779" s="9"/>
      <c r="J779" s="6"/>
      <c r="K779" s="6"/>
      <c r="L779" s="6"/>
    </row>
    <row r="780" spans="1:12" x14ac:dyDescent="0.2">
      <c r="A780" s="5"/>
      <c r="B780" s="6"/>
      <c r="C780" s="6"/>
      <c r="D780" s="6"/>
      <c r="E780" s="6"/>
      <c r="F780" s="6"/>
      <c r="G780" s="6"/>
      <c r="H780" s="6"/>
      <c r="I780" s="9"/>
      <c r="J780" s="6"/>
      <c r="K780" s="6"/>
      <c r="L780" s="6"/>
    </row>
    <row r="781" spans="1:12" x14ac:dyDescent="0.2">
      <c r="A781" s="5"/>
      <c r="B781" s="6"/>
      <c r="C781" s="6"/>
      <c r="D781" s="6"/>
      <c r="E781" s="6"/>
      <c r="F781" s="6"/>
      <c r="G781" s="6"/>
      <c r="H781" s="6"/>
      <c r="I781" s="9"/>
      <c r="J781" s="6"/>
      <c r="K781" s="6"/>
      <c r="L781" s="6"/>
    </row>
    <row r="782" spans="1:12" x14ac:dyDescent="0.2">
      <c r="A782" s="5"/>
      <c r="B782" s="6"/>
      <c r="C782" s="6"/>
      <c r="D782" s="6"/>
      <c r="E782" s="6"/>
      <c r="F782" s="6"/>
      <c r="G782" s="6"/>
      <c r="H782" s="6"/>
      <c r="I782" s="9"/>
      <c r="J782" s="6"/>
      <c r="K782" s="6"/>
      <c r="L782" s="6"/>
    </row>
    <row r="783" spans="1:12" x14ac:dyDescent="0.2">
      <c r="A783" s="5"/>
      <c r="B783" s="6"/>
      <c r="C783" s="6"/>
      <c r="D783" s="6"/>
      <c r="E783" s="6"/>
      <c r="F783" s="6"/>
      <c r="G783" s="6"/>
      <c r="H783" s="6"/>
      <c r="I783" s="9"/>
      <c r="J783" s="6"/>
      <c r="K783" s="6"/>
      <c r="L783" s="6"/>
    </row>
    <row r="784" spans="1:12" x14ac:dyDescent="0.2">
      <c r="A784" s="5"/>
      <c r="B784" s="6"/>
      <c r="C784" s="6"/>
      <c r="D784" s="6"/>
      <c r="E784" s="6"/>
      <c r="F784" s="6"/>
      <c r="G784" s="6"/>
      <c r="H784" s="6"/>
      <c r="I784" s="9"/>
      <c r="J784" s="6"/>
      <c r="K784" s="6"/>
      <c r="L784" s="6"/>
    </row>
    <row r="785" spans="1:12" x14ac:dyDescent="0.2">
      <c r="A785" s="5"/>
      <c r="B785" s="6"/>
      <c r="C785" s="6"/>
      <c r="D785" s="6"/>
      <c r="E785" s="6"/>
      <c r="F785" s="6"/>
      <c r="G785" s="6"/>
      <c r="H785" s="6"/>
      <c r="I785" s="9"/>
      <c r="J785" s="6"/>
      <c r="K785" s="6"/>
      <c r="L785" s="6"/>
    </row>
    <row r="786" spans="1:12" x14ac:dyDescent="0.2">
      <c r="A786" s="5"/>
      <c r="B786" s="6"/>
      <c r="C786" s="6"/>
      <c r="D786" s="6"/>
      <c r="E786" s="6"/>
      <c r="F786" s="6"/>
      <c r="G786" s="6"/>
      <c r="H786" s="6"/>
      <c r="I786" s="9"/>
      <c r="J786" s="6"/>
      <c r="K786" s="6"/>
      <c r="L786" s="6"/>
    </row>
    <row r="787" spans="1:12" x14ac:dyDescent="0.2">
      <c r="A787" s="5"/>
      <c r="B787" s="6"/>
      <c r="C787" s="6"/>
      <c r="D787" s="6"/>
      <c r="E787" s="6"/>
      <c r="F787" s="6"/>
      <c r="G787" s="6"/>
      <c r="H787" s="6"/>
      <c r="I787" s="9"/>
      <c r="J787" s="6"/>
      <c r="K787" s="6"/>
      <c r="L787" s="6"/>
    </row>
    <row r="788" spans="1:12" x14ac:dyDescent="0.2">
      <c r="A788" s="5"/>
      <c r="B788" s="6"/>
      <c r="C788" s="6"/>
      <c r="D788" s="6"/>
      <c r="E788" s="6"/>
      <c r="F788" s="6"/>
      <c r="G788" s="6"/>
      <c r="H788" s="6"/>
      <c r="I788" s="9"/>
      <c r="J788" s="6"/>
      <c r="K788" s="6"/>
      <c r="L788" s="6"/>
    </row>
    <row r="789" spans="1:12" x14ac:dyDescent="0.2">
      <c r="A789" s="5"/>
      <c r="B789" s="6"/>
      <c r="C789" s="6"/>
      <c r="D789" s="6"/>
      <c r="E789" s="6"/>
      <c r="F789" s="6"/>
      <c r="G789" s="6"/>
      <c r="H789" s="6"/>
      <c r="I789" s="9"/>
      <c r="J789" s="6"/>
      <c r="K789" s="6"/>
      <c r="L789" s="6"/>
    </row>
    <row r="790" spans="1:12" x14ac:dyDescent="0.2">
      <c r="A790" s="5"/>
      <c r="B790" s="6"/>
      <c r="C790" s="6"/>
      <c r="D790" s="6"/>
      <c r="E790" s="6"/>
      <c r="F790" s="6"/>
      <c r="G790" s="6"/>
      <c r="H790" s="6"/>
      <c r="I790" s="9"/>
      <c r="J790" s="6"/>
      <c r="K790" s="6"/>
      <c r="L790" s="6"/>
    </row>
    <row r="791" spans="1:12" x14ac:dyDescent="0.2">
      <c r="A791" s="5"/>
      <c r="B791" s="6"/>
      <c r="C791" s="6"/>
      <c r="D791" s="6"/>
      <c r="E791" s="6"/>
      <c r="F791" s="6"/>
      <c r="G791" s="6"/>
      <c r="H791" s="6"/>
      <c r="I791" s="9"/>
      <c r="J791" s="6"/>
      <c r="K791" s="6"/>
      <c r="L791" s="6"/>
    </row>
    <row r="792" spans="1:12" x14ac:dyDescent="0.2">
      <c r="A792" s="5"/>
      <c r="B792" s="6"/>
      <c r="C792" s="6"/>
      <c r="D792" s="6"/>
      <c r="E792" s="6"/>
      <c r="F792" s="6"/>
      <c r="G792" s="6"/>
      <c r="H792" s="6"/>
      <c r="I792" s="9"/>
      <c r="J792" s="6"/>
      <c r="K792" s="6"/>
      <c r="L792" s="6"/>
    </row>
    <row r="793" spans="1:12" x14ac:dyDescent="0.2">
      <c r="A793" s="5"/>
      <c r="B793" s="6"/>
      <c r="C793" s="6"/>
      <c r="D793" s="6"/>
      <c r="E793" s="6"/>
      <c r="F793" s="6"/>
      <c r="G793" s="6"/>
      <c r="H793" s="6"/>
      <c r="I793" s="9"/>
      <c r="J793" s="6"/>
      <c r="K793" s="6"/>
      <c r="L793" s="6"/>
    </row>
    <row r="794" spans="1:12" x14ac:dyDescent="0.2">
      <c r="A794" s="5"/>
      <c r="B794" s="6"/>
      <c r="C794" s="6"/>
      <c r="D794" s="6"/>
      <c r="E794" s="6"/>
      <c r="F794" s="6"/>
      <c r="G794" s="6"/>
      <c r="H794" s="6"/>
      <c r="I794" s="9"/>
      <c r="J794" s="6"/>
      <c r="K794" s="6"/>
      <c r="L794" s="6"/>
    </row>
    <row r="795" spans="1:12" x14ac:dyDescent="0.2">
      <c r="A795" s="5"/>
      <c r="B795" s="6"/>
      <c r="C795" s="6"/>
      <c r="D795" s="6"/>
      <c r="E795" s="6"/>
      <c r="F795" s="6"/>
      <c r="G795" s="6"/>
      <c r="H795" s="6"/>
      <c r="I795" s="9"/>
      <c r="J795" s="6"/>
      <c r="K795" s="6"/>
      <c r="L795" s="6"/>
    </row>
    <row r="796" spans="1:12" x14ac:dyDescent="0.2">
      <c r="A796" s="5"/>
      <c r="B796" s="6"/>
      <c r="C796" s="6"/>
      <c r="D796" s="6"/>
      <c r="E796" s="6"/>
      <c r="F796" s="6"/>
      <c r="G796" s="6"/>
      <c r="H796" s="6"/>
      <c r="I796" s="9"/>
      <c r="J796" s="6"/>
      <c r="K796" s="6"/>
      <c r="L796" s="6"/>
    </row>
    <row r="797" spans="1:12" x14ac:dyDescent="0.2">
      <c r="A797" s="5"/>
      <c r="B797" s="6"/>
      <c r="C797" s="6"/>
      <c r="D797" s="6"/>
      <c r="E797" s="6"/>
      <c r="F797" s="6"/>
      <c r="G797" s="6"/>
      <c r="H797" s="6"/>
      <c r="I797" s="9"/>
      <c r="J797" s="6"/>
      <c r="K797" s="6"/>
      <c r="L797" s="6"/>
    </row>
    <row r="798" spans="1:12" x14ac:dyDescent="0.2">
      <c r="A798" s="5"/>
      <c r="B798" s="6"/>
      <c r="C798" s="6"/>
      <c r="D798" s="6"/>
      <c r="E798" s="6"/>
      <c r="F798" s="6"/>
      <c r="G798" s="6"/>
      <c r="H798" s="6"/>
      <c r="I798" s="9"/>
      <c r="J798" s="6"/>
      <c r="K798" s="6"/>
      <c r="L798" s="6"/>
    </row>
    <row r="799" spans="1:12" x14ac:dyDescent="0.2">
      <c r="A799" s="5"/>
      <c r="B799" s="6"/>
      <c r="C799" s="6"/>
      <c r="D799" s="6"/>
      <c r="E799" s="6"/>
      <c r="F799" s="6"/>
      <c r="G799" s="6"/>
      <c r="H799" s="6"/>
      <c r="I799" s="9"/>
      <c r="J799" s="6"/>
      <c r="K799" s="6"/>
      <c r="L799" s="6"/>
    </row>
    <row r="800" spans="1:12" x14ac:dyDescent="0.2">
      <c r="A800" s="5"/>
      <c r="B800" s="6"/>
      <c r="C800" s="6"/>
      <c r="D800" s="6"/>
      <c r="E800" s="6"/>
      <c r="F800" s="6"/>
      <c r="G800" s="6"/>
      <c r="H800" s="6"/>
      <c r="I800" s="9"/>
      <c r="J800" s="6"/>
      <c r="K800" s="6"/>
      <c r="L800" s="6"/>
    </row>
    <row r="801" spans="1:12" x14ac:dyDescent="0.2">
      <c r="A801" s="5"/>
      <c r="B801" s="6"/>
      <c r="C801" s="6"/>
      <c r="D801" s="6"/>
      <c r="E801" s="6"/>
      <c r="F801" s="6"/>
      <c r="G801" s="6"/>
      <c r="H801" s="6"/>
      <c r="I801" s="9"/>
      <c r="J801" s="6"/>
      <c r="K801" s="6"/>
      <c r="L801" s="6"/>
    </row>
    <row r="802" spans="1:12" x14ac:dyDescent="0.2">
      <c r="A802" s="5"/>
      <c r="B802" s="6"/>
      <c r="C802" s="6"/>
      <c r="D802" s="6"/>
      <c r="E802" s="6"/>
      <c r="F802" s="6"/>
      <c r="G802" s="6"/>
      <c r="H802" s="6"/>
      <c r="I802" s="9"/>
      <c r="J802" s="6"/>
      <c r="K802" s="6"/>
      <c r="L802" s="6"/>
    </row>
    <row r="803" spans="1:12" x14ac:dyDescent="0.2">
      <c r="A803" s="5"/>
      <c r="B803" s="6"/>
      <c r="C803" s="6"/>
      <c r="D803" s="6"/>
      <c r="E803" s="6"/>
      <c r="F803" s="6"/>
      <c r="G803" s="6"/>
      <c r="H803" s="6"/>
      <c r="I803" s="9"/>
      <c r="J803" s="6"/>
      <c r="K803" s="6"/>
      <c r="L803" s="6"/>
    </row>
    <row r="804" spans="1:12" x14ac:dyDescent="0.2">
      <c r="A804" s="5"/>
      <c r="B804" s="6"/>
      <c r="C804" s="6"/>
      <c r="D804" s="6"/>
      <c r="E804" s="6"/>
      <c r="F804" s="6"/>
      <c r="G804" s="6"/>
      <c r="H804" s="6"/>
      <c r="I804" s="9"/>
      <c r="J804" s="6"/>
      <c r="K804" s="6"/>
      <c r="L804" s="6"/>
    </row>
    <row r="805" spans="1:12" x14ac:dyDescent="0.2">
      <c r="A805" s="5"/>
      <c r="B805" s="6"/>
      <c r="C805" s="6"/>
      <c r="D805" s="6"/>
      <c r="E805" s="6"/>
      <c r="F805" s="6"/>
      <c r="G805" s="6"/>
      <c r="H805" s="6"/>
      <c r="I805" s="9"/>
      <c r="J805" s="6"/>
      <c r="K805" s="6"/>
      <c r="L805" s="6"/>
    </row>
    <row r="806" spans="1:12" x14ac:dyDescent="0.2">
      <c r="A806" s="5"/>
      <c r="B806" s="6"/>
      <c r="C806" s="6"/>
      <c r="D806" s="6"/>
      <c r="E806" s="6"/>
      <c r="F806" s="6"/>
      <c r="G806" s="6"/>
      <c r="H806" s="6"/>
      <c r="I806" s="9"/>
      <c r="J806" s="6"/>
      <c r="K806" s="6"/>
      <c r="L806" s="6"/>
    </row>
    <row r="807" spans="1:12" x14ac:dyDescent="0.2">
      <c r="A807" s="5"/>
      <c r="B807" s="6"/>
      <c r="C807" s="6"/>
      <c r="D807" s="6"/>
      <c r="E807" s="6"/>
      <c r="F807" s="6"/>
      <c r="G807" s="6"/>
      <c r="H807" s="6"/>
      <c r="I807" s="9"/>
      <c r="J807" s="6"/>
      <c r="K807" s="6"/>
      <c r="L807" s="6"/>
    </row>
    <row r="808" spans="1:12" x14ac:dyDescent="0.2">
      <c r="A808" s="5"/>
      <c r="B808" s="6"/>
      <c r="C808" s="6"/>
      <c r="D808" s="6"/>
      <c r="E808" s="6"/>
      <c r="F808" s="6"/>
      <c r="G808" s="6"/>
      <c r="H808" s="6"/>
      <c r="I808" s="9"/>
      <c r="J808" s="6"/>
      <c r="K808" s="6"/>
      <c r="L808" s="6"/>
    </row>
    <row r="809" spans="1:12" x14ac:dyDescent="0.2">
      <c r="A809" s="5"/>
      <c r="B809" s="6"/>
      <c r="C809" s="6"/>
      <c r="D809" s="6"/>
      <c r="E809" s="6"/>
      <c r="F809" s="6"/>
      <c r="G809" s="6"/>
      <c r="H809" s="6"/>
      <c r="I809" s="9"/>
      <c r="J809" s="6"/>
      <c r="K809" s="6"/>
      <c r="L809" s="6"/>
    </row>
    <row r="810" spans="1:12" x14ac:dyDescent="0.2">
      <c r="A810" s="5"/>
      <c r="B810" s="6"/>
      <c r="C810" s="6"/>
      <c r="D810" s="6"/>
      <c r="E810" s="6"/>
      <c r="F810" s="6"/>
      <c r="G810" s="6"/>
      <c r="H810" s="6"/>
      <c r="I810" s="9"/>
      <c r="J810" s="6"/>
      <c r="K810" s="6"/>
      <c r="L810" s="6"/>
    </row>
    <row r="811" spans="1:12" x14ac:dyDescent="0.2">
      <c r="A811" s="5"/>
      <c r="B811" s="6"/>
      <c r="C811" s="6"/>
      <c r="D811" s="6"/>
      <c r="E811" s="6"/>
      <c r="F811" s="6"/>
      <c r="G811" s="6"/>
      <c r="H811" s="6"/>
      <c r="I811" s="9"/>
      <c r="J811" s="6"/>
      <c r="K811" s="6"/>
      <c r="L811" s="6"/>
    </row>
    <row r="812" spans="1:12" x14ac:dyDescent="0.2">
      <c r="A812" s="5"/>
      <c r="B812" s="6"/>
      <c r="C812" s="6"/>
      <c r="D812" s="6"/>
      <c r="E812" s="6"/>
      <c r="F812" s="6"/>
      <c r="G812" s="6"/>
      <c r="H812" s="6"/>
      <c r="I812" s="9"/>
      <c r="J812" s="6"/>
      <c r="K812" s="6"/>
      <c r="L812" s="6"/>
    </row>
    <row r="813" spans="1:12" x14ac:dyDescent="0.2">
      <c r="A813" s="5"/>
      <c r="B813" s="6"/>
      <c r="C813" s="6"/>
      <c r="D813" s="6"/>
      <c r="E813" s="6"/>
      <c r="F813" s="6"/>
      <c r="G813" s="6"/>
      <c r="H813" s="6"/>
      <c r="I813" s="9"/>
      <c r="J813" s="6"/>
      <c r="K813" s="6"/>
      <c r="L813" s="6"/>
    </row>
    <row r="814" spans="1:12" x14ac:dyDescent="0.2">
      <c r="A814" s="5"/>
      <c r="B814" s="6"/>
      <c r="C814" s="6"/>
      <c r="D814" s="6"/>
      <c r="E814" s="6"/>
      <c r="F814" s="6"/>
      <c r="G814" s="6"/>
      <c r="H814" s="6"/>
      <c r="I814" s="9"/>
      <c r="J814" s="6"/>
      <c r="K814" s="6"/>
      <c r="L814" s="6"/>
    </row>
    <row r="815" spans="1:12" x14ac:dyDescent="0.2">
      <c r="A815" s="5"/>
      <c r="B815" s="6"/>
      <c r="C815" s="6"/>
      <c r="D815" s="6"/>
      <c r="E815" s="6"/>
      <c r="F815" s="6"/>
      <c r="G815" s="6"/>
      <c r="H815" s="6"/>
      <c r="I815" s="9"/>
      <c r="J815" s="6"/>
      <c r="K815" s="6"/>
      <c r="L815" s="6"/>
    </row>
    <row r="816" spans="1:12" x14ac:dyDescent="0.2">
      <c r="A816" s="5"/>
      <c r="B816" s="6"/>
      <c r="C816" s="6"/>
      <c r="D816" s="6"/>
      <c r="E816" s="6"/>
      <c r="F816" s="6"/>
      <c r="G816" s="6"/>
      <c r="H816" s="6"/>
      <c r="I816" s="9"/>
      <c r="J816" s="6"/>
      <c r="K816" s="6"/>
      <c r="L816" s="6"/>
    </row>
    <row r="817" spans="1:12" x14ac:dyDescent="0.2">
      <c r="A817" s="5"/>
      <c r="B817" s="6"/>
      <c r="C817" s="6"/>
      <c r="D817" s="6"/>
      <c r="E817" s="6"/>
      <c r="F817" s="6"/>
      <c r="G817" s="6"/>
      <c r="H817" s="6"/>
      <c r="I817" s="9"/>
      <c r="J817" s="6"/>
      <c r="K817" s="6"/>
      <c r="L817" s="6"/>
    </row>
    <row r="818" spans="1:12" x14ac:dyDescent="0.2">
      <c r="A818" s="5"/>
      <c r="B818" s="6"/>
      <c r="C818" s="6"/>
      <c r="D818" s="6"/>
      <c r="E818" s="6"/>
      <c r="F818" s="6"/>
      <c r="G818" s="6"/>
      <c r="H818" s="6"/>
      <c r="I818" s="9"/>
      <c r="J818" s="6"/>
      <c r="K818" s="6"/>
      <c r="L818" s="6"/>
    </row>
    <row r="819" spans="1:12" x14ac:dyDescent="0.2">
      <c r="A819" s="5"/>
      <c r="B819" s="6"/>
      <c r="C819" s="6"/>
      <c r="D819" s="6"/>
      <c r="E819" s="6"/>
      <c r="F819" s="6"/>
      <c r="G819" s="6"/>
      <c r="H819" s="6"/>
      <c r="I819" s="9"/>
      <c r="J819" s="6"/>
      <c r="K819" s="6"/>
      <c r="L819" s="6"/>
    </row>
    <row r="820" spans="1:12" x14ac:dyDescent="0.2">
      <c r="A820" s="5"/>
      <c r="B820" s="6"/>
      <c r="C820" s="6"/>
      <c r="D820" s="6"/>
      <c r="E820" s="6"/>
      <c r="F820" s="6"/>
      <c r="G820" s="6"/>
      <c r="H820" s="6"/>
      <c r="I820" s="9"/>
      <c r="J820" s="6"/>
      <c r="K820" s="6"/>
      <c r="L820" s="6"/>
    </row>
    <row r="821" spans="1:12" x14ac:dyDescent="0.2">
      <c r="A821" s="5"/>
      <c r="B821" s="6"/>
      <c r="C821" s="6"/>
      <c r="D821" s="6"/>
      <c r="E821" s="6"/>
      <c r="F821" s="6"/>
      <c r="G821" s="6"/>
      <c r="H821" s="6"/>
      <c r="I821" s="9"/>
      <c r="J821" s="6"/>
      <c r="K821" s="6"/>
      <c r="L821" s="6"/>
    </row>
    <row r="822" spans="1:12" x14ac:dyDescent="0.2">
      <c r="A822" s="5"/>
      <c r="B822" s="6"/>
      <c r="C822" s="6"/>
      <c r="D822" s="6"/>
      <c r="E822" s="6"/>
      <c r="F822" s="6"/>
      <c r="G822" s="6"/>
      <c r="H822" s="6"/>
      <c r="I822" s="9"/>
      <c r="J822" s="6"/>
      <c r="K822" s="6"/>
      <c r="L822" s="6"/>
    </row>
    <row r="823" spans="1:12" x14ac:dyDescent="0.2">
      <c r="A823" s="5"/>
      <c r="B823" s="6"/>
      <c r="C823" s="6"/>
      <c r="D823" s="6"/>
      <c r="E823" s="6"/>
      <c r="F823" s="6"/>
      <c r="G823" s="6"/>
      <c r="H823" s="6"/>
      <c r="I823" s="9"/>
      <c r="J823" s="6"/>
      <c r="K823" s="6"/>
      <c r="L823" s="6"/>
    </row>
    <row r="824" spans="1:12" x14ac:dyDescent="0.2">
      <c r="A824" s="5"/>
      <c r="B824" s="6"/>
      <c r="C824" s="6"/>
      <c r="D824" s="6"/>
      <c r="E824" s="6"/>
      <c r="F824" s="6"/>
      <c r="G824" s="6"/>
      <c r="H824" s="6"/>
      <c r="I824" s="9"/>
      <c r="J824" s="6"/>
      <c r="K824" s="6"/>
      <c r="L824" s="6"/>
    </row>
    <row r="825" spans="1:12" x14ac:dyDescent="0.2">
      <c r="A825" s="5"/>
      <c r="B825" s="6"/>
      <c r="C825" s="6"/>
      <c r="D825" s="6"/>
      <c r="E825" s="6"/>
      <c r="F825" s="6"/>
      <c r="G825" s="6"/>
      <c r="H825" s="6"/>
      <c r="I825" s="9"/>
      <c r="J825" s="6"/>
      <c r="K825" s="6"/>
      <c r="L825" s="6"/>
    </row>
    <row r="826" spans="1:12" x14ac:dyDescent="0.2">
      <c r="A826" s="5"/>
      <c r="B826" s="6"/>
      <c r="C826" s="6"/>
      <c r="D826" s="6"/>
      <c r="E826" s="6"/>
      <c r="F826" s="6"/>
      <c r="G826" s="6"/>
      <c r="H826" s="6"/>
      <c r="I826" s="9"/>
      <c r="J826" s="6"/>
      <c r="K826" s="6"/>
      <c r="L826" s="6"/>
    </row>
    <row r="827" spans="1:12" x14ac:dyDescent="0.2">
      <c r="A827" s="5"/>
      <c r="B827" s="6"/>
      <c r="C827" s="6"/>
      <c r="D827" s="6"/>
      <c r="E827" s="6"/>
      <c r="F827" s="6"/>
      <c r="G827" s="6"/>
      <c r="H827" s="6"/>
      <c r="I827" s="9"/>
      <c r="J827" s="6"/>
      <c r="K827" s="6"/>
      <c r="L827" s="6"/>
    </row>
    <row r="828" spans="1:12" x14ac:dyDescent="0.2">
      <c r="A828" s="5"/>
      <c r="B828" s="6"/>
      <c r="C828" s="6"/>
      <c r="D828" s="6"/>
      <c r="E828" s="6"/>
      <c r="F828" s="6"/>
      <c r="G828" s="6"/>
      <c r="H828" s="6"/>
      <c r="I828" s="9"/>
      <c r="J828" s="6"/>
      <c r="K828" s="6"/>
      <c r="L828" s="6"/>
    </row>
    <row r="829" spans="1:12" x14ac:dyDescent="0.2">
      <c r="A829" s="5"/>
      <c r="B829" s="6"/>
      <c r="C829" s="6"/>
      <c r="D829" s="6"/>
      <c r="E829" s="6"/>
      <c r="F829" s="6"/>
      <c r="G829" s="6"/>
      <c r="H829" s="6"/>
      <c r="I829" s="9"/>
      <c r="J829" s="6"/>
      <c r="K829" s="6"/>
      <c r="L829" s="6"/>
    </row>
    <row r="830" spans="1:12" x14ac:dyDescent="0.2">
      <c r="A830" s="5"/>
      <c r="B830" s="6"/>
      <c r="C830" s="6"/>
      <c r="D830" s="6"/>
      <c r="E830" s="6"/>
      <c r="F830" s="6"/>
      <c r="G830" s="6"/>
      <c r="H830" s="6"/>
      <c r="I830" s="9"/>
      <c r="J830" s="6"/>
      <c r="K830" s="6"/>
      <c r="L830" s="6"/>
    </row>
    <row r="831" spans="1:12" x14ac:dyDescent="0.2">
      <c r="A831" s="5"/>
      <c r="B831" s="6"/>
      <c r="C831" s="6"/>
      <c r="D831" s="6"/>
      <c r="E831" s="6"/>
      <c r="F831" s="6"/>
      <c r="G831" s="6"/>
      <c r="H831" s="6"/>
      <c r="I831" s="9"/>
      <c r="J831" s="6"/>
      <c r="K831" s="6"/>
      <c r="L831" s="6"/>
    </row>
    <row r="832" spans="1:12" x14ac:dyDescent="0.2">
      <c r="A832" s="5"/>
      <c r="B832" s="6"/>
      <c r="C832" s="6"/>
      <c r="D832" s="6"/>
      <c r="E832" s="6"/>
      <c r="F832" s="6"/>
      <c r="G832" s="6"/>
      <c r="H832" s="6"/>
      <c r="I832" s="9"/>
      <c r="J832" s="6"/>
      <c r="K832" s="6"/>
      <c r="L832" s="6"/>
    </row>
    <row r="833" spans="1:12" x14ac:dyDescent="0.2">
      <c r="A833" s="5"/>
      <c r="B833" s="6"/>
      <c r="C833" s="6"/>
      <c r="D833" s="6"/>
      <c r="E833" s="6"/>
      <c r="F833" s="6"/>
      <c r="G833" s="6"/>
      <c r="H833" s="6"/>
      <c r="I833" s="9"/>
      <c r="J833" s="6"/>
      <c r="K833" s="6"/>
      <c r="L833" s="6"/>
    </row>
    <row r="834" spans="1:12" x14ac:dyDescent="0.2">
      <c r="A834" s="5"/>
      <c r="B834" s="6"/>
      <c r="C834" s="6"/>
      <c r="D834" s="6"/>
      <c r="E834" s="6"/>
      <c r="F834" s="6"/>
      <c r="G834" s="6"/>
      <c r="H834" s="6"/>
      <c r="I834" s="9"/>
      <c r="J834" s="6"/>
      <c r="K834" s="6"/>
      <c r="L834" s="6"/>
    </row>
    <row r="835" spans="1:12" x14ac:dyDescent="0.2">
      <c r="A835" s="5"/>
      <c r="B835" s="6"/>
      <c r="C835" s="6"/>
      <c r="D835" s="6"/>
      <c r="E835" s="6"/>
      <c r="F835" s="6"/>
      <c r="G835" s="6"/>
      <c r="H835" s="6"/>
      <c r="I835" s="9"/>
      <c r="J835" s="6"/>
      <c r="K835" s="6"/>
      <c r="L835" s="6"/>
    </row>
    <row r="836" spans="1:12" x14ac:dyDescent="0.2">
      <c r="A836" s="5"/>
      <c r="B836" s="6"/>
      <c r="C836" s="6"/>
      <c r="D836" s="6"/>
      <c r="E836" s="6"/>
      <c r="F836" s="6"/>
      <c r="G836" s="6"/>
      <c r="H836" s="6"/>
      <c r="I836" s="9"/>
      <c r="J836" s="6"/>
      <c r="K836" s="6"/>
      <c r="L836" s="6"/>
    </row>
    <row r="837" spans="1:12" x14ac:dyDescent="0.2">
      <c r="A837" s="5"/>
      <c r="B837" s="6"/>
      <c r="C837" s="6"/>
      <c r="D837" s="6"/>
      <c r="E837" s="6"/>
      <c r="F837" s="6"/>
      <c r="G837" s="6"/>
      <c r="H837" s="6"/>
      <c r="I837" s="9"/>
      <c r="J837" s="6"/>
      <c r="K837" s="6"/>
      <c r="L837" s="6"/>
    </row>
    <row r="838" spans="1:12" x14ac:dyDescent="0.2">
      <c r="A838" s="5"/>
      <c r="B838" s="6"/>
      <c r="C838" s="6"/>
      <c r="D838" s="6"/>
      <c r="E838" s="6"/>
      <c r="F838" s="6"/>
      <c r="G838" s="6"/>
      <c r="H838" s="6"/>
      <c r="I838" s="9"/>
      <c r="J838" s="6"/>
      <c r="K838" s="6"/>
      <c r="L838" s="6"/>
    </row>
    <row r="839" spans="1:12" x14ac:dyDescent="0.2">
      <c r="A839" s="5"/>
      <c r="B839" s="6"/>
      <c r="C839" s="6"/>
      <c r="D839" s="6"/>
      <c r="E839" s="6"/>
      <c r="F839" s="6"/>
      <c r="G839" s="6"/>
      <c r="H839" s="6"/>
      <c r="I839" s="9"/>
      <c r="J839" s="6"/>
      <c r="K839" s="6"/>
      <c r="L839" s="6"/>
    </row>
    <row r="840" spans="1:12" x14ac:dyDescent="0.2">
      <c r="A840" s="5"/>
      <c r="B840" s="6"/>
      <c r="C840" s="6"/>
      <c r="D840" s="6"/>
      <c r="E840" s="6"/>
      <c r="F840" s="6"/>
      <c r="G840" s="6"/>
      <c r="H840" s="6"/>
      <c r="I840" s="9"/>
      <c r="J840" s="6"/>
      <c r="K840" s="6"/>
      <c r="L840" s="6"/>
    </row>
    <row r="841" spans="1:12" x14ac:dyDescent="0.2">
      <c r="A841" s="5"/>
      <c r="B841" s="6"/>
      <c r="C841" s="6"/>
      <c r="D841" s="6"/>
      <c r="E841" s="6"/>
      <c r="F841" s="6"/>
      <c r="G841" s="6"/>
      <c r="H841" s="6"/>
      <c r="I841" s="9"/>
      <c r="J841" s="6"/>
      <c r="K841" s="6"/>
      <c r="L841" s="6"/>
    </row>
    <row r="842" spans="1:12" x14ac:dyDescent="0.2">
      <c r="A842" s="5"/>
      <c r="B842" s="6"/>
      <c r="C842" s="6"/>
      <c r="D842" s="6"/>
      <c r="E842" s="6"/>
      <c r="F842" s="6"/>
      <c r="G842" s="6"/>
      <c r="H842" s="6"/>
      <c r="I842" s="9"/>
      <c r="J842" s="6"/>
      <c r="K842" s="6"/>
      <c r="L842" s="6"/>
    </row>
    <row r="843" spans="1:12" x14ac:dyDescent="0.2">
      <c r="A843" s="5"/>
      <c r="B843" s="6"/>
      <c r="C843" s="6"/>
      <c r="D843" s="6"/>
      <c r="E843" s="6"/>
      <c r="F843" s="6"/>
      <c r="G843" s="6"/>
      <c r="H843" s="6"/>
      <c r="I843" s="9"/>
      <c r="J843" s="6"/>
      <c r="K843" s="6"/>
      <c r="L843" s="6"/>
    </row>
    <row r="844" spans="1:12" x14ac:dyDescent="0.2">
      <c r="A844" s="5"/>
      <c r="B844" s="6"/>
      <c r="C844" s="6"/>
      <c r="D844" s="6"/>
      <c r="E844" s="6"/>
      <c r="F844" s="6"/>
      <c r="G844" s="6"/>
      <c r="H844" s="6"/>
      <c r="I844" s="9"/>
      <c r="J844" s="6"/>
      <c r="K844" s="6"/>
      <c r="L844" s="6"/>
    </row>
    <row r="845" spans="1:12" x14ac:dyDescent="0.2">
      <c r="A845" s="5"/>
      <c r="B845" s="6"/>
      <c r="C845" s="6"/>
      <c r="D845" s="6"/>
      <c r="E845" s="6"/>
      <c r="F845" s="6"/>
      <c r="G845" s="6"/>
      <c r="H845" s="6"/>
      <c r="I845" s="9"/>
      <c r="J845" s="6"/>
      <c r="K845" s="6"/>
      <c r="L845" s="6"/>
    </row>
    <row r="846" spans="1:12" x14ac:dyDescent="0.2">
      <c r="A846" s="5"/>
      <c r="B846" s="6"/>
      <c r="C846" s="6"/>
      <c r="D846" s="6"/>
      <c r="E846" s="6"/>
      <c r="F846" s="6"/>
      <c r="G846" s="6"/>
      <c r="H846" s="6"/>
      <c r="I846" s="9"/>
      <c r="J846" s="6"/>
      <c r="K846" s="6"/>
      <c r="L846" s="6"/>
    </row>
    <row r="847" spans="1:12" x14ac:dyDescent="0.2">
      <c r="A847" s="5"/>
      <c r="B847" s="6"/>
      <c r="C847" s="6"/>
      <c r="D847" s="6"/>
      <c r="E847" s="6"/>
      <c r="F847" s="6"/>
      <c r="G847" s="6"/>
      <c r="H847" s="6"/>
      <c r="I847" s="9"/>
      <c r="J847" s="6"/>
      <c r="K847" s="6"/>
      <c r="L847" s="6"/>
    </row>
    <row r="848" spans="1:12" x14ac:dyDescent="0.2">
      <c r="A848" s="5"/>
      <c r="B848" s="6"/>
      <c r="C848" s="6"/>
      <c r="D848" s="6"/>
      <c r="E848" s="6"/>
      <c r="F848" s="6"/>
      <c r="G848" s="6"/>
      <c r="H848" s="6"/>
      <c r="I848" s="9"/>
      <c r="J848" s="6"/>
      <c r="K848" s="6"/>
      <c r="L848" s="6"/>
    </row>
    <row r="849" spans="1:12" x14ac:dyDescent="0.2">
      <c r="A849" s="5"/>
      <c r="B849" s="6"/>
      <c r="C849" s="6"/>
      <c r="D849" s="6"/>
      <c r="E849" s="6"/>
      <c r="F849" s="6"/>
      <c r="G849" s="6"/>
      <c r="H849" s="6"/>
      <c r="I849" s="9"/>
      <c r="J849" s="6"/>
      <c r="K849" s="6"/>
      <c r="L849" s="6"/>
    </row>
    <row r="850" spans="1:12" x14ac:dyDescent="0.2">
      <c r="A850" s="5"/>
      <c r="B850" s="6"/>
      <c r="C850" s="6"/>
      <c r="D850" s="6"/>
      <c r="E850" s="6"/>
      <c r="F850" s="6"/>
      <c r="G850" s="6"/>
      <c r="H850" s="6"/>
      <c r="I850" s="9"/>
      <c r="J850" s="6"/>
      <c r="K850" s="6"/>
      <c r="L850" s="6"/>
    </row>
    <row r="851" spans="1:12" x14ac:dyDescent="0.2">
      <c r="A851" s="5"/>
      <c r="B851" s="6"/>
      <c r="C851" s="6"/>
      <c r="D851" s="6"/>
      <c r="E851" s="6"/>
      <c r="F851" s="6"/>
      <c r="G851" s="6"/>
      <c r="H851" s="6"/>
      <c r="I851" s="9"/>
      <c r="J851" s="6"/>
      <c r="K851" s="6"/>
      <c r="L851" s="6"/>
    </row>
    <row r="852" spans="1:12" x14ac:dyDescent="0.2">
      <c r="A852" s="5"/>
      <c r="B852" s="6"/>
      <c r="C852" s="6"/>
      <c r="D852" s="6"/>
      <c r="E852" s="6"/>
      <c r="F852" s="6"/>
      <c r="G852" s="6"/>
      <c r="H852" s="6"/>
      <c r="I852" s="9"/>
      <c r="J852" s="6"/>
      <c r="K852" s="6"/>
      <c r="L852" s="6"/>
    </row>
    <row r="853" spans="1:12" x14ac:dyDescent="0.2">
      <c r="A853" s="5"/>
      <c r="B853" s="6"/>
      <c r="C853" s="6"/>
      <c r="D853" s="6"/>
      <c r="E853" s="6"/>
      <c r="F853" s="6"/>
      <c r="G853" s="6"/>
      <c r="H853" s="6"/>
      <c r="I853" s="9"/>
      <c r="J853" s="6"/>
      <c r="K853" s="6"/>
      <c r="L853" s="6"/>
    </row>
    <row r="854" spans="1:12" x14ac:dyDescent="0.2">
      <c r="A854" s="5"/>
      <c r="B854" s="6"/>
      <c r="C854" s="6"/>
      <c r="D854" s="6"/>
      <c r="E854" s="6"/>
      <c r="F854" s="6"/>
      <c r="G854" s="6"/>
      <c r="H854" s="6"/>
      <c r="I854" s="9"/>
      <c r="J854" s="6"/>
      <c r="K854" s="6"/>
      <c r="L854" s="6"/>
    </row>
    <row r="855" spans="1:12" x14ac:dyDescent="0.2">
      <c r="A855" s="5"/>
      <c r="B855" s="6"/>
      <c r="C855" s="6"/>
      <c r="D855" s="6"/>
      <c r="E855" s="6"/>
      <c r="F855" s="6"/>
      <c r="G855" s="6"/>
      <c r="H855" s="6"/>
      <c r="I855" s="9"/>
      <c r="J855" s="6"/>
      <c r="K855" s="6"/>
      <c r="L855" s="6"/>
    </row>
    <row r="856" spans="1:12" x14ac:dyDescent="0.2">
      <c r="A856" s="5"/>
      <c r="B856" s="6"/>
      <c r="C856" s="6"/>
      <c r="D856" s="6"/>
      <c r="E856" s="6"/>
      <c r="F856" s="6"/>
      <c r="G856" s="6"/>
      <c r="H856" s="6"/>
      <c r="I856" s="9"/>
      <c r="J856" s="6"/>
      <c r="K856" s="6"/>
      <c r="L856" s="6"/>
    </row>
    <row r="857" spans="1:12" x14ac:dyDescent="0.2">
      <c r="A857" s="5"/>
      <c r="B857" s="6"/>
      <c r="C857" s="6"/>
      <c r="D857" s="6"/>
      <c r="E857" s="6"/>
      <c r="F857" s="6"/>
      <c r="G857" s="6"/>
      <c r="H857" s="6"/>
      <c r="I857" s="9"/>
      <c r="J857" s="6"/>
      <c r="K857" s="6"/>
      <c r="L857" s="6"/>
    </row>
    <row r="858" spans="1:12" x14ac:dyDescent="0.2">
      <c r="A858" s="5"/>
      <c r="B858" s="6"/>
      <c r="C858" s="6"/>
      <c r="D858" s="6"/>
      <c r="E858" s="6"/>
      <c r="F858" s="6"/>
      <c r="G858" s="6"/>
      <c r="H858" s="6"/>
      <c r="I858" s="9"/>
      <c r="J858" s="6"/>
      <c r="K858" s="6"/>
      <c r="L858" s="6"/>
    </row>
    <row r="859" spans="1:12" x14ac:dyDescent="0.2">
      <c r="A859" s="5"/>
      <c r="B859" s="6"/>
      <c r="C859" s="6"/>
      <c r="D859" s="6"/>
      <c r="E859" s="6"/>
      <c r="F859" s="6"/>
      <c r="G859" s="6"/>
      <c r="H859" s="6"/>
      <c r="I859" s="9"/>
      <c r="J859" s="6"/>
      <c r="K859" s="6"/>
      <c r="L859" s="6"/>
    </row>
    <row r="860" spans="1:12" x14ac:dyDescent="0.2">
      <c r="A860" s="5"/>
      <c r="B860" s="6"/>
      <c r="C860" s="6"/>
      <c r="D860" s="6"/>
      <c r="E860" s="6"/>
      <c r="F860" s="6"/>
      <c r="G860" s="6"/>
      <c r="H860" s="6"/>
      <c r="I860" s="9"/>
      <c r="J860" s="6"/>
      <c r="K860" s="6"/>
      <c r="L860" s="6"/>
    </row>
    <row r="861" spans="1:12" x14ac:dyDescent="0.2">
      <c r="A861" s="5"/>
      <c r="B861" s="6"/>
      <c r="C861" s="6"/>
      <c r="D861" s="6"/>
      <c r="E861" s="6"/>
      <c r="F861" s="6"/>
      <c r="G861" s="6"/>
      <c r="H861" s="6"/>
      <c r="I861" s="9"/>
      <c r="J861" s="6"/>
      <c r="K861" s="6"/>
      <c r="L861" s="6"/>
    </row>
    <row r="862" spans="1:12" x14ac:dyDescent="0.2">
      <c r="A862" s="5"/>
      <c r="B862" s="6"/>
      <c r="C862" s="6"/>
      <c r="D862" s="6"/>
      <c r="E862" s="6"/>
      <c r="F862" s="6"/>
      <c r="G862" s="6"/>
      <c r="H862" s="6"/>
      <c r="I862" s="9"/>
      <c r="J862" s="6"/>
      <c r="K862" s="6"/>
      <c r="L862" s="6"/>
    </row>
    <row r="863" spans="1:12" x14ac:dyDescent="0.2">
      <c r="A863" s="5"/>
      <c r="B863" s="6"/>
      <c r="C863" s="6"/>
      <c r="D863" s="6"/>
      <c r="E863" s="6"/>
      <c r="F863" s="6"/>
      <c r="G863" s="6"/>
      <c r="H863" s="6"/>
      <c r="I863" s="9"/>
      <c r="J863" s="6"/>
      <c r="K863" s="6"/>
      <c r="L863" s="6"/>
    </row>
    <row r="864" spans="1:12" x14ac:dyDescent="0.2">
      <c r="A864" s="5"/>
      <c r="B864" s="6"/>
      <c r="C864" s="6"/>
      <c r="D864" s="6"/>
      <c r="E864" s="6"/>
      <c r="F864" s="6"/>
      <c r="G864" s="6"/>
      <c r="H864" s="6"/>
      <c r="I864" s="9"/>
      <c r="J864" s="6"/>
      <c r="K864" s="6"/>
      <c r="L864" s="6"/>
    </row>
    <row r="865" spans="1:12" x14ac:dyDescent="0.2">
      <c r="A865" s="5"/>
      <c r="B865" s="6"/>
      <c r="C865" s="6"/>
      <c r="D865" s="6"/>
      <c r="E865" s="6"/>
      <c r="F865" s="6"/>
      <c r="G865" s="6"/>
      <c r="H865" s="6"/>
      <c r="I865" s="9"/>
      <c r="J865" s="6"/>
      <c r="K865" s="6"/>
      <c r="L865" s="6"/>
    </row>
    <row r="866" spans="1:12" x14ac:dyDescent="0.2">
      <c r="A866" s="5"/>
      <c r="B866" s="6"/>
      <c r="C866" s="6"/>
      <c r="D866" s="6"/>
      <c r="E866" s="6"/>
      <c r="F866" s="6"/>
      <c r="G866" s="6"/>
      <c r="H866" s="6"/>
      <c r="I866" s="9"/>
      <c r="J866" s="6"/>
      <c r="K866" s="6"/>
      <c r="L866" s="6"/>
    </row>
    <row r="867" spans="1:12" x14ac:dyDescent="0.2">
      <c r="A867" s="5"/>
      <c r="B867" s="6"/>
      <c r="C867" s="6"/>
      <c r="D867" s="6"/>
      <c r="E867" s="6"/>
      <c r="F867" s="6"/>
      <c r="G867" s="6"/>
      <c r="H867" s="6"/>
      <c r="I867" s="9"/>
      <c r="J867" s="6"/>
      <c r="K867" s="6"/>
      <c r="L867" s="6"/>
    </row>
    <row r="868" spans="1:12" x14ac:dyDescent="0.2">
      <c r="A868" s="5"/>
      <c r="B868" s="6"/>
      <c r="C868" s="6"/>
      <c r="D868" s="6"/>
      <c r="E868" s="6"/>
      <c r="F868" s="6"/>
      <c r="G868" s="6"/>
      <c r="H868" s="6"/>
      <c r="I868" s="9"/>
      <c r="J868" s="6"/>
      <c r="K868" s="6"/>
      <c r="L868" s="6"/>
    </row>
    <row r="869" spans="1:12" x14ac:dyDescent="0.2">
      <c r="A869" s="5"/>
      <c r="B869" s="6"/>
      <c r="C869" s="6"/>
      <c r="D869" s="6"/>
      <c r="E869" s="6"/>
      <c r="F869" s="6"/>
      <c r="G869" s="6"/>
      <c r="H869" s="6"/>
      <c r="I869" s="9"/>
      <c r="J869" s="6"/>
      <c r="K869" s="6"/>
      <c r="L869" s="6"/>
    </row>
    <row r="870" spans="1:12" x14ac:dyDescent="0.2">
      <c r="A870" s="5"/>
      <c r="B870" s="6"/>
      <c r="C870" s="6"/>
      <c r="D870" s="6"/>
      <c r="E870" s="6"/>
      <c r="F870" s="6"/>
      <c r="G870" s="6"/>
      <c r="H870" s="6"/>
      <c r="I870" s="9"/>
      <c r="J870" s="6"/>
      <c r="K870" s="6"/>
      <c r="L870" s="6"/>
    </row>
    <row r="871" spans="1:12" x14ac:dyDescent="0.2">
      <c r="A871" s="5"/>
      <c r="B871" s="6"/>
      <c r="C871" s="6"/>
      <c r="D871" s="6"/>
      <c r="E871" s="6"/>
      <c r="F871" s="6"/>
      <c r="G871" s="6"/>
      <c r="H871" s="6"/>
      <c r="I871" s="9"/>
      <c r="J871" s="6"/>
      <c r="K871" s="6"/>
      <c r="L871" s="6"/>
    </row>
    <row r="872" spans="1:12" x14ac:dyDescent="0.2">
      <c r="A872" s="5"/>
      <c r="B872" s="6"/>
      <c r="C872" s="6"/>
      <c r="D872" s="6"/>
      <c r="E872" s="6"/>
      <c r="F872" s="6"/>
      <c r="G872" s="6"/>
      <c r="H872" s="6"/>
      <c r="I872" s="9"/>
      <c r="J872" s="6"/>
      <c r="K872" s="6"/>
      <c r="L872" s="6"/>
    </row>
    <row r="873" spans="1:12" x14ac:dyDescent="0.2">
      <c r="A873" s="5"/>
      <c r="B873" s="6"/>
      <c r="C873" s="6"/>
      <c r="D873" s="6"/>
      <c r="E873" s="6"/>
      <c r="F873" s="6"/>
      <c r="G873" s="6"/>
      <c r="H873" s="6"/>
      <c r="I873" s="9"/>
      <c r="J873" s="6"/>
      <c r="K873" s="6"/>
      <c r="L873" s="6"/>
    </row>
    <row r="874" spans="1:12" x14ac:dyDescent="0.2">
      <c r="A874" s="5"/>
      <c r="B874" s="6"/>
      <c r="C874" s="6"/>
      <c r="D874" s="6"/>
      <c r="E874" s="6"/>
      <c r="F874" s="6"/>
      <c r="G874" s="6"/>
      <c r="H874" s="6"/>
      <c r="I874" s="9"/>
      <c r="J874" s="6"/>
      <c r="K874" s="6"/>
      <c r="L874" s="6"/>
    </row>
    <row r="875" spans="1:12" x14ac:dyDescent="0.2">
      <c r="A875" s="5"/>
      <c r="B875" s="6"/>
      <c r="C875" s="6"/>
      <c r="D875" s="6"/>
      <c r="E875" s="6"/>
      <c r="F875" s="6"/>
      <c r="G875" s="6"/>
      <c r="H875" s="6"/>
      <c r="I875" s="9"/>
      <c r="J875" s="6"/>
      <c r="K875" s="6"/>
      <c r="L875" s="6"/>
    </row>
    <row r="876" spans="1:12" x14ac:dyDescent="0.2">
      <c r="A876" s="5"/>
      <c r="B876" s="6"/>
      <c r="C876" s="6"/>
      <c r="D876" s="6"/>
      <c r="E876" s="6"/>
      <c r="F876" s="6"/>
      <c r="G876" s="6"/>
      <c r="H876" s="6"/>
      <c r="I876" s="9"/>
      <c r="J876" s="6"/>
      <c r="K876" s="6"/>
      <c r="L876" s="6"/>
    </row>
    <row r="877" spans="1:12" x14ac:dyDescent="0.2">
      <c r="A877" s="5"/>
      <c r="B877" s="6"/>
      <c r="C877" s="6"/>
      <c r="D877" s="6"/>
      <c r="E877" s="6"/>
      <c r="F877" s="6"/>
      <c r="G877" s="6"/>
      <c r="H877" s="6"/>
      <c r="I877" s="9"/>
      <c r="J877" s="6"/>
      <c r="K877" s="6"/>
      <c r="L877" s="6"/>
    </row>
    <row r="878" spans="1:12" x14ac:dyDescent="0.2">
      <c r="A878" s="5"/>
      <c r="B878" s="6"/>
      <c r="C878" s="6"/>
      <c r="D878" s="6"/>
      <c r="E878" s="6"/>
      <c r="F878" s="6"/>
      <c r="G878" s="6"/>
      <c r="H878" s="6"/>
      <c r="I878" s="9"/>
      <c r="J878" s="6"/>
      <c r="K878" s="6"/>
      <c r="L878" s="6"/>
    </row>
    <row r="879" spans="1:12" x14ac:dyDescent="0.2">
      <c r="A879" s="5"/>
      <c r="B879" s="6"/>
      <c r="C879" s="6"/>
      <c r="D879" s="6"/>
      <c r="E879" s="6"/>
      <c r="F879" s="6"/>
      <c r="G879" s="6"/>
      <c r="H879" s="6"/>
      <c r="I879" s="9"/>
      <c r="J879" s="6"/>
      <c r="K879" s="6"/>
      <c r="L879" s="6"/>
    </row>
    <row r="880" spans="1:12" x14ac:dyDescent="0.2">
      <c r="A880" s="5"/>
      <c r="B880" s="6"/>
      <c r="C880" s="6"/>
      <c r="D880" s="6"/>
      <c r="E880" s="6"/>
      <c r="F880" s="6"/>
      <c r="G880" s="6"/>
      <c r="H880" s="6"/>
      <c r="I880" s="9"/>
      <c r="J880" s="6"/>
      <c r="K880" s="6"/>
      <c r="L880" s="6"/>
    </row>
    <row r="881" spans="1:12" x14ac:dyDescent="0.2">
      <c r="A881" s="5"/>
      <c r="B881" s="6"/>
      <c r="C881" s="6"/>
      <c r="D881" s="6"/>
      <c r="E881" s="6"/>
      <c r="F881" s="6"/>
      <c r="G881" s="6"/>
      <c r="H881" s="6"/>
      <c r="I881" s="9"/>
      <c r="J881" s="6"/>
      <c r="K881" s="6"/>
      <c r="L881" s="6"/>
    </row>
    <row r="882" spans="1:12" x14ac:dyDescent="0.2">
      <c r="A882" s="5"/>
      <c r="B882" s="6"/>
      <c r="C882" s="6"/>
      <c r="D882" s="6"/>
      <c r="E882" s="6"/>
      <c r="F882" s="6"/>
      <c r="G882" s="6"/>
      <c r="H882" s="6"/>
      <c r="I882" s="9"/>
      <c r="J882" s="6"/>
      <c r="K882" s="6"/>
      <c r="L882" s="6"/>
    </row>
    <row r="883" spans="1:12" x14ac:dyDescent="0.2">
      <c r="A883" s="5"/>
      <c r="B883" s="6"/>
      <c r="C883" s="6"/>
      <c r="D883" s="6"/>
      <c r="E883" s="6"/>
      <c r="F883" s="6"/>
      <c r="G883" s="6"/>
      <c r="H883" s="6"/>
      <c r="I883" s="9"/>
      <c r="J883" s="6"/>
      <c r="K883" s="6"/>
      <c r="L883" s="6"/>
    </row>
    <row r="884" spans="1:12" x14ac:dyDescent="0.2">
      <c r="A884" s="5"/>
      <c r="B884" s="6"/>
      <c r="C884" s="6"/>
      <c r="D884" s="6"/>
      <c r="E884" s="6"/>
      <c r="F884" s="6"/>
      <c r="G884" s="6"/>
      <c r="H884" s="6"/>
      <c r="I884" s="9"/>
      <c r="J884" s="6"/>
      <c r="K884" s="6"/>
      <c r="L884" s="6"/>
    </row>
    <row r="885" spans="1:12" x14ac:dyDescent="0.2">
      <c r="A885" s="5"/>
      <c r="B885" s="6"/>
      <c r="C885" s="6"/>
      <c r="D885" s="6"/>
      <c r="E885" s="6"/>
      <c r="F885" s="6"/>
      <c r="G885" s="6"/>
      <c r="H885" s="6"/>
      <c r="I885" s="9"/>
      <c r="J885" s="6"/>
      <c r="K885" s="6"/>
      <c r="L885" s="6"/>
    </row>
    <row r="886" spans="1:12" x14ac:dyDescent="0.2">
      <c r="A886" s="5"/>
      <c r="B886" s="6"/>
      <c r="C886" s="6"/>
      <c r="D886" s="6"/>
      <c r="E886" s="6"/>
      <c r="F886" s="6"/>
      <c r="G886" s="6"/>
      <c r="H886" s="6"/>
      <c r="I886" s="9"/>
      <c r="J886" s="6"/>
      <c r="K886" s="6"/>
      <c r="L886" s="6"/>
    </row>
    <row r="887" spans="1:12" x14ac:dyDescent="0.2">
      <c r="A887" s="5"/>
      <c r="B887" s="6"/>
      <c r="C887" s="6"/>
      <c r="D887" s="6"/>
      <c r="E887" s="6"/>
      <c r="F887" s="6"/>
      <c r="G887" s="6"/>
      <c r="H887" s="6"/>
      <c r="I887" s="9"/>
      <c r="J887" s="6"/>
      <c r="K887" s="6"/>
      <c r="L887" s="6"/>
    </row>
    <row r="888" spans="1:12" x14ac:dyDescent="0.2">
      <c r="A888" s="5"/>
      <c r="B888" s="6"/>
      <c r="C888" s="6"/>
      <c r="D888" s="6"/>
      <c r="E888" s="6"/>
      <c r="F888" s="6"/>
      <c r="G888" s="6"/>
      <c r="H888" s="6"/>
      <c r="I888" s="9"/>
      <c r="J888" s="6"/>
      <c r="K888" s="6"/>
      <c r="L888" s="6"/>
    </row>
    <row r="889" spans="1:12" x14ac:dyDescent="0.2">
      <c r="A889" s="5"/>
      <c r="B889" s="6"/>
      <c r="C889" s="6"/>
      <c r="D889" s="6"/>
      <c r="E889" s="6"/>
      <c r="F889" s="6"/>
      <c r="G889" s="6"/>
      <c r="H889" s="6"/>
      <c r="I889" s="9"/>
      <c r="J889" s="6"/>
      <c r="K889" s="6"/>
      <c r="L889" s="6"/>
    </row>
    <row r="890" spans="1:12" x14ac:dyDescent="0.2">
      <c r="A890" s="5"/>
      <c r="B890" s="6"/>
      <c r="C890" s="6"/>
      <c r="D890" s="6"/>
      <c r="E890" s="6"/>
      <c r="F890" s="6"/>
      <c r="G890" s="6"/>
      <c r="H890" s="6"/>
      <c r="I890" s="9"/>
      <c r="J890" s="6"/>
      <c r="K890" s="6"/>
      <c r="L890" s="6"/>
    </row>
    <row r="891" spans="1:12" x14ac:dyDescent="0.2">
      <c r="A891" s="5"/>
      <c r="B891" s="6"/>
      <c r="C891" s="6"/>
      <c r="D891" s="6"/>
      <c r="E891" s="6"/>
      <c r="F891" s="6"/>
      <c r="G891" s="6"/>
      <c r="H891" s="6"/>
      <c r="I891" s="9"/>
      <c r="J891" s="6"/>
      <c r="K891" s="6"/>
      <c r="L891" s="6"/>
    </row>
    <row r="892" spans="1:12" x14ac:dyDescent="0.2">
      <c r="A892" s="5"/>
      <c r="B892" s="6"/>
      <c r="C892" s="6"/>
      <c r="D892" s="6"/>
      <c r="E892" s="6"/>
      <c r="F892" s="6"/>
      <c r="G892" s="6"/>
      <c r="H892" s="6"/>
      <c r="I892" s="9"/>
      <c r="J892" s="6"/>
      <c r="K892" s="6"/>
      <c r="L892" s="6"/>
    </row>
    <row r="893" spans="1:12" x14ac:dyDescent="0.2">
      <c r="A893" s="5"/>
      <c r="B893" s="6"/>
      <c r="C893" s="6"/>
      <c r="D893" s="6"/>
      <c r="E893" s="6"/>
      <c r="F893" s="6"/>
      <c r="G893" s="6"/>
      <c r="H893" s="6"/>
      <c r="I893" s="9"/>
      <c r="J893" s="6"/>
      <c r="K893" s="6"/>
      <c r="L893" s="6"/>
    </row>
    <row r="894" spans="1:12" x14ac:dyDescent="0.2">
      <c r="A894" s="5"/>
      <c r="B894" s="6"/>
      <c r="C894" s="6"/>
      <c r="D894" s="6"/>
      <c r="E894" s="6"/>
      <c r="F894" s="6"/>
      <c r="G894" s="6"/>
      <c r="H894" s="6"/>
      <c r="I894" s="9"/>
      <c r="J894" s="6"/>
      <c r="K894" s="6"/>
      <c r="L894" s="6"/>
    </row>
    <row r="895" spans="1:12" x14ac:dyDescent="0.2">
      <c r="A895" s="5"/>
      <c r="B895" s="6"/>
      <c r="C895" s="6"/>
      <c r="D895" s="6"/>
      <c r="E895" s="6"/>
      <c r="F895" s="6"/>
      <c r="G895" s="6"/>
      <c r="H895" s="6"/>
      <c r="I895" s="9"/>
      <c r="J895" s="6"/>
      <c r="K895" s="6"/>
      <c r="L895" s="6"/>
    </row>
    <row r="896" spans="1:12" x14ac:dyDescent="0.2">
      <c r="A896" s="5"/>
      <c r="B896" s="6"/>
      <c r="C896" s="6"/>
      <c r="D896" s="6"/>
      <c r="E896" s="6"/>
      <c r="F896" s="6"/>
      <c r="G896" s="6"/>
      <c r="H896" s="6"/>
      <c r="I896" s="9"/>
      <c r="J896" s="6"/>
      <c r="K896" s="6"/>
      <c r="L896" s="6"/>
    </row>
    <row r="897" spans="1:12" x14ac:dyDescent="0.2">
      <c r="A897" s="5"/>
      <c r="B897" s="6"/>
      <c r="C897" s="6"/>
      <c r="D897" s="6"/>
      <c r="E897" s="6"/>
      <c r="F897" s="6"/>
      <c r="G897" s="6"/>
      <c r="H897" s="6"/>
      <c r="I897" s="9"/>
      <c r="J897" s="6"/>
      <c r="K897" s="6"/>
      <c r="L897" s="6"/>
    </row>
    <row r="898" spans="1:12" x14ac:dyDescent="0.2">
      <c r="A898" s="5"/>
      <c r="B898" s="6"/>
      <c r="C898" s="6"/>
      <c r="D898" s="6"/>
      <c r="E898" s="6"/>
      <c r="F898" s="6"/>
      <c r="G898" s="6"/>
      <c r="H898" s="6"/>
      <c r="I898" s="9"/>
      <c r="J898" s="6"/>
      <c r="K898" s="6"/>
      <c r="L898" s="6"/>
    </row>
    <row r="899" spans="1:12" x14ac:dyDescent="0.2">
      <c r="A899" s="5"/>
      <c r="B899" s="6"/>
      <c r="C899" s="6"/>
      <c r="D899" s="6"/>
      <c r="E899" s="6"/>
      <c r="F899" s="6"/>
      <c r="G899" s="6"/>
      <c r="H899" s="6"/>
      <c r="I899" s="9"/>
      <c r="J899" s="6"/>
      <c r="K899" s="6"/>
      <c r="L899" s="6"/>
    </row>
    <row r="900" spans="1:12" x14ac:dyDescent="0.2">
      <c r="A900" s="5"/>
      <c r="B900" s="6"/>
      <c r="C900" s="6"/>
      <c r="D900" s="6"/>
      <c r="E900" s="6"/>
      <c r="F900" s="6"/>
      <c r="G900" s="6"/>
      <c r="H900" s="6"/>
      <c r="I900" s="9"/>
      <c r="J900" s="6"/>
      <c r="K900" s="6"/>
      <c r="L900" s="6"/>
    </row>
    <row r="901" spans="1:12" x14ac:dyDescent="0.2">
      <c r="A901" s="5"/>
      <c r="B901" s="6"/>
      <c r="C901" s="6"/>
      <c r="D901" s="6"/>
      <c r="E901" s="6"/>
      <c r="F901" s="6"/>
      <c r="G901" s="6"/>
      <c r="H901" s="6"/>
      <c r="I901" s="9"/>
      <c r="J901" s="6"/>
      <c r="K901" s="6"/>
      <c r="L901" s="6"/>
    </row>
    <row r="902" spans="1:12" x14ac:dyDescent="0.2">
      <c r="A902" s="5"/>
      <c r="B902" s="6"/>
      <c r="C902" s="6"/>
      <c r="D902" s="6"/>
      <c r="E902" s="6"/>
      <c r="F902" s="6"/>
      <c r="G902" s="6"/>
      <c r="H902" s="6"/>
      <c r="I902" s="9"/>
      <c r="J902" s="6"/>
      <c r="K902" s="6"/>
      <c r="L902" s="6"/>
    </row>
    <row r="903" spans="1:12" x14ac:dyDescent="0.2">
      <c r="A903" s="5"/>
      <c r="B903" s="6"/>
      <c r="C903" s="6"/>
      <c r="D903" s="6"/>
      <c r="E903" s="6"/>
      <c r="F903" s="6"/>
      <c r="G903" s="6"/>
      <c r="H903" s="6"/>
      <c r="I903" s="9"/>
      <c r="J903" s="6"/>
      <c r="K903" s="6"/>
      <c r="L903" s="6"/>
    </row>
    <row r="904" spans="1:12" x14ac:dyDescent="0.2">
      <c r="A904" s="5"/>
      <c r="B904" s="6"/>
      <c r="C904" s="6"/>
      <c r="D904" s="6"/>
      <c r="E904" s="6"/>
      <c r="F904" s="6"/>
      <c r="G904" s="6"/>
      <c r="H904" s="6"/>
      <c r="I904" s="9"/>
      <c r="J904" s="6"/>
      <c r="K904" s="6"/>
      <c r="L904" s="6"/>
    </row>
    <row r="905" spans="1:12" x14ac:dyDescent="0.2">
      <c r="A905" s="5"/>
      <c r="B905" s="6"/>
      <c r="C905" s="6"/>
      <c r="D905" s="6"/>
      <c r="E905" s="6"/>
      <c r="F905" s="6"/>
      <c r="G905" s="6"/>
      <c r="H905" s="6"/>
      <c r="I905" s="9"/>
      <c r="J905" s="6"/>
      <c r="K905" s="6"/>
      <c r="L905" s="6"/>
    </row>
    <row r="906" spans="1:12" x14ac:dyDescent="0.2">
      <c r="A906" s="5"/>
      <c r="B906" s="6"/>
      <c r="C906" s="6"/>
      <c r="D906" s="6"/>
      <c r="E906" s="6"/>
      <c r="F906" s="6"/>
      <c r="G906" s="6"/>
      <c r="H906" s="6"/>
      <c r="I906" s="9"/>
      <c r="J906" s="6"/>
      <c r="K906" s="6"/>
      <c r="L906" s="6"/>
    </row>
    <row r="907" spans="1:12" x14ac:dyDescent="0.2">
      <c r="A907" s="5"/>
      <c r="B907" s="6"/>
      <c r="C907" s="6"/>
      <c r="D907" s="6"/>
      <c r="E907" s="6"/>
      <c r="F907" s="6"/>
      <c r="G907" s="6"/>
      <c r="H907" s="6"/>
      <c r="I907" s="9"/>
      <c r="J907" s="6"/>
      <c r="K907" s="6"/>
      <c r="L907" s="6"/>
    </row>
    <row r="908" spans="1:12" x14ac:dyDescent="0.2">
      <c r="A908" s="5"/>
      <c r="B908" s="6"/>
      <c r="C908" s="6"/>
      <c r="D908" s="6"/>
      <c r="E908" s="6"/>
      <c r="F908" s="6"/>
      <c r="G908" s="6"/>
      <c r="H908" s="6"/>
      <c r="I908" s="9"/>
      <c r="J908" s="6"/>
      <c r="K908" s="6"/>
      <c r="L908" s="6"/>
    </row>
    <row r="909" spans="1:12" x14ac:dyDescent="0.2">
      <c r="A909" s="5"/>
      <c r="B909" s="6"/>
      <c r="C909" s="6"/>
      <c r="D909" s="6"/>
      <c r="E909" s="6"/>
      <c r="F909" s="6"/>
      <c r="G909" s="6"/>
      <c r="H909" s="6"/>
      <c r="I909" s="9"/>
      <c r="J909" s="6"/>
      <c r="K909" s="6"/>
      <c r="L909" s="6"/>
    </row>
    <row r="910" spans="1:12" x14ac:dyDescent="0.2">
      <c r="A910" s="5"/>
      <c r="B910" s="6"/>
      <c r="C910" s="6"/>
      <c r="D910" s="6"/>
      <c r="E910" s="6"/>
      <c r="F910" s="6"/>
      <c r="G910" s="6"/>
      <c r="H910" s="6"/>
      <c r="I910" s="9"/>
      <c r="J910" s="6"/>
      <c r="K910" s="6"/>
      <c r="L910" s="6"/>
    </row>
    <row r="911" spans="1:12" x14ac:dyDescent="0.2">
      <c r="A911" s="5"/>
      <c r="B911" s="6"/>
      <c r="C911" s="6"/>
      <c r="D911" s="6"/>
      <c r="E911" s="6"/>
      <c r="F911" s="6"/>
      <c r="G911" s="6"/>
      <c r="H911" s="6"/>
      <c r="I911" s="9"/>
      <c r="J911" s="6"/>
      <c r="K911" s="6"/>
      <c r="L911" s="6"/>
    </row>
    <row r="912" spans="1:12" x14ac:dyDescent="0.2">
      <c r="A912" s="5"/>
      <c r="B912" s="6"/>
      <c r="C912" s="6"/>
      <c r="D912" s="6"/>
      <c r="E912" s="6"/>
      <c r="F912" s="6"/>
      <c r="G912" s="6"/>
      <c r="H912" s="6"/>
      <c r="I912" s="9"/>
      <c r="J912" s="6"/>
      <c r="K912" s="6"/>
      <c r="L912" s="6"/>
    </row>
    <row r="913" spans="1:12" x14ac:dyDescent="0.2">
      <c r="A913" s="5"/>
      <c r="B913" s="6"/>
      <c r="C913" s="6"/>
      <c r="D913" s="6"/>
      <c r="E913" s="6"/>
      <c r="F913" s="6"/>
      <c r="G913" s="6"/>
      <c r="H913" s="6"/>
      <c r="I913" s="9"/>
      <c r="J913" s="6"/>
      <c r="K913" s="6"/>
      <c r="L913" s="6"/>
    </row>
    <row r="914" spans="1:12" x14ac:dyDescent="0.2">
      <c r="A914" s="5"/>
      <c r="B914" s="6"/>
      <c r="C914" s="6"/>
      <c r="D914" s="6"/>
      <c r="E914" s="6"/>
      <c r="F914" s="6"/>
      <c r="G914" s="6"/>
      <c r="H914" s="6"/>
      <c r="I914" s="9"/>
      <c r="J914" s="6"/>
      <c r="K914" s="6"/>
      <c r="L914" s="6"/>
    </row>
    <row r="915" spans="1:12" x14ac:dyDescent="0.2">
      <c r="A915" s="5"/>
      <c r="B915" s="6"/>
      <c r="C915" s="6"/>
      <c r="D915" s="6"/>
      <c r="E915" s="6"/>
      <c r="F915" s="6"/>
      <c r="G915" s="6"/>
      <c r="H915" s="6"/>
      <c r="I915" s="9"/>
      <c r="J915" s="6"/>
      <c r="K915" s="6"/>
      <c r="L915" s="6"/>
    </row>
    <row r="916" spans="1:12" x14ac:dyDescent="0.2">
      <c r="A916" s="5"/>
      <c r="B916" s="6"/>
      <c r="C916" s="6"/>
      <c r="D916" s="6"/>
      <c r="E916" s="6"/>
      <c r="F916" s="6"/>
      <c r="G916" s="6"/>
      <c r="H916" s="6"/>
      <c r="I916" s="9"/>
      <c r="J916" s="6"/>
      <c r="K916" s="6"/>
      <c r="L916" s="6"/>
    </row>
    <row r="917" spans="1:12" x14ac:dyDescent="0.2">
      <c r="A917" s="5"/>
      <c r="B917" s="6"/>
      <c r="C917" s="6"/>
      <c r="D917" s="6"/>
      <c r="E917" s="6"/>
      <c r="F917" s="6"/>
      <c r="G917" s="6"/>
      <c r="H917" s="6"/>
      <c r="I917" s="9"/>
      <c r="J917" s="6"/>
      <c r="K917" s="6"/>
      <c r="L917" s="6"/>
    </row>
    <row r="918" spans="1:12" x14ac:dyDescent="0.2">
      <c r="A918" s="5"/>
      <c r="B918" s="6"/>
      <c r="C918" s="6"/>
      <c r="D918" s="6"/>
      <c r="E918" s="6"/>
      <c r="F918" s="6"/>
      <c r="G918" s="6"/>
      <c r="H918" s="6"/>
      <c r="I918" s="9"/>
      <c r="J918" s="6"/>
      <c r="K918" s="6"/>
      <c r="L918" s="6"/>
    </row>
    <row r="919" spans="1:12" x14ac:dyDescent="0.2">
      <c r="A919" s="5"/>
      <c r="B919" s="6"/>
      <c r="C919" s="6"/>
      <c r="D919" s="6"/>
      <c r="E919" s="6"/>
      <c r="F919" s="6"/>
      <c r="G919" s="6"/>
      <c r="H919" s="6"/>
      <c r="I919" s="9"/>
      <c r="J919" s="6"/>
      <c r="K919" s="6"/>
      <c r="L919" s="6"/>
    </row>
    <row r="920" spans="1:12" x14ac:dyDescent="0.2">
      <c r="A920" s="5"/>
      <c r="B920" s="6"/>
      <c r="C920" s="6"/>
      <c r="D920" s="6"/>
      <c r="E920" s="6"/>
      <c r="F920" s="6"/>
      <c r="G920" s="6"/>
      <c r="H920" s="6"/>
      <c r="I920" s="9"/>
      <c r="J920" s="6"/>
      <c r="K920" s="6"/>
      <c r="L920" s="6"/>
    </row>
    <row r="921" spans="1:12" x14ac:dyDescent="0.2">
      <c r="A921" s="5"/>
      <c r="B921" s="6"/>
      <c r="C921" s="6"/>
      <c r="D921" s="6"/>
      <c r="E921" s="6"/>
      <c r="F921" s="6"/>
      <c r="G921" s="6"/>
      <c r="H921" s="6"/>
      <c r="I921" s="9"/>
      <c r="J921" s="6"/>
      <c r="K921" s="6"/>
      <c r="L921" s="6"/>
    </row>
    <row r="922" spans="1:12" x14ac:dyDescent="0.2">
      <c r="A922" s="5"/>
      <c r="B922" s="6"/>
      <c r="C922" s="6"/>
      <c r="D922" s="6"/>
      <c r="E922" s="6"/>
      <c r="F922" s="6"/>
      <c r="G922" s="6"/>
      <c r="H922" s="6"/>
      <c r="I922" s="9"/>
      <c r="J922" s="6"/>
      <c r="K922" s="6"/>
      <c r="L922" s="6"/>
    </row>
    <row r="923" spans="1:12" x14ac:dyDescent="0.2">
      <c r="A923" s="5"/>
      <c r="B923" s="6"/>
      <c r="C923" s="6"/>
      <c r="D923" s="6"/>
      <c r="E923" s="6"/>
      <c r="F923" s="6"/>
      <c r="G923" s="6"/>
      <c r="H923" s="6"/>
      <c r="I923" s="9"/>
      <c r="J923" s="6"/>
      <c r="K923" s="6"/>
      <c r="L923" s="6"/>
    </row>
    <row r="924" spans="1:12" x14ac:dyDescent="0.2">
      <c r="A924" s="5"/>
      <c r="B924" s="6"/>
      <c r="C924" s="6"/>
      <c r="D924" s="6"/>
      <c r="E924" s="6"/>
      <c r="F924" s="6"/>
      <c r="G924" s="6"/>
      <c r="H924" s="6"/>
      <c r="I924" s="9"/>
      <c r="J924" s="6"/>
      <c r="K924" s="6"/>
      <c r="L924" s="6"/>
    </row>
    <row r="925" spans="1:12" x14ac:dyDescent="0.2">
      <c r="A925" s="5"/>
      <c r="B925" s="6"/>
      <c r="C925" s="6"/>
      <c r="D925" s="6"/>
      <c r="E925" s="6"/>
      <c r="F925" s="6"/>
      <c r="G925" s="6"/>
      <c r="H925" s="6"/>
      <c r="I925" s="9"/>
      <c r="J925" s="6"/>
      <c r="K925" s="6"/>
      <c r="L925" s="6"/>
    </row>
    <row r="926" spans="1:12" x14ac:dyDescent="0.2">
      <c r="A926" s="5"/>
      <c r="B926" s="6"/>
      <c r="C926" s="6"/>
      <c r="D926" s="6"/>
      <c r="E926" s="6"/>
      <c r="F926" s="6"/>
      <c r="G926" s="6"/>
      <c r="H926" s="6"/>
      <c r="I926" s="9"/>
      <c r="J926" s="6"/>
      <c r="K926" s="6"/>
      <c r="L926" s="6"/>
    </row>
    <row r="927" spans="1:12" x14ac:dyDescent="0.2">
      <c r="A927" s="5"/>
      <c r="B927" s="6"/>
      <c r="C927" s="6"/>
      <c r="D927" s="6"/>
      <c r="E927" s="6"/>
      <c r="F927" s="6"/>
      <c r="G927" s="6"/>
      <c r="H927" s="6"/>
      <c r="I927" s="9"/>
      <c r="J927" s="6"/>
      <c r="K927" s="6"/>
      <c r="L927" s="6"/>
    </row>
    <row r="928" spans="1:12" x14ac:dyDescent="0.2">
      <c r="A928" s="5"/>
      <c r="B928" s="6"/>
      <c r="C928" s="6"/>
      <c r="D928" s="6"/>
      <c r="E928" s="6"/>
      <c r="F928" s="6"/>
      <c r="G928" s="6"/>
      <c r="H928" s="6"/>
      <c r="I928" s="9"/>
      <c r="J928" s="6"/>
      <c r="K928" s="6"/>
      <c r="L928" s="6"/>
    </row>
    <row r="929" spans="1:12" x14ac:dyDescent="0.2">
      <c r="A929" s="5"/>
      <c r="B929" s="6"/>
      <c r="C929" s="6"/>
      <c r="D929" s="6"/>
      <c r="E929" s="6"/>
      <c r="F929" s="6"/>
      <c r="G929" s="6"/>
      <c r="H929" s="6"/>
      <c r="I929" s="9"/>
      <c r="J929" s="6"/>
      <c r="K929" s="6"/>
      <c r="L929" s="6"/>
    </row>
    <row r="930" spans="1:12" x14ac:dyDescent="0.2">
      <c r="A930" s="5"/>
      <c r="B930" s="6"/>
      <c r="C930" s="6"/>
      <c r="D930" s="6"/>
      <c r="E930" s="6"/>
      <c r="F930" s="6"/>
      <c r="G930" s="6"/>
      <c r="H930" s="6"/>
      <c r="I930" s="9"/>
      <c r="J930" s="6"/>
      <c r="K930" s="6"/>
      <c r="L930" s="6"/>
    </row>
    <row r="931" spans="1:12" x14ac:dyDescent="0.2">
      <c r="A931" s="5"/>
      <c r="B931" s="6"/>
      <c r="C931" s="6"/>
      <c r="D931" s="6"/>
      <c r="E931" s="6"/>
      <c r="F931" s="6"/>
      <c r="G931" s="6"/>
      <c r="H931" s="6"/>
      <c r="I931" s="9"/>
      <c r="J931" s="6"/>
      <c r="K931" s="6"/>
      <c r="L931" s="6"/>
    </row>
    <row r="932" spans="1:12" x14ac:dyDescent="0.2">
      <c r="A932" s="5"/>
      <c r="B932" s="6"/>
      <c r="C932" s="6"/>
      <c r="D932" s="6"/>
      <c r="E932" s="6"/>
      <c r="F932" s="6"/>
      <c r="G932" s="6"/>
      <c r="H932" s="6"/>
      <c r="I932" s="9"/>
      <c r="J932" s="6"/>
      <c r="K932" s="6"/>
      <c r="L932" s="6"/>
    </row>
    <row r="933" spans="1:12" x14ac:dyDescent="0.2">
      <c r="A933" s="5"/>
      <c r="B933" s="6"/>
      <c r="C933" s="6"/>
      <c r="D933" s="6"/>
      <c r="E933" s="6"/>
      <c r="F933" s="6"/>
      <c r="G933" s="6"/>
      <c r="H933" s="6"/>
      <c r="I933" s="9"/>
      <c r="J933" s="6"/>
      <c r="K933" s="6"/>
      <c r="L933" s="6"/>
    </row>
    <row r="934" spans="1:12" x14ac:dyDescent="0.2">
      <c r="A934" s="5"/>
      <c r="B934" s="6"/>
      <c r="C934" s="6"/>
      <c r="D934" s="6"/>
      <c r="E934" s="6"/>
      <c r="F934" s="6"/>
      <c r="G934" s="6"/>
      <c r="H934" s="6"/>
      <c r="I934" s="9"/>
      <c r="J934" s="6"/>
      <c r="K934" s="6"/>
      <c r="L934" s="6"/>
    </row>
    <row r="935" spans="1:12" x14ac:dyDescent="0.2">
      <c r="A935" s="5"/>
      <c r="B935" s="6"/>
      <c r="C935" s="6"/>
      <c r="D935" s="6"/>
      <c r="E935" s="6"/>
      <c r="F935" s="6"/>
      <c r="G935" s="6"/>
      <c r="H935" s="6"/>
      <c r="I935" s="9"/>
      <c r="J935" s="6"/>
      <c r="K935" s="6"/>
      <c r="L935" s="6"/>
    </row>
    <row r="936" spans="1:12" x14ac:dyDescent="0.2">
      <c r="A936" s="5"/>
      <c r="B936" s="6"/>
      <c r="C936" s="6"/>
      <c r="D936" s="6"/>
      <c r="E936" s="6"/>
      <c r="F936" s="6"/>
      <c r="G936" s="6"/>
      <c r="H936" s="6"/>
      <c r="I936" s="9"/>
      <c r="J936" s="6"/>
      <c r="K936" s="6"/>
      <c r="L936" s="6"/>
    </row>
    <row r="937" spans="1:12" x14ac:dyDescent="0.2">
      <c r="A937" s="5"/>
      <c r="B937" s="6"/>
      <c r="C937" s="6"/>
      <c r="D937" s="6"/>
      <c r="E937" s="6"/>
      <c r="F937" s="6"/>
      <c r="G937" s="6"/>
      <c r="H937" s="6"/>
      <c r="I937" s="9"/>
      <c r="J937" s="6"/>
      <c r="K937" s="6"/>
      <c r="L937" s="6"/>
    </row>
    <row r="938" spans="1:12" x14ac:dyDescent="0.2">
      <c r="A938" s="5"/>
      <c r="B938" s="6"/>
      <c r="C938" s="6"/>
      <c r="D938" s="6"/>
      <c r="E938" s="6"/>
      <c r="F938" s="6"/>
      <c r="G938" s="6"/>
      <c r="H938" s="6"/>
      <c r="I938" s="9"/>
      <c r="J938" s="6"/>
      <c r="K938" s="6"/>
      <c r="L938" s="6"/>
    </row>
    <row r="939" spans="1:12" x14ac:dyDescent="0.2">
      <c r="A939" s="5"/>
      <c r="B939" s="6"/>
      <c r="C939" s="6"/>
      <c r="D939" s="6"/>
      <c r="E939" s="6"/>
      <c r="F939" s="6"/>
      <c r="G939" s="6"/>
      <c r="H939" s="6"/>
      <c r="I939" s="9"/>
      <c r="J939" s="6"/>
      <c r="K939" s="6"/>
      <c r="L939" s="6"/>
    </row>
    <row r="940" spans="1:12" x14ac:dyDescent="0.2">
      <c r="A940" s="5"/>
      <c r="B940" s="6"/>
      <c r="C940" s="6"/>
      <c r="D940" s="6"/>
      <c r="E940" s="6"/>
      <c r="F940" s="6"/>
      <c r="G940" s="6"/>
      <c r="H940" s="6"/>
      <c r="I940" s="9"/>
      <c r="J940" s="6"/>
      <c r="K940" s="6"/>
      <c r="L940" s="6"/>
    </row>
    <row r="941" spans="1:12" x14ac:dyDescent="0.2">
      <c r="A941" s="5"/>
      <c r="B941" s="6"/>
      <c r="C941" s="6"/>
      <c r="D941" s="6"/>
      <c r="E941" s="6"/>
      <c r="F941" s="6"/>
      <c r="G941" s="6"/>
      <c r="H941" s="6"/>
      <c r="I941" s="9"/>
      <c r="J941" s="6"/>
      <c r="K941" s="6"/>
      <c r="L941" s="6"/>
    </row>
    <row r="942" spans="1:12" x14ac:dyDescent="0.2">
      <c r="A942" s="5"/>
      <c r="B942" s="6"/>
      <c r="C942" s="6"/>
      <c r="D942" s="6"/>
      <c r="E942" s="6"/>
      <c r="F942" s="6"/>
      <c r="G942" s="6"/>
      <c r="H942" s="6"/>
      <c r="I942" s="9"/>
      <c r="J942" s="6"/>
      <c r="K942" s="6"/>
      <c r="L942" s="6"/>
    </row>
    <row r="943" spans="1:12" x14ac:dyDescent="0.2">
      <c r="A943" s="5"/>
      <c r="B943" s="6"/>
      <c r="C943" s="6"/>
      <c r="D943" s="6"/>
      <c r="E943" s="6"/>
      <c r="F943" s="6"/>
      <c r="G943" s="6"/>
      <c r="H943" s="6"/>
      <c r="I943" s="9"/>
      <c r="J943" s="6"/>
      <c r="K943" s="6"/>
      <c r="L943" s="6"/>
    </row>
    <row r="944" spans="1:12" x14ac:dyDescent="0.2">
      <c r="A944" s="5"/>
      <c r="B944" s="6"/>
      <c r="C944" s="6"/>
      <c r="D944" s="6"/>
      <c r="E944" s="6"/>
      <c r="F944" s="6"/>
      <c r="G944" s="6"/>
      <c r="H944" s="6"/>
      <c r="I944" s="9"/>
      <c r="J944" s="6"/>
      <c r="K944" s="6"/>
      <c r="L944" s="6"/>
    </row>
    <row r="945" spans="1:12" x14ac:dyDescent="0.2">
      <c r="A945" s="5"/>
      <c r="B945" s="6"/>
      <c r="C945" s="6"/>
      <c r="D945" s="6"/>
      <c r="E945" s="6"/>
      <c r="F945" s="6"/>
      <c r="G945" s="6"/>
      <c r="H945" s="6"/>
      <c r="I945" s="9"/>
      <c r="J945" s="6"/>
      <c r="K945" s="6"/>
      <c r="L945" s="6"/>
    </row>
    <row r="946" spans="1:12" x14ac:dyDescent="0.2">
      <c r="A946" s="5"/>
      <c r="B946" s="6"/>
      <c r="C946" s="6"/>
      <c r="D946" s="6"/>
      <c r="E946" s="6"/>
      <c r="F946" s="6"/>
      <c r="G946" s="6"/>
      <c r="H946" s="6"/>
      <c r="I946" s="9"/>
      <c r="J946" s="6"/>
      <c r="K946" s="6"/>
      <c r="L946" s="6"/>
    </row>
    <row r="947" spans="1:12" x14ac:dyDescent="0.2">
      <c r="A947" s="5"/>
      <c r="B947" s="6"/>
      <c r="C947" s="6"/>
      <c r="D947" s="6"/>
      <c r="E947" s="6"/>
      <c r="F947" s="6"/>
      <c r="G947" s="6"/>
      <c r="H947" s="6"/>
      <c r="I947" s="9"/>
      <c r="J947" s="6"/>
      <c r="K947" s="6"/>
      <c r="L947" s="6"/>
    </row>
    <row r="948" spans="1:12" x14ac:dyDescent="0.2">
      <c r="A948" s="5"/>
      <c r="B948" s="6"/>
      <c r="C948" s="6"/>
      <c r="D948" s="6"/>
      <c r="E948" s="6"/>
      <c r="F948" s="6"/>
      <c r="G948" s="6"/>
      <c r="H948" s="6"/>
      <c r="I948" s="9"/>
      <c r="J948" s="6"/>
      <c r="K948" s="6"/>
      <c r="L948" s="6"/>
    </row>
    <row r="949" spans="1:12" x14ac:dyDescent="0.2">
      <c r="A949" s="5"/>
      <c r="B949" s="6"/>
      <c r="C949" s="6"/>
      <c r="D949" s="6"/>
      <c r="E949" s="6"/>
      <c r="F949" s="6"/>
      <c r="G949" s="6"/>
      <c r="H949" s="6"/>
      <c r="I949" s="9"/>
      <c r="J949" s="6"/>
      <c r="K949" s="6"/>
      <c r="L949" s="6"/>
    </row>
    <row r="950" spans="1:12" x14ac:dyDescent="0.2">
      <c r="A950" s="5"/>
      <c r="B950" s="6"/>
      <c r="C950" s="6"/>
      <c r="D950" s="6"/>
      <c r="E950" s="6"/>
      <c r="F950" s="6"/>
      <c r="G950" s="6"/>
      <c r="H950" s="6"/>
      <c r="I950" s="9"/>
      <c r="J950" s="6"/>
      <c r="K950" s="6"/>
      <c r="L950" s="6"/>
    </row>
    <row r="951" spans="1:12" x14ac:dyDescent="0.2">
      <c r="A951" s="5"/>
      <c r="B951" s="6"/>
      <c r="C951" s="6"/>
      <c r="D951" s="6"/>
      <c r="E951" s="6"/>
      <c r="F951" s="6"/>
      <c r="G951" s="6"/>
      <c r="H951" s="6"/>
      <c r="I951" s="9"/>
      <c r="J951" s="6"/>
      <c r="K951" s="6"/>
      <c r="L951" s="6"/>
    </row>
    <row r="952" spans="1:12" x14ac:dyDescent="0.2">
      <c r="A952" s="5"/>
      <c r="B952" s="6"/>
      <c r="C952" s="6"/>
      <c r="D952" s="6"/>
      <c r="E952" s="6"/>
      <c r="F952" s="6"/>
      <c r="G952" s="6"/>
      <c r="H952" s="6"/>
      <c r="I952" s="9"/>
      <c r="J952" s="6"/>
      <c r="K952" s="6"/>
      <c r="L952" s="6"/>
    </row>
    <row r="953" spans="1:12" x14ac:dyDescent="0.2">
      <c r="A953" s="5"/>
      <c r="B953" s="6"/>
      <c r="C953" s="6"/>
      <c r="D953" s="6"/>
      <c r="E953" s="6"/>
      <c r="F953" s="6"/>
      <c r="G953" s="6"/>
      <c r="H953" s="6"/>
      <c r="I953" s="9"/>
      <c r="J953" s="6"/>
      <c r="K953" s="6"/>
      <c r="L953" s="6"/>
    </row>
    <row r="954" spans="1:12" x14ac:dyDescent="0.2">
      <c r="A954" s="5"/>
      <c r="B954" s="6"/>
      <c r="C954" s="6"/>
      <c r="D954" s="6"/>
      <c r="E954" s="6"/>
      <c r="F954" s="6"/>
      <c r="G954" s="6"/>
      <c r="H954" s="6"/>
      <c r="I954" s="9"/>
      <c r="J954" s="6"/>
      <c r="K954" s="6"/>
      <c r="L954" s="6"/>
    </row>
    <row r="955" spans="1:12" x14ac:dyDescent="0.2">
      <c r="A955" s="5"/>
      <c r="B955" s="6"/>
      <c r="C955" s="6"/>
      <c r="D955" s="6"/>
      <c r="E955" s="6"/>
      <c r="F955" s="6"/>
      <c r="G955" s="6"/>
      <c r="H955" s="6"/>
      <c r="I955" s="9"/>
      <c r="J955" s="6"/>
      <c r="K955" s="6"/>
      <c r="L955" s="6"/>
    </row>
    <row r="956" spans="1:12" x14ac:dyDescent="0.2">
      <c r="A956" s="5"/>
      <c r="B956" s="6"/>
      <c r="C956" s="6"/>
      <c r="D956" s="6"/>
      <c r="E956" s="6"/>
      <c r="F956" s="6"/>
      <c r="G956" s="6"/>
      <c r="H956" s="6"/>
      <c r="I956" s="9"/>
      <c r="J956" s="6"/>
      <c r="K956" s="6"/>
      <c r="L956" s="6"/>
    </row>
    <row r="957" spans="1:12" x14ac:dyDescent="0.2">
      <c r="A957" s="5"/>
      <c r="B957" s="6"/>
      <c r="C957" s="6"/>
      <c r="D957" s="6"/>
      <c r="E957" s="6"/>
      <c r="F957" s="6"/>
      <c r="G957" s="6"/>
      <c r="H957" s="6"/>
      <c r="I957" s="9"/>
      <c r="J957" s="6"/>
      <c r="K957" s="6"/>
      <c r="L957" s="6"/>
    </row>
    <row r="958" spans="1:12" x14ac:dyDescent="0.2">
      <c r="A958" s="5"/>
      <c r="B958" s="6"/>
      <c r="C958" s="6"/>
      <c r="D958" s="6"/>
      <c r="E958" s="6"/>
      <c r="F958" s="6"/>
      <c r="G958" s="6"/>
      <c r="H958" s="6"/>
      <c r="I958" s="9"/>
      <c r="J958" s="6"/>
      <c r="K958" s="6"/>
      <c r="L958" s="6"/>
    </row>
    <row r="959" spans="1:12" x14ac:dyDescent="0.2">
      <c r="A959" s="5"/>
      <c r="B959" s="6"/>
      <c r="C959" s="6"/>
      <c r="D959" s="6"/>
      <c r="E959" s="6"/>
      <c r="F959" s="6"/>
      <c r="G959" s="6"/>
      <c r="H959" s="6"/>
      <c r="I959" s="9"/>
      <c r="J959" s="6"/>
      <c r="K959" s="6"/>
      <c r="L959" s="6"/>
    </row>
    <row r="960" spans="1:12" x14ac:dyDescent="0.2">
      <c r="A960" s="5"/>
      <c r="B960" s="6"/>
      <c r="C960" s="6"/>
      <c r="D960" s="6"/>
      <c r="E960" s="6"/>
      <c r="F960" s="6"/>
      <c r="G960" s="6"/>
      <c r="H960" s="6"/>
      <c r="I960" s="9"/>
      <c r="J960" s="6"/>
      <c r="K960" s="6"/>
      <c r="L960" s="6"/>
    </row>
    <row r="961" spans="1:12" x14ac:dyDescent="0.2">
      <c r="A961" s="5"/>
      <c r="B961" s="6"/>
      <c r="C961" s="6"/>
      <c r="D961" s="6"/>
      <c r="E961" s="6"/>
      <c r="F961" s="6"/>
      <c r="G961" s="6"/>
      <c r="H961" s="6"/>
      <c r="I961" s="9"/>
      <c r="J961" s="6"/>
      <c r="K961" s="6"/>
      <c r="L961" s="6"/>
    </row>
    <row r="962" spans="1:12" x14ac:dyDescent="0.2">
      <c r="A962" s="5"/>
      <c r="B962" s="6"/>
      <c r="C962" s="6"/>
      <c r="D962" s="6"/>
      <c r="E962" s="6"/>
      <c r="F962" s="6"/>
      <c r="G962" s="6"/>
      <c r="H962" s="6"/>
      <c r="I962" s="9"/>
      <c r="J962" s="6"/>
      <c r="K962" s="6"/>
      <c r="L962" s="6"/>
    </row>
    <row r="963" spans="1:12" x14ac:dyDescent="0.2">
      <c r="A963" s="5"/>
      <c r="B963" s="6"/>
      <c r="C963" s="6"/>
      <c r="D963" s="6"/>
      <c r="E963" s="6"/>
      <c r="F963" s="6"/>
      <c r="G963" s="6"/>
      <c r="H963" s="6"/>
      <c r="I963" s="9"/>
      <c r="J963" s="6"/>
      <c r="K963" s="6"/>
      <c r="L963" s="6"/>
    </row>
    <row r="964" spans="1:12" x14ac:dyDescent="0.2">
      <c r="A964" s="5"/>
      <c r="B964" s="6"/>
      <c r="C964" s="6"/>
      <c r="D964" s="6"/>
      <c r="E964" s="6"/>
      <c r="F964" s="6"/>
      <c r="G964" s="6"/>
      <c r="H964" s="6"/>
      <c r="I964" s="9"/>
      <c r="J964" s="6"/>
      <c r="K964" s="6"/>
      <c r="L964" s="6"/>
    </row>
    <row r="965" spans="1:12" x14ac:dyDescent="0.2">
      <c r="A965" s="5"/>
      <c r="B965" s="6"/>
      <c r="C965" s="6"/>
      <c r="D965" s="6"/>
      <c r="E965" s="6"/>
      <c r="F965" s="6"/>
      <c r="G965" s="6"/>
      <c r="H965" s="6"/>
      <c r="I965" s="9"/>
      <c r="J965" s="6"/>
      <c r="K965" s="6"/>
      <c r="L965" s="6"/>
    </row>
    <row r="966" spans="1:12" x14ac:dyDescent="0.2">
      <c r="A966" s="5"/>
      <c r="B966" s="6"/>
      <c r="C966" s="6"/>
      <c r="D966" s="6"/>
      <c r="E966" s="6"/>
      <c r="F966" s="6"/>
      <c r="G966" s="6"/>
      <c r="H966" s="6"/>
      <c r="I966" s="9"/>
      <c r="J966" s="6"/>
      <c r="K966" s="6"/>
      <c r="L966" s="6"/>
    </row>
    <row r="967" spans="1:12" x14ac:dyDescent="0.2">
      <c r="A967" s="5"/>
      <c r="B967" s="6"/>
      <c r="C967" s="6"/>
      <c r="D967" s="6"/>
      <c r="E967" s="6"/>
      <c r="F967" s="6"/>
      <c r="G967" s="6"/>
      <c r="H967" s="6"/>
      <c r="I967" s="9"/>
      <c r="J967" s="6"/>
      <c r="K967" s="6"/>
      <c r="L967" s="6"/>
    </row>
    <row r="968" spans="1:12" x14ac:dyDescent="0.2">
      <c r="A968" s="5"/>
      <c r="B968" s="6"/>
      <c r="C968" s="6"/>
      <c r="D968" s="6"/>
      <c r="E968" s="6"/>
      <c r="F968" s="6"/>
      <c r="G968" s="6"/>
      <c r="H968" s="6"/>
      <c r="I968" s="9"/>
      <c r="J968" s="6"/>
      <c r="K968" s="6"/>
      <c r="L968" s="6"/>
    </row>
    <row r="969" spans="1:12" x14ac:dyDescent="0.2">
      <c r="A969" s="5"/>
      <c r="B969" s="6"/>
      <c r="C969" s="6"/>
      <c r="D969" s="6"/>
      <c r="E969" s="6"/>
      <c r="F969" s="6"/>
      <c r="G969" s="6"/>
      <c r="H969" s="6"/>
      <c r="I969" s="9"/>
      <c r="J969" s="6"/>
      <c r="K969" s="6"/>
      <c r="L969" s="6"/>
    </row>
    <row r="970" spans="1:12" x14ac:dyDescent="0.2">
      <c r="A970" s="5"/>
      <c r="B970" s="6"/>
      <c r="C970" s="6"/>
      <c r="D970" s="6"/>
      <c r="E970" s="6"/>
      <c r="F970" s="6"/>
      <c r="G970" s="6"/>
      <c r="H970" s="6"/>
      <c r="I970" s="9"/>
      <c r="J970" s="6"/>
      <c r="K970" s="6"/>
      <c r="L970" s="6"/>
    </row>
    <row r="971" spans="1:12" x14ac:dyDescent="0.2">
      <c r="A971" s="5"/>
      <c r="B971" s="6"/>
      <c r="C971" s="6"/>
      <c r="D971" s="6"/>
      <c r="E971" s="6"/>
      <c r="F971" s="6"/>
      <c r="G971" s="6"/>
      <c r="H971" s="6"/>
      <c r="I971" s="9"/>
      <c r="J971" s="6"/>
      <c r="K971" s="6"/>
      <c r="L971" s="6"/>
    </row>
    <row r="972" spans="1:12" x14ac:dyDescent="0.2">
      <c r="A972" s="5"/>
      <c r="B972" s="6"/>
      <c r="C972" s="6"/>
      <c r="D972" s="6"/>
      <c r="E972" s="6"/>
      <c r="F972" s="6"/>
      <c r="G972" s="6"/>
      <c r="H972" s="6"/>
      <c r="I972" s="9"/>
      <c r="J972" s="6"/>
      <c r="K972" s="6"/>
      <c r="L972" s="6"/>
    </row>
    <row r="973" spans="1:12" x14ac:dyDescent="0.2">
      <c r="A973" s="5"/>
      <c r="B973" s="6"/>
      <c r="C973" s="6"/>
      <c r="D973" s="6"/>
      <c r="E973" s="6"/>
      <c r="F973" s="6"/>
      <c r="G973" s="6"/>
      <c r="H973" s="6"/>
      <c r="I973" s="9"/>
      <c r="J973" s="6"/>
      <c r="K973" s="6"/>
      <c r="L973" s="6"/>
    </row>
    <row r="974" spans="1:12" x14ac:dyDescent="0.2">
      <c r="A974" s="5"/>
      <c r="B974" s="6"/>
      <c r="C974" s="6"/>
      <c r="D974" s="6"/>
      <c r="E974" s="6"/>
      <c r="F974" s="6"/>
      <c r="G974" s="6"/>
      <c r="H974" s="6"/>
      <c r="I974" s="9"/>
      <c r="J974" s="6"/>
      <c r="K974" s="6"/>
      <c r="L974" s="6"/>
    </row>
    <row r="975" spans="1:12" x14ac:dyDescent="0.2">
      <c r="A975" s="5"/>
      <c r="B975" s="6"/>
      <c r="C975" s="6"/>
      <c r="D975" s="6"/>
      <c r="E975" s="6"/>
      <c r="F975" s="6"/>
      <c r="G975" s="6"/>
      <c r="H975" s="6"/>
      <c r="I975" s="9"/>
      <c r="J975" s="6"/>
      <c r="K975" s="6"/>
      <c r="L975" s="6"/>
    </row>
    <row r="976" spans="1:12" x14ac:dyDescent="0.2">
      <c r="A976" s="5"/>
      <c r="B976" s="6"/>
      <c r="C976" s="6"/>
      <c r="D976" s="6"/>
      <c r="E976" s="6"/>
      <c r="F976" s="6"/>
      <c r="G976" s="6"/>
      <c r="H976" s="6"/>
      <c r="I976" s="9"/>
      <c r="J976" s="6"/>
      <c r="K976" s="6"/>
      <c r="L976" s="6"/>
    </row>
    <row r="977" spans="1:12" x14ac:dyDescent="0.2">
      <c r="A977" s="5"/>
      <c r="B977" s="6"/>
      <c r="C977" s="6"/>
      <c r="D977" s="6"/>
      <c r="E977" s="6"/>
      <c r="F977" s="6"/>
      <c r="G977" s="6"/>
      <c r="H977" s="6"/>
      <c r="I977" s="9"/>
      <c r="J977" s="6"/>
      <c r="K977" s="6"/>
      <c r="L977" s="6"/>
    </row>
    <row r="978" spans="1:12" x14ac:dyDescent="0.2">
      <c r="A978" s="5"/>
      <c r="B978" s="6"/>
      <c r="C978" s="6"/>
      <c r="D978" s="6"/>
      <c r="E978" s="6"/>
      <c r="F978" s="6"/>
      <c r="G978" s="6"/>
      <c r="H978" s="6"/>
      <c r="I978" s="9"/>
      <c r="J978" s="6"/>
      <c r="K978" s="6"/>
      <c r="L978" s="6"/>
    </row>
    <row r="979" spans="1:12" x14ac:dyDescent="0.2">
      <c r="A979" s="5"/>
      <c r="B979" s="6"/>
      <c r="C979" s="6"/>
      <c r="D979" s="6"/>
      <c r="E979" s="6"/>
      <c r="F979" s="6"/>
      <c r="G979" s="6"/>
      <c r="H979" s="6"/>
      <c r="I979" s="9"/>
      <c r="J979" s="6"/>
      <c r="K979" s="6"/>
      <c r="L979" s="6"/>
    </row>
    <row r="980" spans="1:12" x14ac:dyDescent="0.2">
      <c r="A980" s="5"/>
      <c r="B980" s="6"/>
      <c r="C980" s="6"/>
      <c r="D980" s="6"/>
      <c r="E980" s="6"/>
      <c r="F980" s="6"/>
      <c r="G980" s="6"/>
      <c r="H980" s="6"/>
      <c r="I980" s="9"/>
      <c r="J980" s="6"/>
      <c r="K980" s="6"/>
      <c r="L980" s="6"/>
    </row>
    <row r="981" spans="1:12" x14ac:dyDescent="0.2">
      <c r="A981" s="5"/>
      <c r="B981" s="6"/>
      <c r="C981" s="6"/>
      <c r="D981" s="6"/>
      <c r="E981" s="6"/>
      <c r="F981" s="6"/>
      <c r="G981" s="6"/>
      <c r="H981" s="6"/>
      <c r="I981" s="9"/>
      <c r="J981" s="6"/>
      <c r="K981" s="6"/>
      <c r="L981" s="6"/>
    </row>
    <row r="982" spans="1:12" x14ac:dyDescent="0.2">
      <c r="A982" s="5"/>
      <c r="B982" s="6"/>
      <c r="C982" s="6"/>
      <c r="D982" s="6"/>
      <c r="E982" s="6"/>
      <c r="F982" s="6"/>
      <c r="G982" s="6"/>
      <c r="H982" s="6"/>
      <c r="I982" s="9"/>
      <c r="J982" s="6"/>
      <c r="K982" s="6"/>
      <c r="L982" s="6"/>
    </row>
    <row r="983" spans="1:12" x14ac:dyDescent="0.2">
      <c r="A983" s="5"/>
      <c r="B983" s="6"/>
      <c r="C983" s="6"/>
      <c r="D983" s="6"/>
      <c r="E983" s="6"/>
      <c r="F983" s="6"/>
      <c r="G983" s="6"/>
      <c r="H983" s="6"/>
      <c r="I983" s="9"/>
      <c r="J983" s="6"/>
      <c r="K983" s="6"/>
      <c r="L983" s="6"/>
    </row>
    <row r="984" spans="1:12" x14ac:dyDescent="0.2">
      <c r="A984" s="5"/>
      <c r="B984" s="6"/>
      <c r="C984" s="6"/>
      <c r="D984" s="6"/>
      <c r="E984" s="6"/>
      <c r="F984" s="6"/>
      <c r="G984" s="6"/>
      <c r="H984" s="6"/>
      <c r="I984" s="9"/>
      <c r="J984" s="6"/>
      <c r="K984" s="6"/>
      <c r="L984" s="6"/>
    </row>
    <row r="985" spans="1:12" x14ac:dyDescent="0.2">
      <c r="A985" s="5"/>
      <c r="B985" s="6"/>
      <c r="C985" s="6"/>
      <c r="D985" s="6"/>
      <c r="E985" s="6"/>
      <c r="F985" s="6"/>
      <c r="G985" s="6"/>
      <c r="H985" s="6"/>
      <c r="I985" s="9"/>
      <c r="J985" s="6"/>
      <c r="K985" s="6"/>
      <c r="L985" s="6"/>
    </row>
    <row r="986" spans="1:12" x14ac:dyDescent="0.2">
      <c r="A986" s="5"/>
      <c r="B986" s="6"/>
      <c r="C986" s="6"/>
      <c r="D986" s="6"/>
      <c r="E986" s="6"/>
      <c r="F986" s="6"/>
      <c r="G986" s="6"/>
      <c r="H986" s="6"/>
      <c r="I986" s="9"/>
      <c r="J986" s="6"/>
      <c r="K986" s="6"/>
      <c r="L986" s="6"/>
    </row>
    <row r="987" spans="1:12" x14ac:dyDescent="0.2">
      <c r="A987" s="5"/>
      <c r="B987" s="6"/>
      <c r="C987" s="6"/>
      <c r="D987" s="6"/>
      <c r="E987" s="6"/>
      <c r="F987" s="6"/>
      <c r="G987" s="6"/>
      <c r="H987" s="6"/>
      <c r="I987" s="9"/>
      <c r="J987" s="6"/>
      <c r="K987" s="6"/>
      <c r="L987" s="6"/>
    </row>
    <row r="988" spans="1:12" x14ac:dyDescent="0.2">
      <c r="A988" s="5"/>
      <c r="B988" s="6"/>
      <c r="C988" s="6"/>
      <c r="D988" s="6"/>
      <c r="E988" s="6"/>
      <c r="F988" s="6"/>
      <c r="G988" s="6"/>
      <c r="H988" s="6"/>
      <c r="I988" s="9"/>
      <c r="J988" s="6"/>
      <c r="K988" s="6"/>
      <c r="L988" s="6"/>
    </row>
    <row r="989" spans="1:12" x14ac:dyDescent="0.2">
      <c r="A989" s="5"/>
      <c r="B989" s="6"/>
      <c r="C989" s="6"/>
      <c r="D989" s="6"/>
      <c r="E989" s="6"/>
      <c r="F989" s="6"/>
      <c r="G989" s="6"/>
      <c r="H989" s="6"/>
      <c r="I989" s="9"/>
      <c r="J989" s="6"/>
      <c r="K989" s="6"/>
      <c r="L989" s="6"/>
    </row>
    <row r="990" spans="1:12" x14ac:dyDescent="0.2">
      <c r="A990" s="5"/>
      <c r="B990" s="6"/>
      <c r="C990" s="6"/>
      <c r="D990" s="6"/>
      <c r="E990" s="6"/>
      <c r="F990" s="6"/>
      <c r="G990" s="6"/>
      <c r="H990" s="6"/>
      <c r="I990" s="9"/>
      <c r="J990" s="6"/>
      <c r="K990" s="6"/>
      <c r="L990" s="6"/>
    </row>
    <row r="991" spans="1:12" x14ac:dyDescent="0.2">
      <c r="A991" s="5"/>
      <c r="B991" s="6"/>
      <c r="C991" s="6"/>
      <c r="D991" s="6"/>
      <c r="E991" s="6"/>
      <c r="F991" s="6"/>
      <c r="G991" s="6"/>
      <c r="H991" s="6"/>
      <c r="I991" s="9"/>
      <c r="J991" s="6"/>
      <c r="K991" s="6"/>
      <c r="L991" s="6"/>
    </row>
    <row r="992" spans="1:12" x14ac:dyDescent="0.2">
      <c r="A992" s="5"/>
      <c r="B992" s="6"/>
      <c r="C992" s="6"/>
      <c r="D992" s="6"/>
      <c r="E992" s="6"/>
      <c r="F992" s="6"/>
      <c r="G992" s="6"/>
      <c r="H992" s="6"/>
      <c r="I992" s="9"/>
      <c r="J992" s="6"/>
      <c r="K992" s="6"/>
      <c r="L992" s="6"/>
    </row>
    <row r="993" spans="1:12" x14ac:dyDescent="0.2">
      <c r="A993" s="5"/>
      <c r="B993" s="6"/>
      <c r="C993" s="6"/>
      <c r="D993" s="6"/>
      <c r="E993" s="6"/>
      <c r="F993" s="6"/>
      <c r="G993" s="6"/>
      <c r="H993" s="6"/>
      <c r="I993" s="9"/>
      <c r="J993" s="6"/>
      <c r="K993" s="6"/>
      <c r="L993" s="6"/>
    </row>
    <row r="994" spans="1:12" x14ac:dyDescent="0.2">
      <c r="A994" s="5"/>
      <c r="B994" s="6"/>
      <c r="C994" s="6"/>
      <c r="D994" s="6"/>
      <c r="E994" s="6"/>
      <c r="F994" s="6"/>
      <c r="G994" s="6"/>
      <c r="H994" s="6"/>
      <c r="I994" s="9"/>
      <c r="J994" s="6"/>
      <c r="K994" s="6"/>
      <c r="L994" s="6"/>
    </row>
    <row r="995" spans="1:12" x14ac:dyDescent="0.2">
      <c r="A995" s="5"/>
      <c r="B995" s="6"/>
      <c r="C995" s="6"/>
      <c r="D995" s="6"/>
      <c r="E995" s="6"/>
      <c r="F995" s="6"/>
      <c r="G995" s="6"/>
      <c r="H995" s="6"/>
      <c r="I995" s="9"/>
      <c r="J995" s="6"/>
      <c r="K995" s="6"/>
      <c r="L995" s="6"/>
    </row>
    <row r="996" spans="1:12" x14ac:dyDescent="0.2">
      <c r="A996" s="5"/>
      <c r="B996" s="6"/>
      <c r="C996" s="6"/>
      <c r="D996" s="6"/>
      <c r="E996" s="6"/>
      <c r="F996" s="6"/>
      <c r="G996" s="6"/>
      <c r="H996" s="6"/>
      <c r="I996" s="9"/>
      <c r="J996" s="6"/>
      <c r="K996" s="6"/>
      <c r="L996" s="6"/>
    </row>
    <row r="997" spans="1:12" x14ac:dyDescent="0.2">
      <c r="A997" s="5"/>
      <c r="B997" s="6"/>
      <c r="C997" s="6"/>
      <c r="D997" s="6"/>
      <c r="E997" s="6"/>
      <c r="F997" s="6"/>
      <c r="G997" s="6"/>
      <c r="H997" s="6"/>
      <c r="I997" s="9"/>
      <c r="J997" s="6"/>
      <c r="K997" s="6"/>
      <c r="L997" s="6"/>
    </row>
    <row r="998" spans="1:12" x14ac:dyDescent="0.2">
      <c r="A998" s="5"/>
      <c r="B998" s="6"/>
      <c r="C998" s="6"/>
      <c r="D998" s="6"/>
      <c r="E998" s="6"/>
      <c r="F998" s="6"/>
      <c r="G998" s="6"/>
      <c r="H998" s="6"/>
      <c r="I998" s="9"/>
      <c r="J998" s="6"/>
      <c r="K998" s="6"/>
      <c r="L998" s="6"/>
    </row>
    <row r="999" spans="1:12" x14ac:dyDescent="0.2">
      <c r="A999" s="5"/>
      <c r="B999" s="6"/>
      <c r="C999" s="6"/>
      <c r="D999" s="6"/>
      <c r="E999" s="6"/>
      <c r="F999" s="6"/>
      <c r="G999" s="6"/>
      <c r="H999" s="6"/>
      <c r="I999" s="9"/>
      <c r="J999" s="6"/>
      <c r="K999" s="6"/>
      <c r="L999" s="6"/>
    </row>
    <row r="1000" spans="1:12" x14ac:dyDescent="0.2">
      <c r="A1000" s="5"/>
      <c r="B1000" s="6"/>
      <c r="C1000" s="6"/>
      <c r="D1000" s="6"/>
      <c r="E1000" s="6"/>
      <c r="F1000" s="6"/>
      <c r="G1000" s="6"/>
      <c r="H1000" s="6"/>
      <c r="I1000" s="9"/>
      <c r="J1000" s="6"/>
      <c r="K1000" s="6"/>
      <c r="L1000" s="6"/>
    </row>
    <row r="1001" spans="1:12" x14ac:dyDescent="0.2">
      <c r="A1001" s="5"/>
      <c r="B1001" s="6"/>
      <c r="C1001" s="6"/>
      <c r="D1001" s="6"/>
      <c r="E1001" s="6"/>
      <c r="F1001" s="6"/>
      <c r="G1001" s="6"/>
      <c r="H1001" s="6"/>
      <c r="I1001" s="9"/>
      <c r="J1001" s="6"/>
      <c r="K1001" s="6"/>
      <c r="L1001" s="6"/>
    </row>
    <row r="1002" spans="1:12" x14ac:dyDescent="0.2">
      <c r="A1002" s="5"/>
      <c r="B1002" s="6"/>
      <c r="C1002" s="6"/>
      <c r="D1002" s="6"/>
      <c r="E1002" s="6"/>
      <c r="F1002" s="6"/>
      <c r="G1002" s="6"/>
      <c r="H1002" s="6"/>
      <c r="I1002" s="9"/>
      <c r="J1002" s="6"/>
      <c r="K1002" s="6"/>
      <c r="L1002" s="6"/>
    </row>
    <row r="1003" spans="1:12" x14ac:dyDescent="0.2">
      <c r="A1003" s="5"/>
      <c r="B1003" s="6"/>
      <c r="C1003" s="6"/>
      <c r="D1003" s="6"/>
      <c r="E1003" s="6"/>
      <c r="F1003" s="6"/>
      <c r="G1003" s="6"/>
      <c r="H1003" s="6"/>
      <c r="I1003" s="9"/>
      <c r="J1003" s="6"/>
      <c r="K1003" s="6"/>
      <c r="L1003" s="6"/>
    </row>
    <row r="1004" spans="1:12" x14ac:dyDescent="0.2">
      <c r="A1004" s="5"/>
      <c r="B1004" s="6"/>
      <c r="C1004" s="6"/>
      <c r="D1004" s="6"/>
      <c r="E1004" s="6"/>
      <c r="F1004" s="6"/>
      <c r="G1004" s="6"/>
      <c r="H1004" s="6"/>
      <c r="I1004" s="9"/>
      <c r="J1004" s="6"/>
      <c r="K1004" s="6"/>
      <c r="L1004" s="6"/>
    </row>
    <row r="1005" spans="1:12" x14ac:dyDescent="0.2">
      <c r="A1005" s="5"/>
      <c r="B1005" s="6"/>
      <c r="C1005" s="6"/>
      <c r="D1005" s="6"/>
      <c r="E1005" s="6"/>
      <c r="F1005" s="6"/>
      <c r="G1005" s="6"/>
      <c r="H1005" s="6"/>
      <c r="I1005" s="9"/>
      <c r="J1005" s="6"/>
      <c r="K1005" s="6"/>
      <c r="L1005" s="6"/>
    </row>
    <row r="1006" spans="1:12" x14ac:dyDescent="0.2">
      <c r="A1006" s="5"/>
      <c r="B1006" s="6"/>
      <c r="C1006" s="6"/>
      <c r="D1006" s="6"/>
      <c r="E1006" s="6"/>
      <c r="F1006" s="6"/>
      <c r="G1006" s="6"/>
      <c r="H1006" s="6"/>
      <c r="I1006" s="9"/>
      <c r="J1006" s="6"/>
      <c r="K1006" s="6"/>
      <c r="L1006" s="6"/>
    </row>
    <row r="1007" spans="1:12" x14ac:dyDescent="0.2">
      <c r="A1007" s="5"/>
      <c r="B1007" s="6"/>
      <c r="C1007" s="6"/>
      <c r="D1007" s="6"/>
      <c r="E1007" s="6"/>
      <c r="F1007" s="6"/>
      <c r="G1007" s="6"/>
      <c r="H1007" s="6"/>
      <c r="I1007" s="9"/>
      <c r="J1007" s="6"/>
      <c r="K1007" s="6"/>
      <c r="L1007" s="6"/>
    </row>
    <row r="1008" spans="1:12" x14ac:dyDescent="0.2">
      <c r="A1008" s="5"/>
      <c r="B1008" s="6"/>
      <c r="C1008" s="6"/>
      <c r="D1008" s="6"/>
      <c r="E1008" s="6"/>
      <c r="F1008" s="6"/>
      <c r="G1008" s="6"/>
      <c r="H1008" s="6"/>
      <c r="I1008" s="9"/>
      <c r="J1008" s="6"/>
      <c r="K1008" s="6"/>
      <c r="L1008" s="6"/>
    </row>
    <row r="1009" spans="1:12" x14ac:dyDescent="0.2">
      <c r="A1009" s="5"/>
      <c r="B1009" s="6"/>
      <c r="C1009" s="6"/>
      <c r="D1009" s="6"/>
      <c r="E1009" s="6"/>
      <c r="F1009" s="6"/>
      <c r="G1009" s="6"/>
      <c r="H1009" s="6"/>
      <c r="I1009" s="9"/>
      <c r="J1009" s="6"/>
      <c r="K1009" s="6"/>
      <c r="L1009" s="6"/>
    </row>
    <row r="1010" spans="1:12" x14ac:dyDescent="0.2">
      <c r="A1010" s="5"/>
      <c r="B1010" s="6"/>
      <c r="C1010" s="6"/>
      <c r="D1010" s="6"/>
      <c r="E1010" s="6"/>
      <c r="F1010" s="6"/>
      <c r="G1010" s="6"/>
      <c r="H1010" s="6"/>
      <c r="I1010" s="9"/>
      <c r="J1010" s="6"/>
      <c r="K1010" s="6"/>
      <c r="L1010" s="6"/>
    </row>
    <row r="1011" spans="1:12" x14ac:dyDescent="0.2">
      <c r="A1011" s="5"/>
      <c r="B1011" s="6"/>
      <c r="C1011" s="6"/>
      <c r="D1011" s="6"/>
      <c r="E1011" s="6"/>
      <c r="F1011" s="6"/>
      <c r="G1011" s="6"/>
      <c r="H1011" s="6"/>
      <c r="I1011" s="9"/>
      <c r="J1011" s="6"/>
      <c r="K1011" s="6"/>
      <c r="L1011" s="6"/>
    </row>
    <row r="1012" spans="1:12" x14ac:dyDescent="0.2">
      <c r="A1012" s="5"/>
      <c r="B1012" s="6"/>
      <c r="C1012" s="6"/>
      <c r="D1012" s="6"/>
      <c r="E1012" s="6"/>
      <c r="F1012" s="6"/>
      <c r="G1012" s="6"/>
      <c r="H1012" s="6"/>
      <c r="I1012" s="9"/>
      <c r="J1012" s="6"/>
      <c r="K1012" s="6"/>
      <c r="L1012" s="6"/>
    </row>
    <row r="1013" spans="1:12" x14ac:dyDescent="0.2">
      <c r="A1013" s="5"/>
      <c r="B1013" s="6"/>
      <c r="C1013" s="6"/>
      <c r="D1013" s="6"/>
      <c r="E1013" s="6"/>
      <c r="F1013" s="6"/>
      <c r="G1013" s="6"/>
      <c r="H1013" s="6"/>
      <c r="I1013" s="9"/>
      <c r="J1013" s="6"/>
      <c r="K1013" s="6"/>
      <c r="L1013" s="6"/>
    </row>
    <row r="1014" spans="1:12" x14ac:dyDescent="0.2">
      <c r="A1014" s="5"/>
      <c r="B1014" s="6"/>
      <c r="C1014" s="6"/>
      <c r="D1014" s="6"/>
      <c r="E1014" s="6"/>
      <c r="F1014" s="6"/>
      <c r="G1014" s="6"/>
      <c r="H1014" s="6"/>
      <c r="I1014" s="9"/>
      <c r="J1014" s="6"/>
      <c r="K1014" s="6"/>
      <c r="L1014" s="6"/>
    </row>
    <row r="1015" spans="1:12" x14ac:dyDescent="0.2">
      <c r="A1015" s="5"/>
      <c r="B1015" s="6"/>
      <c r="C1015" s="6"/>
      <c r="D1015" s="6"/>
      <c r="E1015" s="6"/>
      <c r="F1015" s="6"/>
      <c r="G1015" s="6"/>
      <c r="H1015" s="6"/>
      <c r="I1015" s="9"/>
      <c r="J1015" s="6"/>
      <c r="K1015" s="6"/>
      <c r="L1015" s="6"/>
    </row>
    <row r="1016" spans="1:12" x14ac:dyDescent="0.2">
      <c r="A1016" s="5"/>
      <c r="B1016" s="6"/>
      <c r="C1016" s="6"/>
      <c r="D1016" s="6"/>
      <c r="E1016" s="6"/>
      <c r="F1016" s="6"/>
      <c r="G1016" s="6"/>
      <c r="H1016" s="6"/>
      <c r="I1016" s="9"/>
      <c r="J1016" s="6"/>
      <c r="K1016" s="6"/>
      <c r="L1016" s="6"/>
    </row>
    <row r="1017" spans="1:12" x14ac:dyDescent="0.2">
      <c r="A1017" s="5"/>
      <c r="B1017" s="6"/>
      <c r="C1017" s="6"/>
      <c r="D1017" s="6"/>
      <c r="E1017" s="6"/>
      <c r="F1017" s="6"/>
      <c r="G1017" s="6"/>
      <c r="H1017" s="6"/>
      <c r="I1017" s="9"/>
      <c r="J1017" s="6"/>
      <c r="K1017" s="6"/>
      <c r="L1017" s="6"/>
    </row>
    <row r="1018" spans="1:12" x14ac:dyDescent="0.2">
      <c r="A1018" s="5"/>
      <c r="B1018" s="6"/>
      <c r="C1018" s="6"/>
      <c r="D1018" s="6"/>
      <c r="E1018" s="6"/>
      <c r="F1018" s="6"/>
      <c r="G1018" s="6"/>
      <c r="H1018" s="6"/>
      <c r="I1018" s="9"/>
      <c r="J1018" s="6"/>
      <c r="K1018" s="6"/>
      <c r="L1018" s="6"/>
    </row>
    <row r="1019" spans="1:12" x14ac:dyDescent="0.2">
      <c r="A1019" s="5"/>
      <c r="B1019" s="6"/>
      <c r="C1019" s="6"/>
      <c r="D1019" s="6"/>
      <c r="E1019" s="6"/>
      <c r="F1019" s="6"/>
      <c r="G1019" s="6"/>
      <c r="H1019" s="6"/>
      <c r="I1019" s="9"/>
      <c r="J1019" s="6"/>
      <c r="K1019" s="6"/>
      <c r="L1019" s="6"/>
    </row>
    <row r="1020" spans="1:12" x14ac:dyDescent="0.2">
      <c r="A1020" s="5"/>
      <c r="B1020" s="6"/>
      <c r="C1020" s="6"/>
      <c r="D1020" s="6"/>
      <c r="E1020" s="6"/>
      <c r="F1020" s="6"/>
      <c r="G1020" s="6"/>
      <c r="H1020" s="6"/>
      <c r="I1020" s="9"/>
      <c r="J1020" s="6"/>
      <c r="K1020" s="6"/>
      <c r="L1020" s="6"/>
    </row>
    <row r="1021" spans="1:12" x14ac:dyDescent="0.2">
      <c r="A1021" s="5"/>
      <c r="B1021" s="6"/>
      <c r="C1021" s="6"/>
      <c r="D1021" s="6"/>
      <c r="E1021" s="6"/>
      <c r="F1021" s="6"/>
      <c r="G1021" s="6"/>
      <c r="H1021" s="6"/>
      <c r="I1021" s="9"/>
      <c r="J1021" s="6"/>
      <c r="K1021" s="6"/>
      <c r="L1021" s="6"/>
    </row>
    <row r="1022" spans="1:12" x14ac:dyDescent="0.2">
      <c r="A1022" s="5"/>
      <c r="B1022" s="6"/>
      <c r="C1022" s="6"/>
      <c r="D1022" s="6"/>
      <c r="E1022" s="6"/>
      <c r="F1022" s="6"/>
      <c r="G1022" s="6"/>
      <c r="H1022" s="6"/>
      <c r="I1022" s="9"/>
      <c r="J1022" s="6"/>
      <c r="K1022" s="6"/>
      <c r="L1022" s="6"/>
    </row>
    <row r="1023" spans="1:12" x14ac:dyDescent="0.2">
      <c r="A1023" s="5"/>
      <c r="B1023" s="6"/>
      <c r="C1023" s="6"/>
      <c r="D1023" s="6"/>
      <c r="E1023" s="6"/>
      <c r="F1023" s="6"/>
      <c r="G1023" s="6"/>
      <c r="H1023" s="6"/>
      <c r="I1023" s="9"/>
      <c r="J1023" s="6"/>
      <c r="K1023" s="6"/>
      <c r="L1023" s="6"/>
    </row>
    <row r="1024" spans="1:12" x14ac:dyDescent="0.2">
      <c r="A1024" s="5"/>
      <c r="B1024" s="6"/>
      <c r="C1024" s="6"/>
      <c r="D1024" s="6"/>
      <c r="E1024" s="6"/>
      <c r="F1024" s="6"/>
      <c r="G1024" s="6"/>
      <c r="H1024" s="6"/>
      <c r="I1024" s="9"/>
      <c r="J1024" s="6"/>
      <c r="K1024" s="6"/>
      <c r="L1024" s="6"/>
    </row>
    <row r="1025" spans="1:12" x14ac:dyDescent="0.2">
      <c r="A1025" s="5"/>
      <c r="B1025" s="6"/>
      <c r="C1025" s="6"/>
      <c r="D1025" s="6"/>
      <c r="E1025" s="6"/>
      <c r="F1025" s="6"/>
      <c r="G1025" s="6"/>
      <c r="H1025" s="6"/>
      <c r="I1025" s="9"/>
      <c r="J1025" s="6"/>
      <c r="K1025" s="6"/>
      <c r="L1025" s="6"/>
    </row>
    <row r="1026" spans="1:12" x14ac:dyDescent="0.2">
      <c r="A1026" s="5"/>
      <c r="B1026" s="6"/>
      <c r="C1026" s="6"/>
      <c r="D1026" s="6"/>
      <c r="E1026" s="6"/>
      <c r="F1026" s="6"/>
      <c r="G1026" s="6"/>
      <c r="H1026" s="6"/>
      <c r="I1026" s="9"/>
      <c r="J1026" s="6"/>
      <c r="K1026" s="6"/>
      <c r="L1026" s="6"/>
    </row>
    <row r="1027" spans="1:12" x14ac:dyDescent="0.2">
      <c r="A1027" s="5"/>
      <c r="B1027" s="6"/>
      <c r="C1027" s="6"/>
      <c r="D1027" s="6"/>
      <c r="E1027" s="6"/>
      <c r="F1027" s="6"/>
      <c r="G1027" s="6"/>
      <c r="H1027" s="6"/>
      <c r="I1027" s="9"/>
      <c r="J1027" s="6"/>
      <c r="K1027" s="6"/>
      <c r="L1027" s="6"/>
    </row>
    <row r="1028" spans="1:12" x14ac:dyDescent="0.2">
      <c r="A1028" s="5"/>
      <c r="B1028" s="6"/>
      <c r="C1028" s="6"/>
      <c r="D1028" s="6"/>
      <c r="E1028" s="6"/>
      <c r="F1028" s="6"/>
      <c r="G1028" s="6"/>
      <c r="H1028" s="6"/>
      <c r="I1028" s="9"/>
      <c r="J1028" s="6"/>
      <c r="K1028" s="6"/>
      <c r="L1028" s="6"/>
    </row>
    <row r="1029" spans="1:12" x14ac:dyDescent="0.2">
      <c r="A1029" s="5"/>
      <c r="B1029" s="6"/>
      <c r="C1029" s="6"/>
      <c r="D1029" s="6"/>
      <c r="E1029" s="6"/>
      <c r="F1029" s="6"/>
      <c r="G1029" s="6"/>
      <c r="H1029" s="6"/>
      <c r="I1029" s="9"/>
      <c r="J1029" s="6"/>
      <c r="K1029" s="6"/>
      <c r="L1029" s="6"/>
    </row>
    <row r="1030" spans="1:12" x14ac:dyDescent="0.2">
      <c r="A1030" s="5"/>
      <c r="B1030" s="6"/>
      <c r="C1030" s="6"/>
      <c r="D1030" s="6"/>
      <c r="E1030" s="6"/>
      <c r="F1030" s="6"/>
      <c r="G1030" s="6"/>
      <c r="H1030" s="6"/>
      <c r="I1030" s="9"/>
      <c r="J1030" s="6"/>
      <c r="K1030" s="6"/>
      <c r="L1030" s="6"/>
    </row>
    <row r="1031" spans="1:12" x14ac:dyDescent="0.2">
      <c r="A1031" s="5"/>
      <c r="B1031" s="6"/>
      <c r="C1031" s="6"/>
      <c r="D1031" s="6"/>
      <c r="E1031" s="6"/>
      <c r="F1031" s="6"/>
      <c r="G1031" s="6"/>
      <c r="H1031" s="6"/>
      <c r="I1031" s="9"/>
      <c r="J1031" s="6"/>
      <c r="K1031" s="6"/>
      <c r="L1031" s="6"/>
    </row>
    <row r="1032" spans="1:12" x14ac:dyDescent="0.2">
      <c r="A1032" s="5"/>
      <c r="B1032" s="6"/>
      <c r="C1032" s="6"/>
      <c r="D1032" s="6"/>
      <c r="E1032" s="6"/>
      <c r="F1032" s="6"/>
      <c r="G1032" s="6"/>
      <c r="H1032" s="6"/>
      <c r="I1032" s="9"/>
      <c r="J1032" s="6"/>
      <c r="K1032" s="6"/>
      <c r="L1032" s="6"/>
    </row>
    <row r="1033" spans="1:12" x14ac:dyDescent="0.2">
      <c r="A1033" s="5"/>
      <c r="B1033" s="6"/>
      <c r="C1033" s="6"/>
      <c r="D1033" s="6"/>
      <c r="E1033" s="6"/>
      <c r="F1033" s="6"/>
      <c r="G1033" s="6"/>
      <c r="H1033" s="6"/>
      <c r="I1033" s="9"/>
      <c r="J1033" s="6"/>
      <c r="K1033" s="6"/>
      <c r="L1033" s="6"/>
    </row>
    <row r="1034" spans="1:12" x14ac:dyDescent="0.2">
      <c r="A1034" s="5"/>
      <c r="B1034" s="6"/>
      <c r="C1034" s="6"/>
      <c r="D1034" s="6"/>
      <c r="E1034" s="6"/>
      <c r="F1034" s="6"/>
      <c r="G1034" s="6"/>
      <c r="H1034" s="6"/>
      <c r="I1034" s="9"/>
      <c r="J1034" s="6"/>
      <c r="K1034" s="6"/>
      <c r="L1034" s="6"/>
    </row>
    <row r="1035" spans="1:12" x14ac:dyDescent="0.2">
      <c r="A1035" s="5"/>
      <c r="B1035" s="6"/>
      <c r="C1035" s="6"/>
      <c r="D1035" s="6"/>
      <c r="E1035" s="6"/>
      <c r="F1035" s="6"/>
      <c r="G1035" s="6"/>
      <c r="H1035" s="6"/>
      <c r="I1035" s="9"/>
      <c r="J1035" s="6"/>
      <c r="K1035" s="6"/>
      <c r="L1035" s="6"/>
    </row>
    <row r="1036" spans="1:12" x14ac:dyDescent="0.2">
      <c r="A1036" s="5"/>
      <c r="B1036" s="6"/>
      <c r="C1036" s="6"/>
      <c r="D1036" s="6"/>
      <c r="E1036" s="6"/>
      <c r="F1036" s="6"/>
      <c r="G1036" s="6"/>
      <c r="H1036" s="6"/>
      <c r="I1036" s="9"/>
      <c r="J1036" s="6"/>
      <c r="K1036" s="6"/>
      <c r="L1036" s="6"/>
    </row>
    <row r="1037" spans="1:12" x14ac:dyDescent="0.2">
      <c r="A1037" s="5"/>
      <c r="B1037" s="6"/>
      <c r="C1037" s="6"/>
      <c r="D1037" s="6"/>
      <c r="E1037" s="6"/>
      <c r="F1037" s="6"/>
      <c r="G1037" s="6"/>
      <c r="H1037" s="6"/>
      <c r="I1037" s="9"/>
      <c r="J1037" s="6"/>
      <c r="K1037" s="6"/>
      <c r="L1037" s="6"/>
    </row>
    <row r="1038" spans="1:12" x14ac:dyDescent="0.2">
      <c r="A1038" s="5"/>
      <c r="B1038" s="6"/>
      <c r="C1038" s="6"/>
      <c r="D1038" s="6"/>
      <c r="E1038" s="6"/>
      <c r="F1038" s="6"/>
      <c r="G1038" s="6"/>
      <c r="H1038" s="6"/>
      <c r="I1038" s="9"/>
      <c r="J1038" s="6"/>
      <c r="K1038" s="6"/>
      <c r="L1038" s="6"/>
    </row>
    <row r="1039" spans="1:12" x14ac:dyDescent="0.2">
      <c r="A1039" s="5"/>
      <c r="B1039" s="6"/>
      <c r="C1039" s="6"/>
      <c r="D1039" s="6"/>
      <c r="E1039" s="6"/>
      <c r="F1039" s="6"/>
      <c r="G1039" s="6"/>
      <c r="H1039" s="6"/>
      <c r="I1039" s="9"/>
      <c r="J1039" s="6"/>
      <c r="K1039" s="6"/>
      <c r="L1039" s="6"/>
    </row>
    <row r="1040" spans="1:12" x14ac:dyDescent="0.2">
      <c r="A1040" s="5"/>
      <c r="B1040" s="6"/>
      <c r="C1040" s="6"/>
      <c r="D1040" s="6"/>
      <c r="E1040" s="6"/>
      <c r="F1040" s="6"/>
      <c r="G1040" s="6"/>
      <c r="H1040" s="6"/>
      <c r="I1040" s="9"/>
      <c r="J1040" s="6"/>
      <c r="K1040" s="6"/>
      <c r="L1040" s="6"/>
    </row>
    <row r="1041" spans="1:12" x14ac:dyDescent="0.2">
      <c r="A1041" s="5"/>
      <c r="B1041" s="6"/>
      <c r="C1041" s="6"/>
      <c r="D1041" s="6"/>
      <c r="E1041" s="6"/>
      <c r="F1041" s="6"/>
      <c r="G1041" s="6"/>
      <c r="H1041" s="6"/>
      <c r="I1041" s="9"/>
      <c r="J1041" s="6"/>
      <c r="K1041" s="6"/>
      <c r="L1041" s="6"/>
    </row>
    <row r="1042" spans="1:12" x14ac:dyDescent="0.2">
      <c r="A1042" s="5"/>
      <c r="B1042" s="6"/>
      <c r="C1042" s="6"/>
      <c r="D1042" s="6"/>
      <c r="E1042" s="6"/>
      <c r="F1042" s="6"/>
      <c r="G1042" s="6"/>
      <c r="H1042" s="6"/>
      <c r="I1042" s="9"/>
      <c r="J1042" s="6"/>
      <c r="K1042" s="6"/>
      <c r="L1042" s="6"/>
    </row>
    <row r="1043" spans="1:12" x14ac:dyDescent="0.2">
      <c r="A1043" s="5"/>
      <c r="B1043" s="6"/>
      <c r="C1043" s="6"/>
      <c r="D1043" s="6"/>
      <c r="E1043" s="6"/>
      <c r="F1043" s="6"/>
      <c r="G1043" s="6"/>
      <c r="H1043" s="6"/>
      <c r="I1043" s="9"/>
      <c r="J1043" s="6"/>
      <c r="K1043" s="6"/>
      <c r="L1043" s="6"/>
    </row>
    <row r="1044" spans="1:12" x14ac:dyDescent="0.2">
      <c r="A1044" s="5"/>
      <c r="B1044" s="6"/>
      <c r="C1044" s="6"/>
      <c r="D1044" s="6"/>
      <c r="E1044" s="6"/>
      <c r="F1044" s="6"/>
      <c r="G1044" s="6"/>
      <c r="H1044" s="6"/>
      <c r="I1044" s="9"/>
      <c r="J1044" s="6"/>
      <c r="K1044" s="6"/>
      <c r="L1044" s="6"/>
    </row>
    <row r="1045" spans="1:12" x14ac:dyDescent="0.2">
      <c r="A1045" s="5"/>
      <c r="B1045" s="6"/>
      <c r="C1045" s="6"/>
      <c r="D1045" s="6"/>
      <c r="E1045" s="6"/>
      <c r="F1045" s="6"/>
      <c r="G1045" s="6"/>
      <c r="H1045" s="6"/>
      <c r="I1045" s="9"/>
      <c r="J1045" s="6"/>
      <c r="K1045" s="6"/>
      <c r="L1045" s="6"/>
    </row>
    <row r="1046" spans="1:12" x14ac:dyDescent="0.2">
      <c r="A1046" s="5"/>
      <c r="B1046" s="6"/>
      <c r="C1046" s="6"/>
      <c r="D1046" s="6"/>
      <c r="E1046" s="6"/>
      <c r="F1046" s="6"/>
      <c r="G1046" s="6"/>
      <c r="H1046" s="6"/>
      <c r="I1046" s="9"/>
      <c r="J1046" s="6"/>
      <c r="K1046" s="6"/>
      <c r="L1046" s="6"/>
    </row>
    <row r="1047" spans="1:12" x14ac:dyDescent="0.2">
      <c r="A1047" s="5"/>
      <c r="B1047" s="6"/>
      <c r="C1047" s="6"/>
      <c r="D1047" s="6"/>
      <c r="E1047" s="6"/>
      <c r="F1047" s="6"/>
      <c r="G1047" s="6"/>
      <c r="H1047" s="6"/>
      <c r="I1047" s="9"/>
      <c r="J1047" s="6"/>
      <c r="K1047" s="6"/>
      <c r="L1047" s="6"/>
    </row>
    <row r="1048" spans="1:12" x14ac:dyDescent="0.2">
      <c r="A1048" s="5"/>
      <c r="B1048" s="6"/>
      <c r="C1048" s="6"/>
      <c r="D1048" s="6"/>
      <c r="E1048" s="6"/>
      <c r="F1048" s="6"/>
      <c r="G1048" s="6"/>
      <c r="H1048" s="6"/>
      <c r="I1048" s="9"/>
      <c r="J1048" s="6"/>
      <c r="K1048" s="6"/>
      <c r="L1048" s="6"/>
    </row>
    <row r="1049" spans="1:12" x14ac:dyDescent="0.2">
      <c r="A1049" s="5"/>
      <c r="B1049" s="6"/>
      <c r="C1049" s="6"/>
      <c r="D1049" s="6"/>
      <c r="E1049" s="6"/>
      <c r="F1049" s="6"/>
      <c r="G1049" s="6"/>
      <c r="H1049" s="6"/>
      <c r="I1049" s="9"/>
      <c r="J1049" s="6"/>
      <c r="K1049" s="6"/>
      <c r="L1049" s="6"/>
    </row>
    <row r="1050" spans="1:12" x14ac:dyDescent="0.2">
      <c r="A1050" s="5"/>
      <c r="B1050" s="6"/>
      <c r="C1050" s="6"/>
      <c r="D1050" s="6"/>
      <c r="E1050" s="6"/>
      <c r="F1050" s="6"/>
      <c r="G1050" s="6"/>
      <c r="H1050" s="6"/>
      <c r="I1050" s="9"/>
      <c r="J1050" s="6"/>
      <c r="K1050" s="6"/>
      <c r="L1050" s="6"/>
    </row>
    <row r="1051" spans="1:12" x14ac:dyDescent="0.2">
      <c r="A1051" s="5"/>
      <c r="B1051" s="6"/>
      <c r="C1051" s="6"/>
      <c r="D1051" s="6"/>
      <c r="E1051" s="6"/>
      <c r="F1051" s="6"/>
      <c r="G1051" s="6"/>
      <c r="H1051" s="6"/>
      <c r="I1051" s="9"/>
      <c r="J1051" s="6"/>
      <c r="K1051" s="6"/>
      <c r="L1051" s="6"/>
    </row>
    <row r="1052" spans="1:12" x14ac:dyDescent="0.2">
      <c r="A1052" s="5"/>
      <c r="B1052" s="6"/>
      <c r="C1052" s="6"/>
      <c r="D1052" s="6"/>
      <c r="E1052" s="6"/>
      <c r="F1052" s="6"/>
      <c r="G1052" s="6"/>
      <c r="H1052" s="6"/>
      <c r="I1052" s="9"/>
      <c r="J1052" s="6"/>
      <c r="K1052" s="6"/>
      <c r="L1052" s="6"/>
    </row>
    <row r="1053" spans="1:12" x14ac:dyDescent="0.2">
      <c r="A1053" s="5"/>
      <c r="B1053" s="6"/>
      <c r="C1053" s="6"/>
      <c r="D1053" s="6"/>
      <c r="E1053" s="6"/>
      <c r="F1053" s="6"/>
      <c r="G1053" s="6"/>
      <c r="H1053" s="6"/>
      <c r="I1053" s="9"/>
      <c r="J1053" s="6"/>
      <c r="K1053" s="6"/>
      <c r="L1053" s="6"/>
    </row>
    <row r="1054" spans="1:12" x14ac:dyDescent="0.2">
      <c r="A1054" s="5"/>
      <c r="B1054" s="6"/>
      <c r="C1054" s="6"/>
      <c r="D1054" s="6"/>
      <c r="E1054" s="6"/>
      <c r="F1054" s="6"/>
      <c r="G1054" s="6"/>
      <c r="H1054" s="6"/>
      <c r="I1054" s="9"/>
      <c r="J1054" s="6"/>
      <c r="K1054" s="6"/>
      <c r="L1054" s="6"/>
    </row>
    <row r="1055" spans="1:12" x14ac:dyDescent="0.2">
      <c r="A1055" s="5"/>
      <c r="B1055" s="6"/>
      <c r="C1055" s="6"/>
      <c r="D1055" s="6"/>
      <c r="E1055" s="6"/>
      <c r="F1055" s="6"/>
      <c r="G1055" s="6"/>
      <c r="H1055" s="6"/>
      <c r="I1055" s="9"/>
      <c r="J1055" s="6"/>
      <c r="K1055" s="6"/>
      <c r="L1055" s="6"/>
    </row>
    <row r="1056" spans="1:12" x14ac:dyDescent="0.2">
      <c r="A1056" s="5"/>
      <c r="B1056" s="6"/>
      <c r="C1056" s="6"/>
      <c r="D1056" s="6"/>
      <c r="E1056" s="6"/>
      <c r="F1056" s="6"/>
      <c r="G1056" s="6"/>
      <c r="H1056" s="6"/>
      <c r="I1056" s="9"/>
      <c r="J1056" s="6"/>
      <c r="K1056" s="6"/>
      <c r="L1056" s="6"/>
    </row>
    <row r="1057" spans="1:12" x14ac:dyDescent="0.2">
      <c r="A1057" s="5"/>
      <c r="B1057" s="6"/>
      <c r="C1057" s="6"/>
      <c r="D1057" s="6"/>
      <c r="E1057" s="6"/>
      <c r="F1057" s="6"/>
      <c r="G1057" s="6"/>
      <c r="H1057" s="6"/>
      <c r="I1057" s="9"/>
      <c r="J1057" s="6"/>
      <c r="K1057" s="6"/>
      <c r="L1057" s="6"/>
    </row>
    <row r="1058" spans="1:12" x14ac:dyDescent="0.2">
      <c r="A1058" s="5"/>
      <c r="B1058" s="6"/>
      <c r="C1058" s="6"/>
      <c r="D1058" s="6"/>
      <c r="E1058" s="6"/>
      <c r="F1058" s="6"/>
      <c r="G1058" s="6"/>
      <c r="H1058" s="6"/>
      <c r="I1058" s="9"/>
      <c r="J1058" s="6"/>
      <c r="K1058" s="6"/>
      <c r="L1058" s="6"/>
    </row>
    <row r="1059" spans="1:12" x14ac:dyDescent="0.2">
      <c r="A1059" s="5"/>
      <c r="B1059" s="6"/>
      <c r="C1059" s="6"/>
      <c r="D1059" s="6"/>
      <c r="E1059" s="6"/>
      <c r="F1059" s="6"/>
      <c r="G1059" s="6"/>
      <c r="H1059" s="6"/>
      <c r="I1059" s="9"/>
      <c r="J1059" s="6"/>
      <c r="K1059" s="6"/>
      <c r="L1059" s="6"/>
    </row>
    <row r="1060" spans="1:12" x14ac:dyDescent="0.2">
      <c r="A1060" s="5"/>
      <c r="B1060" s="6"/>
      <c r="C1060" s="6"/>
      <c r="D1060" s="6"/>
      <c r="E1060" s="6"/>
      <c r="F1060" s="6"/>
      <c r="G1060" s="6"/>
      <c r="H1060" s="6"/>
      <c r="I1060" s="9"/>
      <c r="J1060" s="6"/>
      <c r="K1060" s="6"/>
      <c r="L1060" s="6"/>
    </row>
    <row r="1061" spans="1:12" x14ac:dyDescent="0.2">
      <c r="A1061" s="5"/>
      <c r="B1061" s="6"/>
      <c r="C1061" s="6"/>
      <c r="D1061" s="6"/>
      <c r="E1061" s="6"/>
      <c r="F1061" s="6"/>
      <c r="G1061" s="6"/>
      <c r="H1061" s="6"/>
      <c r="I1061" s="9"/>
      <c r="J1061" s="6"/>
      <c r="K1061" s="6"/>
      <c r="L1061" s="6"/>
    </row>
    <row r="1062" spans="1:12" x14ac:dyDescent="0.2">
      <c r="A1062" s="5"/>
      <c r="B1062" s="6"/>
      <c r="C1062" s="6"/>
      <c r="D1062" s="6"/>
      <c r="E1062" s="6"/>
      <c r="F1062" s="6"/>
      <c r="G1062" s="6"/>
      <c r="H1062" s="6"/>
      <c r="I1062" s="9"/>
      <c r="J1062" s="6"/>
      <c r="K1062" s="6"/>
      <c r="L1062" s="6"/>
    </row>
    <row r="1063" spans="1:12" x14ac:dyDescent="0.2">
      <c r="A1063" s="5"/>
      <c r="B1063" s="6"/>
      <c r="C1063" s="6"/>
      <c r="D1063" s="6"/>
      <c r="E1063" s="6"/>
      <c r="F1063" s="6"/>
      <c r="G1063" s="6"/>
      <c r="H1063" s="6"/>
      <c r="I1063" s="9"/>
      <c r="J1063" s="6"/>
      <c r="K1063" s="6"/>
      <c r="L1063" s="6"/>
    </row>
    <row r="1064" spans="1:12" x14ac:dyDescent="0.2">
      <c r="A1064" s="5"/>
      <c r="B1064" s="6"/>
      <c r="C1064" s="6"/>
      <c r="D1064" s="6"/>
      <c r="E1064" s="6"/>
      <c r="F1064" s="6"/>
      <c r="G1064" s="6"/>
      <c r="H1064" s="6"/>
      <c r="I1064" s="9"/>
      <c r="J1064" s="6"/>
      <c r="K1064" s="6"/>
      <c r="L1064" s="6"/>
    </row>
    <row r="1065" spans="1:12" x14ac:dyDescent="0.2">
      <c r="A1065" s="5"/>
      <c r="B1065" s="6"/>
      <c r="C1065" s="6"/>
      <c r="D1065" s="6"/>
      <c r="E1065" s="6"/>
      <c r="F1065" s="6"/>
      <c r="G1065" s="6"/>
      <c r="H1065" s="6"/>
      <c r="I1065" s="9"/>
      <c r="J1065" s="6"/>
      <c r="K1065" s="6"/>
      <c r="L1065" s="6"/>
    </row>
    <row r="1066" spans="1:12" x14ac:dyDescent="0.2">
      <c r="A1066" s="5"/>
      <c r="B1066" s="6"/>
      <c r="C1066" s="6"/>
      <c r="D1066" s="6"/>
      <c r="E1066" s="6"/>
      <c r="F1066" s="6"/>
      <c r="G1066" s="6"/>
      <c r="H1066" s="6"/>
      <c r="I1066" s="9"/>
      <c r="J1066" s="6"/>
      <c r="K1066" s="6"/>
      <c r="L1066" s="6"/>
    </row>
    <row r="1067" spans="1:12" x14ac:dyDescent="0.2">
      <c r="A1067" s="5"/>
      <c r="B1067" s="6"/>
      <c r="C1067" s="6"/>
      <c r="D1067" s="6"/>
      <c r="E1067" s="6"/>
      <c r="F1067" s="6"/>
      <c r="G1067" s="6"/>
      <c r="H1067" s="6"/>
      <c r="I1067" s="9"/>
      <c r="J1067" s="6"/>
      <c r="K1067" s="6"/>
      <c r="L1067" s="6"/>
    </row>
    <row r="1068" spans="1:12" x14ac:dyDescent="0.2">
      <c r="A1068" s="5"/>
      <c r="B1068" s="6"/>
      <c r="C1068" s="6"/>
      <c r="D1068" s="6"/>
      <c r="E1068" s="6"/>
      <c r="F1068" s="6"/>
      <c r="G1068" s="6"/>
      <c r="H1068" s="6"/>
      <c r="I1068" s="9"/>
      <c r="J1068" s="6"/>
      <c r="K1068" s="6"/>
      <c r="L1068" s="6"/>
    </row>
    <row r="1069" spans="1:12" x14ac:dyDescent="0.2">
      <c r="A1069" s="5"/>
      <c r="B1069" s="6"/>
      <c r="C1069" s="6"/>
      <c r="D1069" s="6"/>
      <c r="E1069" s="6"/>
      <c r="F1069" s="6"/>
      <c r="G1069" s="6"/>
      <c r="H1069" s="6"/>
      <c r="I1069" s="9"/>
      <c r="J1069" s="6"/>
      <c r="K1069" s="6"/>
      <c r="L1069" s="6"/>
    </row>
    <row r="1070" spans="1:12" x14ac:dyDescent="0.2">
      <c r="A1070" s="5"/>
      <c r="B1070" s="6"/>
      <c r="C1070" s="6"/>
      <c r="D1070" s="6"/>
      <c r="E1070" s="6"/>
      <c r="F1070" s="6"/>
      <c r="G1070" s="6"/>
      <c r="H1070" s="6"/>
      <c r="I1070" s="9"/>
      <c r="J1070" s="6"/>
      <c r="K1070" s="6"/>
      <c r="L1070" s="6"/>
    </row>
    <row r="1071" spans="1:12" x14ac:dyDescent="0.2">
      <c r="A1071" s="5"/>
      <c r="B1071" s="6"/>
      <c r="C1071" s="6"/>
      <c r="D1071" s="6"/>
      <c r="E1071" s="6"/>
      <c r="F1071" s="6"/>
      <c r="G1071" s="6"/>
      <c r="H1071" s="6"/>
      <c r="I1071" s="9"/>
      <c r="J1071" s="6"/>
      <c r="K1071" s="6"/>
      <c r="L1071" s="6"/>
    </row>
    <row r="1072" spans="1:12" x14ac:dyDescent="0.2">
      <c r="A1072" s="5"/>
      <c r="B1072" s="6"/>
      <c r="C1072" s="6"/>
      <c r="D1072" s="6"/>
      <c r="E1072" s="6"/>
      <c r="F1072" s="6"/>
      <c r="G1072" s="6"/>
      <c r="H1072" s="6"/>
      <c r="I1072" s="9"/>
      <c r="J1072" s="6"/>
      <c r="K1072" s="6"/>
      <c r="L1072" s="6"/>
    </row>
    <row r="1073" spans="1:12" x14ac:dyDescent="0.2">
      <c r="A1073" s="5"/>
      <c r="B1073" s="6"/>
      <c r="C1073" s="6"/>
      <c r="D1073" s="6"/>
      <c r="E1073" s="6"/>
      <c r="F1073" s="6"/>
      <c r="G1073" s="6"/>
      <c r="H1073" s="6"/>
      <c r="I1073" s="9"/>
      <c r="J1073" s="6"/>
      <c r="K1073" s="6"/>
      <c r="L1073" s="6"/>
    </row>
    <row r="1074" spans="1:12" x14ac:dyDescent="0.2">
      <c r="A1074" s="5"/>
      <c r="B1074" s="6"/>
      <c r="C1074" s="6"/>
      <c r="D1074" s="6"/>
      <c r="E1074" s="6"/>
      <c r="F1074" s="6"/>
      <c r="G1074" s="6"/>
      <c r="H1074" s="6"/>
      <c r="I1074" s="9"/>
      <c r="J1074" s="6"/>
      <c r="K1074" s="6"/>
      <c r="L1074" s="6"/>
    </row>
    <row r="1075" spans="1:12" x14ac:dyDescent="0.2">
      <c r="A1075" s="5"/>
      <c r="B1075" s="6"/>
      <c r="C1075" s="6"/>
      <c r="D1075" s="6"/>
      <c r="E1075" s="6"/>
      <c r="F1075" s="6"/>
      <c r="G1075" s="6"/>
      <c r="H1075" s="6"/>
      <c r="I1075" s="9"/>
      <c r="J1075" s="6"/>
      <c r="K1075" s="6"/>
      <c r="L1075" s="6"/>
    </row>
    <row r="1076" spans="1:12" x14ac:dyDescent="0.2">
      <c r="A1076" s="5"/>
      <c r="B1076" s="6"/>
      <c r="C1076" s="6"/>
      <c r="D1076" s="6"/>
      <c r="E1076" s="6"/>
      <c r="F1076" s="6"/>
      <c r="G1076" s="6"/>
      <c r="H1076" s="6"/>
      <c r="I1076" s="9"/>
      <c r="J1076" s="6"/>
      <c r="K1076" s="6"/>
      <c r="L1076" s="6"/>
    </row>
    <row r="1077" spans="1:12" x14ac:dyDescent="0.2">
      <c r="A1077" s="5"/>
      <c r="B1077" s="6"/>
      <c r="C1077" s="6"/>
      <c r="D1077" s="6"/>
      <c r="E1077" s="6"/>
      <c r="F1077" s="6"/>
      <c r="G1077" s="6"/>
      <c r="H1077" s="6"/>
      <c r="I1077" s="9"/>
      <c r="J1077" s="6"/>
      <c r="K1077" s="6"/>
      <c r="L1077" s="6"/>
    </row>
    <row r="1078" spans="1:12" x14ac:dyDescent="0.2">
      <c r="A1078" s="5"/>
      <c r="B1078" s="6"/>
      <c r="C1078" s="6"/>
      <c r="D1078" s="6"/>
      <c r="E1078" s="6"/>
      <c r="F1078" s="6"/>
      <c r="G1078" s="6"/>
      <c r="H1078" s="6"/>
      <c r="I1078" s="9"/>
      <c r="J1078" s="6"/>
      <c r="K1078" s="6"/>
      <c r="L1078" s="6"/>
    </row>
    <row r="1079" spans="1:12" x14ac:dyDescent="0.2">
      <c r="A1079" s="5"/>
      <c r="B1079" s="6"/>
      <c r="C1079" s="6"/>
      <c r="D1079" s="6"/>
      <c r="E1079" s="6"/>
      <c r="F1079" s="6"/>
      <c r="G1079" s="6"/>
      <c r="H1079" s="6"/>
      <c r="I1079" s="9"/>
      <c r="J1079" s="6"/>
      <c r="K1079" s="6"/>
      <c r="L1079" s="6"/>
    </row>
    <row r="1080" spans="1:12" x14ac:dyDescent="0.2">
      <c r="A1080" s="5"/>
      <c r="B1080" s="6"/>
      <c r="C1080" s="6"/>
      <c r="D1080" s="6"/>
      <c r="E1080" s="6"/>
      <c r="F1080" s="6"/>
      <c r="G1080" s="6"/>
      <c r="H1080" s="6"/>
      <c r="I1080" s="9"/>
      <c r="J1080" s="6"/>
      <c r="K1080" s="6"/>
      <c r="L1080" s="6"/>
    </row>
    <row r="1081" spans="1:12" x14ac:dyDescent="0.2">
      <c r="A1081" s="5"/>
      <c r="B1081" s="6"/>
      <c r="C1081" s="6"/>
      <c r="D1081" s="6"/>
      <c r="E1081" s="6"/>
      <c r="F1081" s="6"/>
      <c r="G1081" s="6"/>
      <c r="H1081" s="6"/>
      <c r="I1081" s="9"/>
      <c r="J1081" s="6"/>
      <c r="K1081" s="6"/>
      <c r="L1081" s="6"/>
    </row>
    <row r="1082" spans="1:12" x14ac:dyDescent="0.2">
      <c r="A1082" s="5"/>
      <c r="B1082" s="6"/>
      <c r="C1082" s="6"/>
      <c r="D1082" s="6"/>
      <c r="E1082" s="6"/>
      <c r="F1082" s="6"/>
      <c r="G1082" s="6"/>
      <c r="H1082" s="6"/>
      <c r="I1082" s="9"/>
      <c r="J1082" s="6"/>
      <c r="K1082" s="6"/>
      <c r="L1082" s="6"/>
    </row>
    <row r="1083" spans="1:12" x14ac:dyDescent="0.2">
      <c r="A1083" s="5"/>
      <c r="B1083" s="6"/>
      <c r="C1083" s="6"/>
      <c r="D1083" s="6"/>
      <c r="E1083" s="6"/>
      <c r="F1083" s="6"/>
      <c r="G1083" s="6"/>
      <c r="H1083" s="6"/>
      <c r="I1083" s="9"/>
      <c r="J1083" s="6"/>
      <c r="K1083" s="6"/>
      <c r="L1083" s="6"/>
    </row>
    <row r="1084" spans="1:12" x14ac:dyDescent="0.2">
      <c r="A1084" s="5"/>
      <c r="B1084" s="6"/>
      <c r="C1084" s="6"/>
      <c r="D1084" s="6"/>
      <c r="E1084" s="6"/>
      <c r="F1084" s="6"/>
      <c r="G1084" s="6"/>
      <c r="H1084" s="6"/>
      <c r="I1084" s="9"/>
      <c r="J1084" s="6"/>
      <c r="K1084" s="6"/>
      <c r="L1084" s="6"/>
    </row>
    <row r="1085" spans="1:12" x14ac:dyDescent="0.2">
      <c r="A1085" s="5"/>
      <c r="B1085" s="6"/>
      <c r="C1085" s="6"/>
      <c r="D1085" s="6"/>
      <c r="E1085" s="6"/>
      <c r="F1085" s="6"/>
      <c r="G1085" s="6"/>
      <c r="H1085" s="6"/>
      <c r="I1085" s="9"/>
      <c r="J1085" s="6"/>
      <c r="K1085" s="6"/>
      <c r="L1085" s="6"/>
    </row>
    <row r="1086" spans="1:12" x14ac:dyDescent="0.2">
      <c r="A1086" s="5"/>
      <c r="B1086" s="6"/>
      <c r="C1086" s="6"/>
      <c r="D1086" s="6"/>
      <c r="E1086" s="6"/>
      <c r="F1086" s="6"/>
      <c r="G1086" s="6"/>
      <c r="H1086" s="6"/>
      <c r="I1086" s="9"/>
      <c r="J1086" s="6"/>
      <c r="K1086" s="6"/>
      <c r="L1086" s="6"/>
    </row>
    <row r="1087" spans="1:12" x14ac:dyDescent="0.2">
      <c r="A1087" s="5"/>
      <c r="B1087" s="6"/>
      <c r="C1087" s="6"/>
      <c r="D1087" s="6"/>
      <c r="E1087" s="6"/>
      <c r="F1087" s="6"/>
      <c r="G1087" s="6"/>
      <c r="H1087" s="6"/>
      <c r="I1087" s="9"/>
      <c r="J1087" s="6"/>
      <c r="K1087" s="6"/>
      <c r="L1087" s="6"/>
    </row>
    <row r="1088" spans="1:12" x14ac:dyDescent="0.2">
      <c r="A1088" s="5"/>
      <c r="B1088" s="6"/>
      <c r="C1088" s="6"/>
      <c r="D1088" s="6"/>
      <c r="E1088" s="6"/>
      <c r="F1088" s="6"/>
      <c r="G1088" s="6"/>
      <c r="H1088" s="6"/>
      <c r="I1088" s="9"/>
      <c r="J1088" s="6"/>
      <c r="K1088" s="6"/>
      <c r="L1088" s="6"/>
    </row>
    <row r="1089" spans="1:12" x14ac:dyDescent="0.2">
      <c r="A1089" s="5"/>
      <c r="B1089" s="6"/>
      <c r="C1089" s="6"/>
      <c r="D1089" s="6"/>
      <c r="E1089" s="6"/>
      <c r="F1089" s="6"/>
      <c r="G1089" s="6"/>
      <c r="H1089" s="6"/>
      <c r="I1089" s="9"/>
      <c r="J1089" s="6"/>
      <c r="K1089" s="6"/>
      <c r="L1089" s="6"/>
    </row>
    <row r="1090" spans="1:12" x14ac:dyDescent="0.2">
      <c r="A1090" s="5"/>
      <c r="B1090" s="6"/>
      <c r="C1090" s="6"/>
      <c r="D1090" s="6"/>
      <c r="E1090" s="6"/>
      <c r="F1090" s="6"/>
      <c r="G1090" s="6"/>
      <c r="H1090" s="6"/>
      <c r="I1090" s="9"/>
      <c r="J1090" s="6"/>
      <c r="K1090" s="6"/>
      <c r="L1090" s="6"/>
    </row>
    <row r="1091" spans="1:12" x14ac:dyDescent="0.2">
      <c r="A1091" s="5"/>
      <c r="B1091" s="6"/>
      <c r="C1091" s="6"/>
      <c r="D1091" s="6"/>
      <c r="E1091" s="6"/>
      <c r="F1091" s="6"/>
      <c r="G1091" s="6"/>
      <c r="H1091" s="6"/>
      <c r="I1091" s="9"/>
      <c r="J1091" s="6"/>
      <c r="K1091" s="6"/>
      <c r="L1091" s="6"/>
    </row>
    <row r="1092" spans="1:12" x14ac:dyDescent="0.2">
      <c r="A1092" s="5"/>
      <c r="B1092" s="6"/>
      <c r="C1092" s="6"/>
      <c r="D1092" s="6"/>
      <c r="E1092" s="6"/>
      <c r="F1092" s="6"/>
      <c r="G1092" s="6"/>
      <c r="H1092" s="6"/>
      <c r="I1092" s="9"/>
      <c r="J1092" s="6"/>
      <c r="K1092" s="6"/>
      <c r="L1092" s="6"/>
    </row>
    <row r="1093" spans="1:12" x14ac:dyDescent="0.2">
      <c r="A1093" s="5"/>
      <c r="B1093" s="6"/>
      <c r="C1093" s="6"/>
      <c r="D1093" s="6"/>
      <c r="E1093" s="6"/>
      <c r="F1093" s="6"/>
      <c r="G1093" s="6"/>
      <c r="H1093" s="6"/>
      <c r="I1093" s="9"/>
      <c r="J1093" s="6"/>
      <c r="K1093" s="6"/>
      <c r="L1093" s="6"/>
    </row>
    <row r="1094" spans="1:12" x14ac:dyDescent="0.2">
      <c r="A1094" s="5"/>
      <c r="B1094" s="6"/>
      <c r="C1094" s="6"/>
      <c r="D1094" s="6"/>
      <c r="E1094" s="6"/>
      <c r="F1094" s="6"/>
      <c r="G1094" s="6"/>
      <c r="H1094" s="6"/>
      <c r="I1094" s="9"/>
      <c r="J1094" s="6"/>
      <c r="K1094" s="6"/>
      <c r="L1094" s="6"/>
    </row>
    <row r="1095" spans="1:12" x14ac:dyDescent="0.2">
      <c r="A1095" s="5"/>
      <c r="B1095" s="6"/>
      <c r="C1095" s="6"/>
      <c r="D1095" s="6"/>
      <c r="E1095" s="6"/>
      <c r="F1095" s="6"/>
      <c r="G1095" s="6"/>
      <c r="H1095" s="6"/>
      <c r="I1095" s="9"/>
      <c r="J1095" s="6"/>
      <c r="K1095" s="6"/>
      <c r="L1095" s="6"/>
    </row>
    <row r="1096" spans="1:12" x14ac:dyDescent="0.2">
      <c r="A1096" s="5"/>
      <c r="B1096" s="6"/>
      <c r="C1096" s="6"/>
      <c r="D1096" s="6"/>
      <c r="E1096" s="6"/>
      <c r="F1096" s="6"/>
      <c r="G1096" s="6"/>
      <c r="H1096" s="6"/>
      <c r="I1096" s="9"/>
      <c r="J1096" s="6"/>
      <c r="K1096" s="6"/>
      <c r="L1096" s="6"/>
    </row>
    <row r="1097" spans="1:12" x14ac:dyDescent="0.2">
      <c r="A1097" s="5"/>
      <c r="B1097" s="6"/>
      <c r="C1097" s="6"/>
      <c r="D1097" s="6"/>
      <c r="E1097" s="6"/>
      <c r="F1097" s="6"/>
      <c r="G1097" s="6"/>
      <c r="H1097" s="6"/>
      <c r="I1097" s="9"/>
      <c r="J1097" s="6"/>
      <c r="K1097" s="6"/>
      <c r="L1097" s="6"/>
    </row>
    <row r="1098" spans="1:12" x14ac:dyDescent="0.2">
      <c r="A1098" s="5"/>
      <c r="B1098" s="6"/>
      <c r="C1098" s="6"/>
      <c r="D1098" s="6"/>
      <c r="E1098" s="6"/>
      <c r="F1098" s="6"/>
      <c r="G1098" s="6"/>
      <c r="H1098" s="6"/>
      <c r="I1098" s="9"/>
      <c r="J1098" s="6"/>
      <c r="K1098" s="6"/>
      <c r="L1098" s="6"/>
    </row>
    <row r="1099" spans="1:12" x14ac:dyDescent="0.2">
      <c r="A1099" s="5"/>
      <c r="B1099" s="6"/>
      <c r="C1099" s="6"/>
      <c r="D1099" s="6"/>
      <c r="E1099" s="6"/>
      <c r="F1099" s="6"/>
      <c r="G1099" s="6"/>
      <c r="H1099" s="6"/>
      <c r="I1099" s="9"/>
      <c r="J1099" s="6"/>
      <c r="K1099" s="6"/>
      <c r="L1099" s="6"/>
    </row>
    <row r="1100" spans="1:12" x14ac:dyDescent="0.2">
      <c r="A1100" s="5"/>
      <c r="B1100" s="6"/>
      <c r="C1100" s="6"/>
      <c r="D1100" s="6"/>
      <c r="E1100" s="6"/>
      <c r="F1100" s="6"/>
      <c r="G1100" s="6"/>
      <c r="H1100" s="6"/>
      <c r="I1100" s="9"/>
      <c r="J1100" s="6"/>
      <c r="K1100" s="6"/>
      <c r="L1100" s="6"/>
    </row>
    <row r="1101" spans="1:12" x14ac:dyDescent="0.2">
      <c r="A1101" s="5"/>
      <c r="B1101" s="6"/>
      <c r="C1101" s="6"/>
      <c r="D1101" s="6"/>
      <c r="E1101" s="6"/>
      <c r="F1101" s="6"/>
      <c r="G1101" s="6"/>
      <c r="H1101" s="6"/>
      <c r="I1101" s="9"/>
      <c r="J1101" s="6"/>
      <c r="K1101" s="6"/>
      <c r="L1101" s="6"/>
    </row>
    <row r="1102" spans="1:12" x14ac:dyDescent="0.2">
      <c r="A1102" s="5"/>
      <c r="B1102" s="6"/>
      <c r="C1102" s="6"/>
      <c r="D1102" s="6"/>
      <c r="E1102" s="6"/>
      <c r="F1102" s="6"/>
      <c r="G1102" s="6"/>
      <c r="H1102" s="6"/>
      <c r="I1102" s="9"/>
      <c r="J1102" s="6"/>
      <c r="K1102" s="6"/>
      <c r="L1102" s="6"/>
    </row>
    <row r="1103" spans="1:12" x14ac:dyDescent="0.2">
      <c r="A1103" s="5"/>
      <c r="B1103" s="6"/>
      <c r="C1103" s="6"/>
      <c r="D1103" s="6"/>
      <c r="E1103" s="6"/>
      <c r="F1103" s="6"/>
      <c r="G1103" s="6"/>
      <c r="H1103" s="6"/>
      <c r="I1103" s="9"/>
      <c r="J1103" s="6"/>
      <c r="K1103" s="6"/>
      <c r="L1103" s="6"/>
    </row>
    <row r="1104" spans="1:12" x14ac:dyDescent="0.2">
      <c r="A1104" s="5"/>
      <c r="B1104" s="6"/>
      <c r="C1104" s="6"/>
      <c r="D1104" s="6"/>
      <c r="E1104" s="6"/>
      <c r="F1104" s="6"/>
      <c r="G1104" s="6"/>
      <c r="H1104" s="6"/>
      <c r="I1104" s="9"/>
      <c r="J1104" s="6"/>
      <c r="K1104" s="6"/>
      <c r="L1104" s="6"/>
    </row>
    <row r="1105" spans="1:12" x14ac:dyDescent="0.2">
      <c r="A1105" s="5"/>
      <c r="B1105" s="6"/>
      <c r="C1105" s="6"/>
      <c r="D1105" s="6"/>
      <c r="E1105" s="6"/>
      <c r="F1105" s="6"/>
      <c r="G1105" s="6"/>
      <c r="H1105" s="6"/>
      <c r="I1105" s="9"/>
      <c r="J1105" s="6"/>
      <c r="K1105" s="6"/>
      <c r="L1105" s="6"/>
    </row>
    <row r="1106" spans="1:12" x14ac:dyDescent="0.2">
      <c r="A1106" s="5"/>
      <c r="B1106" s="6"/>
      <c r="C1106" s="6"/>
      <c r="D1106" s="6"/>
      <c r="E1106" s="6"/>
      <c r="F1106" s="6"/>
      <c r="G1106" s="6"/>
      <c r="H1106" s="6"/>
      <c r="I1106" s="9"/>
      <c r="J1106" s="6"/>
      <c r="K1106" s="6"/>
      <c r="L1106" s="6"/>
    </row>
    <row r="1107" spans="1:12" x14ac:dyDescent="0.2">
      <c r="A1107" s="5"/>
      <c r="B1107" s="6"/>
      <c r="C1107" s="6"/>
      <c r="D1107" s="6"/>
      <c r="E1107" s="6"/>
      <c r="F1107" s="6"/>
      <c r="G1107" s="6"/>
      <c r="H1107" s="6"/>
      <c r="I1107" s="9"/>
      <c r="J1107" s="6"/>
      <c r="K1107" s="6"/>
      <c r="L1107" s="6"/>
    </row>
    <row r="1108" spans="1:12" x14ac:dyDescent="0.2">
      <c r="A1108" s="5"/>
      <c r="B1108" s="6"/>
      <c r="C1108" s="6"/>
      <c r="D1108" s="6"/>
      <c r="E1108" s="6"/>
      <c r="F1108" s="6"/>
      <c r="G1108" s="6"/>
      <c r="H1108" s="6"/>
      <c r="I1108" s="9"/>
      <c r="J1108" s="6"/>
      <c r="K1108" s="6"/>
      <c r="L1108" s="6"/>
    </row>
    <row r="1109" spans="1:12" x14ac:dyDescent="0.2">
      <c r="A1109" s="5"/>
      <c r="B1109" s="6"/>
      <c r="C1109" s="6"/>
      <c r="D1109" s="6"/>
      <c r="E1109" s="6"/>
      <c r="F1109" s="6"/>
      <c r="G1109" s="6"/>
      <c r="H1109" s="6"/>
      <c r="I1109" s="9"/>
      <c r="J1109" s="6"/>
      <c r="K1109" s="6"/>
      <c r="L1109" s="6"/>
    </row>
    <row r="1110" spans="1:12" x14ac:dyDescent="0.2">
      <c r="A1110" s="5"/>
      <c r="B1110" s="6"/>
      <c r="C1110" s="6"/>
      <c r="D1110" s="6"/>
      <c r="E1110" s="6"/>
      <c r="F1110" s="6"/>
      <c r="G1110" s="6"/>
      <c r="H1110" s="6"/>
      <c r="I1110" s="9"/>
      <c r="J1110" s="6"/>
      <c r="K1110" s="6"/>
      <c r="L1110" s="6"/>
    </row>
    <row r="1111" spans="1:12" x14ac:dyDescent="0.2">
      <c r="A1111" s="5"/>
      <c r="B1111" s="6"/>
      <c r="C1111" s="6"/>
      <c r="D1111" s="6"/>
      <c r="E1111" s="6"/>
      <c r="F1111" s="6"/>
      <c r="G1111" s="6"/>
      <c r="H1111" s="6"/>
      <c r="I1111" s="9"/>
      <c r="J1111" s="6"/>
      <c r="K1111" s="6"/>
      <c r="L1111" s="6"/>
    </row>
    <row r="1112" spans="1:12" x14ac:dyDescent="0.2">
      <c r="A1112" s="5"/>
      <c r="B1112" s="6"/>
      <c r="C1112" s="6"/>
      <c r="D1112" s="6"/>
      <c r="E1112" s="6"/>
      <c r="F1112" s="6"/>
      <c r="G1112" s="6"/>
      <c r="H1112" s="6"/>
      <c r="I1112" s="9"/>
      <c r="J1112" s="6"/>
      <c r="K1112" s="6"/>
      <c r="L1112" s="6"/>
    </row>
    <row r="1113" spans="1:12" x14ac:dyDescent="0.2">
      <c r="A1113" s="5"/>
      <c r="B1113" s="6"/>
      <c r="C1113" s="6"/>
      <c r="D1113" s="6"/>
      <c r="E1113" s="6"/>
      <c r="F1113" s="6"/>
      <c r="G1113" s="6"/>
      <c r="H1113" s="6"/>
      <c r="I1113" s="9"/>
      <c r="J1113" s="6"/>
      <c r="K1113" s="6"/>
      <c r="L1113" s="6"/>
    </row>
    <row r="1114" spans="1:12" x14ac:dyDescent="0.2">
      <c r="A1114" s="5"/>
      <c r="B1114" s="6"/>
      <c r="C1114" s="6"/>
      <c r="D1114" s="6"/>
      <c r="E1114" s="6"/>
      <c r="F1114" s="6"/>
      <c r="G1114" s="6"/>
      <c r="H1114" s="6"/>
      <c r="I1114" s="9"/>
      <c r="J1114" s="6"/>
      <c r="K1114" s="6"/>
      <c r="L1114" s="6"/>
    </row>
    <row r="1115" spans="1:12" x14ac:dyDescent="0.2">
      <c r="A1115" s="5"/>
      <c r="B1115" s="6"/>
      <c r="C1115" s="6"/>
      <c r="D1115" s="6"/>
      <c r="E1115" s="6"/>
      <c r="F1115" s="6"/>
      <c r="G1115" s="6"/>
      <c r="H1115" s="6"/>
      <c r="I1115" s="9"/>
      <c r="J1115" s="6"/>
      <c r="K1115" s="6"/>
      <c r="L1115" s="6"/>
    </row>
    <row r="1116" spans="1:12" x14ac:dyDescent="0.2">
      <c r="A1116" s="5"/>
      <c r="B1116" s="6"/>
      <c r="C1116" s="6"/>
      <c r="D1116" s="6"/>
      <c r="E1116" s="6"/>
      <c r="F1116" s="6"/>
      <c r="G1116" s="6"/>
      <c r="H1116" s="6"/>
      <c r="I1116" s="9"/>
      <c r="J1116" s="6"/>
      <c r="K1116" s="6"/>
      <c r="L1116" s="6"/>
    </row>
    <row r="1117" spans="1:12" x14ac:dyDescent="0.2">
      <c r="A1117" s="5"/>
      <c r="B1117" s="6"/>
      <c r="C1117" s="6"/>
      <c r="D1117" s="6"/>
      <c r="E1117" s="6"/>
      <c r="F1117" s="6"/>
      <c r="G1117" s="6"/>
      <c r="H1117" s="6"/>
      <c r="I1117" s="9"/>
      <c r="J1117" s="6"/>
      <c r="K1117" s="6"/>
      <c r="L1117" s="6"/>
    </row>
    <row r="1118" spans="1:12" x14ac:dyDescent="0.2">
      <c r="A1118" s="5"/>
      <c r="B1118" s="6"/>
      <c r="C1118" s="6"/>
      <c r="D1118" s="6"/>
      <c r="E1118" s="6"/>
      <c r="F1118" s="6"/>
      <c r="G1118" s="6"/>
      <c r="H1118" s="6"/>
      <c r="I1118" s="9"/>
      <c r="J1118" s="6"/>
      <c r="K1118" s="6"/>
      <c r="L1118" s="6"/>
    </row>
    <row r="1119" spans="1:12" x14ac:dyDescent="0.2">
      <c r="A1119" s="5"/>
      <c r="B1119" s="6"/>
      <c r="C1119" s="6"/>
      <c r="D1119" s="6"/>
      <c r="E1119" s="6"/>
      <c r="F1119" s="6"/>
      <c r="G1119" s="6"/>
      <c r="H1119" s="6"/>
      <c r="I1119" s="9"/>
      <c r="J1119" s="6"/>
      <c r="K1119" s="6"/>
      <c r="L1119" s="6"/>
    </row>
    <row r="1120" spans="1:12" x14ac:dyDescent="0.2">
      <c r="A1120" s="5"/>
      <c r="B1120" s="6"/>
      <c r="C1120" s="6"/>
      <c r="D1120" s="6"/>
      <c r="E1120" s="6"/>
      <c r="F1120" s="6"/>
      <c r="G1120" s="6"/>
      <c r="H1120" s="6"/>
      <c r="I1120" s="9"/>
      <c r="J1120" s="6"/>
      <c r="K1120" s="6"/>
      <c r="L1120" s="6"/>
    </row>
    <row r="1121" spans="1:12" x14ac:dyDescent="0.2">
      <c r="A1121" s="5"/>
      <c r="B1121" s="6"/>
      <c r="C1121" s="6"/>
      <c r="D1121" s="6"/>
      <c r="E1121" s="6"/>
      <c r="F1121" s="6"/>
      <c r="G1121" s="6"/>
      <c r="H1121" s="6"/>
      <c r="I1121" s="9"/>
      <c r="J1121" s="6"/>
      <c r="K1121" s="6"/>
      <c r="L1121" s="6"/>
    </row>
    <row r="1122" spans="1:12" x14ac:dyDescent="0.2">
      <c r="A1122" s="5"/>
      <c r="B1122" s="6"/>
      <c r="C1122" s="6"/>
      <c r="D1122" s="6"/>
      <c r="E1122" s="6"/>
      <c r="F1122" s="6"/>
      <c r="G1122" s="6"/>
      <c r="H1122" s="6"/>
      <c r="I1122" s="9"/>
      <c r="J1122" s="6"/>
      <c r="K1122" s="6"/>
      <c r="L1122" s="6"/>
    </row>
    <row r="1123" spans="1:12" x14ac:dyDescent="0.2">
      <c r="A1123" s="5"/>
      <c r="B1123" s="6"/>
      <c r="C1123" s="6"/>
      <c r="D1123" s="6"/>
      <c r="E1123" s="6"/>
      <c r="F1123" s="6"/>
      <c r="G1123" s="6"/>
      <c r="H1123" s="6"/>
      <c r="I1123" s="9"/>
      <c r="J1123" s="6"/>
      <c r="K1123" s="6"/>
      <c r="L1123" s="6"/>
    </row>
    <row r="1124" spans="1:12" x14ac:dyDescent="0.2">
      <c r="A1124" s="5"/>
      <c r="B1124" s="6"/>
      <c r="C1124" s="6"/>
      <c r="D1124" s="6"/>
      <c r="E1124" s="6"/>
      <c r="F1124" s="6"/>
      <c r="G1124" s="6"/>
      <c r="H1124" s="6"/>
      <c r="I1124" s="9"/>
      <c r="J1124" s="6"/>
      <c r="K1124" s="6"/>
      <c r="L1124" s="6"/>
    </row>
    <row r="1125" spans="1:12" x14ac:dyDescent="0.2">
      <c r="A1125" s="5"/>
      <c r="B1125" s="6"/>
      <c r="C1125" s="6"/>
      <c r="D1125" s="6"/>
      <c r="E1125" s="6"/>
      <c r="F1125" s="6"/>
      <c r="G1125" s="6"/>
      <c r="H1125" s="6"/>
      <c r="I1125" s="9"/>
      <c r="J1125" s="6"/>
      <c r="K1125" s="6"/>
      <c r="L1125" s="6"/>
    </row>
    <row r="1126" spans="1:12" x14ac:dyDescent="0.2">
      <c r="A1126" s="5"/>
      <c r="B1126" s="6"/>
      <c r="C1126" s="6"/>
      <c r="D1126" s="6"/>
      <c r="E1126" s="6"/>
      <c r="F1126" s="6"/>
      <c r="G1126" s="6"/>
      <c r="H1126" s="6"/>
      <c r="I1126" s="9"/>
      <c r="J1126" s="6"/>
      <c r="K1126" s="6"/>
      <c r="L1126" s="6"/>
    </row>
    <row r="1127" spans="1:12" x14ac:dyDescent="0.2">
      <c r="A1127" s="5"/>
      <c r="B1127" s="6"/>
      <c r="C1127" s="6"/>
      <c r="D1127" s="6"/>
      <c r="E1127" s="6"/>
      <c r="F1127" s="6"/>
      <c r="G1127" s="6"/>
      <c r="H1127" s="6"/>
      <c r="I1127" s="9"/>
      <c r="J1127" s="6"/>
      <c r="K1127" s="6"/>
      <c r="L1127" s="6"/>
    </row>
    <row r="1128" spans="1:12" x14ac:dyDescent="0.2">
      <c r="A1128" s="5"/>
      <c r="B1128" s="6"/>
      <c r="C1128" s="6"/>
      <c r="D1128" s="6"/>
      <c r="E1128" s="6"/>
      <c r="F1128" s="6"/>
      <c r="G1128" s="6"/>
      <c r="H1128" s="6"/>
      <c r="I1128" s="9"/>
      <c r="J1128" s="6"/>
      <c r="K1128" s="6"/>
      <c r="L1128" s="6"/>
    </row>
    <row r="1129" spans="1:12" x14ac:dyDescent="0.2">
      <c r="A1129" s="5"/>
      <c r="B1129" s="6"/>
      <c r="C1129" s="6"/>
      <c r="D1129" s="6"/>
      <c r="E1129" s="6"/>
      <c r="F1129" s="6"/>
      <c r="G1129" s="6"/>
      <c r="H1129" s="6"/>
      <c r="I1129" s="9"/>
      <c r="J1129" s="6"/>
      <c r="K1129" s="6"/>
      <c r="L1129" s="6"/>
    </row>
    <row r="1130" spans="1:12" x14ac:dyDescent="0.2">
      <c r="A1130" s="5"/>
      <c r="B1130" s="6"/>
      <c r="C1130" s="6"/>
      <c r="D1130" s="6"/>
      <c r="E1130" s="6"/>
      <c r="F1130" s="6"/>
      <c r="G1130" s="6"/>
      <c r="H1130" s="6"/>
      <c r="I1130" s="9"/>
      <c r="J1130" s="6"/>
      <c r="K1130" s="6"/>
      <c r="L1130" s="6"/>
    </row>
    <row r="1131" spans="1:12" x14ac:dyDescent="0.2">
      <c r="A1131" s="5"/>
      <c r="B1131" s="6"/>
      <c r="C1131" s="6"/>
      <c r="D1131" s="6"/>
      <c r="E1131" s="6"/>
      <c r="F1131" s="6"/>
      <c r="G1131" s="6"/>
      <c r="H1131" s="6"/>
      <c r="I1131" s="9"/>
      <c r="J1131" s="6"/>
      <c r="K1131" s="6"/>
      <c r="L1131" s="6"/>
    </row>
    <row r="1132" spans="1:12" x14ac:dyDescent="0.2">
      <c r="A1132" s="5"/>
      <c r="B1132" s="6"/>
      <c r="C1132" s="6"/>
      <c r="D1132" s="6"/>
      <c r="E1132" s="6"/>
      <c r="F1132" s="6"/>
      <c r="G1132" s="6"/>
      <c r="H1132" s="6"/>
      <c r="I1132" s="9"/>
      <c r="J1132" s="6"/>
      <c r="K1132" s="6"/>
      <c r="L1132" s="6"/>
    </row>
    <row r="1133" spans="1:12" x14ac:dyDescent="0.2">
      <c r="A1133" s="5"/>
      <c r="B1133" s="6"/>
      <c r="C1133" s="6"/>
      <c r="D1133" s="6"/>
      <c r="E1133" s="6"/>
      <c r="F1133" s="6"/>
      <c r="G1133" s="6"/>
      <c r="H1133" s="6"/>
      <c r="I1133" s="9"/>
      <c r="J1133" s="6"/>
      <c r="K1133" s="6"/>
      <c r="L1133" s="6"/>
    </row>
    <row r="1134" spans="1:12" x14ac:dyDescent="0.2">
      <c r="A1134" s="5"/>
      <c r="B1134" s="6"/>
      <c r="C1134" s="6"/>
      <c r="D1134" s="6"/>
      <c r="E1134" s="6"/>
      <c r="F1134" s="6"/>
      <c r="G1134" s="6"/>
      <c r="H1134" s="6"/>
      <c r="I1134" s="9"/>
      <c r="J1134" s="6"/>
      <c r="K1134" s="6"/>
      <c r="L1134" s="6"/>
    </row>
    <row r="1135" spans="1:12" x14ac:dyDescent="0.2">
      <c r="A1135" s="5"/>
      <c r="B1135" s="6"/>
      <c r="C1135" s="6"/>
      <c r="D1135" s="6"/>
      <c r="E1135" s="6"/>
      <c r="F1135" s="6"/>
      <c r="G1135" s="6"/>
      <c r="H1135" s="6"/>
      <c r="I1135" s="9"/>
      <c r="J1135" s="6"/>
      <c r="K1135" s="6"/>
      <c r="L1135" s="6"/>
    </row>
    <row r="1136" spans="1:12" x14ac:dyDescent="0.2">
      <c r="A1136" s="5"/>
      <c r="B1136" s="6"/>
      <c r="C1136" s="6"/>
      <c r="D1136" s="6"/>
      <c r="E1136" s="6"/>
      <c r="F1136" s="6"/>
      <c r="G1136" s="6"/>
      <c r="H1136" s="6"/>
      <c r="I1136" s="9"/>
      <c r="J1136" s="6"/>
      <c r="K1136" s="6"/>
      <c r="L1136" s="6"/>
    </row>
    <row r="1137" spans="1:12" x14ac:dyDescent="0.2">
      <c r="A1137" s="5"/>
      <c r="B1137" s="6"/>
      <c r="C1137" s="6"/>
      <c r="D1137" s="6"/>
      <c r="E1137" s="6"/>
      <c r="F1137" s="6"/>
      <c r="G1137" s="6"/>
      <c r="H1137" s="6"/>
      <c r="I1137" s="9"/>
      <c r="J1137" s="6"/>
      <c r="K1137" s="6"/>
      <c r="L1137" s="6"/>
    </row>
    <row r="1138" spans="1:12" x14ac:dyDescent="0.2">
      <c r="A1138" s="5"/>
      <c r="B1138" s="6"/>
      <c r="C1138" s="6"/>
      <c r="D1138" s="6"/>
      <c r="E1138" s="6"/>
      <c r="F1138" s="6"/>
      <c r="G1138" s="6"/>
      <c r="H1138" s="6"/>
      <c r="I1138" s="9"/>
      <c r="J1138" s="6"/>
      <c r="K1138" s="6"/>
      <c r="L1138" s="6"/>
    </row>
    <row r="1139" spans="1:12" x14ac:dyDescent="0.2">
      <c r="A1139" s="5"/>
      <c r="B1139" s="6"/>
      <c r="C1139" s="6"/>
      <c r="D1139" s="6"/>
      <c r="E1139" s="6"/>
      <c r="F1139" s="6"/>
      <c r="G1139" s="6"/>
      <c r="H1139" s="6"/>
      <c r="I1139" s="9"/>
      <c r="J1139" s="6"/>
      <c r="K1139" s="6"/>
      <c r="L1139" s="6"/>
    </row>
    <row r="1140" spans="1:12" x14ac:dyDescent="0.2">
      <c r="A1140" s="5"/>
      <c r="B1140" s="6"/>
      <c r="C1140" s="6"/>
      <c r="D1140" s="6"/>
      <c r="E1140" s="6"/>
      <c r="F1140" s="6"/>
      <c r="G1140" s="6"/>
      <c r="H1140" s="6"/>
      <c r="I1140" s="9"/>
      <c r="J1140" s="6"/>
      <c r="K1140" s="6"/>
      <c r="L1140" s="6"/>
    </row>
    <row r="1141" spans="1:12" x14ac:dyDescent="0.2">
      <c r="A1141" s="5"/>
      <c r="B1141" s="6"/>
      <c r="C1141" s="6"/>
      <c r="D1141" s="6"/>
      <c r="E1141" s="6"/>
      <c r="F1141" s="6"/>
      <c r="G1141" s="6"/>
      <c r="H1141" s="6"/>
      <c r="I1141" s="9"/>
      <c r="J1141" s="6"/>
      <c r="K1141" s="6"/>
      <c r="L1141" s="6"/>
    </row>
    <row r="1142" spans="1:12" x14ac:dyDescent="0.2">
      <c r="A1142" s="5"/>
      <c r="B1142" s="6"/>
      <c r="C1142" s="6"/>
      <c r="D1142" s="6"/>
      <c r="E1142" s="6"/>
      <c r="F1142" s="6"/>
      <c r="G1142" s="6"/>
      <c r="H1142" s="6"/>
      <c r="I1142" s="9"/>
      <c r="J1142" s="6"/>
      <c r="K1142" s="6"/>
      <c r="L1142" s="6"/>
    </row>
    <row r="1143" spans="1:12" x14ac:dyDescent="0.2">
      <c r="A1143" s="5"/>
      <c r="B1143" s="6"/>
      <c r="C1143" s="6"/>
      <c r="D1143" s="6"/>
      <c r="E1143" s="6"/>
      <c r="F1143" s="6"/>
      <c r="G1143" s="6"/>
      <c r="H1143" s="6"/>
      <c r="I1143" s="9"/>
      <c r="J1143" s="6"/>
      <c r="K1143" s="6"/>
      <c r="L1143" s="6"/>
    </row>
    <row r="1144" spans="1:12" x14ac:dyDescent="0.2">
      <c r="A1144" s="5"/>
      <c r="B1144" s="6"/>
      <c r="C1144" s="6"/>
      <c r="D1144" s="6"/>
      <c r="E1144" s="6"/>
      <c r="F1144" s="6"/>
      <c r="G1144" s="6"/>
      <c r="H1144" s="6"/>
      <c r="I1144" s="9"/>
      <c r="J1144" s="6"/>
      <c r="K1144" s="6"/>
      <c r="L1144" s="6"/>
    </row>
    <row r="1145" spans="1:12" x14ac:dyDescent="0.2">
      <c r="A1145" s="5"/>
      <c r="B1145" s="6"/>
      <c r="C1145" s="6"/>
      <c r="D1145" s="6"/>
      <c r="E1145" s="6"/>
      <c r="F1145" s="6"/>
      <c r="G1145" s="6"/>
      <c r="H1145" s="6"/>
      <c r="I1145" s="9"/>
      <c r="J1145" s="6"/>
      <c r="K1145" s="6"/>
      <c r="L1145" s="6"/>
    </row>
    <row r="1146" spans="1:12" x14ac:dyDescent="0.2">
      <c r="A1146" s="5"/>
      <c r="B1146" s="6"/>
      <c r="C1146" s="6"/>
      <c r="D1146" s="6"/>
      <c r="E1146" s="6"/>
      <c r="F1146" s="6"/>
      <c r="G1146" s="6"/>
      <c r="H1146" s="6"/>
      <c r="I1146" s="9"/>
      <c r="J1146" s="6"/>
      <c r="K1146" s="6"/>
      <c r="L1146" s="6"/>
    </row>
    <row r="1147" spans="1:12" x14ac:dyDescent="0.2">
      <c r="A1147" s="5"/>
      <c r="B1147" s="6"/>
      <c r="C1147" s="6"/>
      <c r="D1147" s="6"/>
      <c r="E1147" s="6"/>
      <c r="F1147" s="6"/>
      <c r="G1147" s="6"/>
      <c r="H1147" s="6"/>
      <c r="I1147" s="9"/>
      <c r="J1147" s="6"/>
      <c r="K1147" s="6"/>
      <c r="L1147" s="6"/>
    </row>
    <row r="1148" spans="1:12" x14ac:dyDescent="0.2">
      <c r="A1148" s="5"/>
      <c r="B1148" s="6"/>
      <c r="C1148" s="6"/>
      <c r="D1148" s="6"/>
      <c r="E1148" s="6"/>
      <c r="F1148" s="6"/>
      <c r="G1148" s="6"/>
      <c r="H1148" s="6"/>
      <c r="I1148" s="9"/>
      <c r="J1148" s="6"/>
      <c r="K1148" s="6"/>
      <c r="L1148" s="6"/>
    </row>
    <row r="1149" spans="1:12" x14ac:dyDescent="0.2">
      <c r="A1149" s="5"/>
      <c r="B1149" s="6"/>
      <c r="C1149" s="6"/>
      <c r="D1149" s="6"/>
      <c r="E1149" s="6"/>
      <c r="F1149" s="6"/>
      <c r="G1149" s="6"/>
      <c r="H1149" s="6"/>
      <c r="I1149" s="9"/>
      <c r="J1149" s="6"/>
      <c r="K1149" s="6"/>
      <c r="L1149" s="6"/>
    </row>
    <row r="1150" spans="1:12" x14ac:dyDescent="0.2">
      <c r="A1150" s="5"/>
      <c r="B1150" s="6"/>
      <c r="C1150" s="6"/>
      <c r="D1150" s="6"/>
      <c r="E1150" s="6"/>
      <c r="F1150" s="6"/>
      <c r="G1150" s="6"/>
      <c r="H1150" s="6"/>
      <c r="I1150" s="9"/>
      <c r="J1150" s="6"/>
      <c r="K1150" s="6"/>
      <c r="L1150" s="6"/>
    </row>
    <row r="1151" spans="1:12" x14ac:dyDescent="0.2">
      <c r="A1151" s="5"/>
      <c r="B1151" s="6"/>
      <c r="C1151" s="6"/>
      <c r="D1151" s="6"/>
      <c r="E1151" s="6"/>
      <c r="F1151" s="6"/>
      <c r="G1151" s="6"/>
      <c r="H1151" s="6"/>
      <c r="I1151" s="9"/>
      <c r="J1151" s="6"/>
      <c r="K1151" s="6"/>
      <c r="L1151" s="6"/>
    </row>
    <row r="1152" spans="1:12" x14ac:dyDescent="0.2">
      <c r="A1152" s="5"/>
      <c r="B1152" s="6"/>
      <c r="C1152" s="6"/>
      <c r="D1152" s="6"/>
      <c r="E1152" s="6"/>
      <c r="F1152" s="6"/>
      <c r="G1152" s="6"/>
      <c r="H1152" s="6"/>
      <c r="I1152" s="9"/>
      <c r="J1152" s="6"/>
      <c r="K1152" s="6"/>
      <c r="L1152" s="6"/>
    </row>
    <row r="1153" spans="1:12" x14ac:dyDescent="0.2">
      <c r="A1153" s="5"/>
      <c r="B1153" s="6"/>
      <c r="C1153" s="6"/>
      <c r="D1153" s="6"/>
      <c r="E1153" s="6"/>
      <c r="F1153" s="6"/>
      <c r="G1153" s="6"/>
      <c r="H1153" s="6"/>
      <c r="I1153" s="9"/>
      <c r="J1153" s="6"/>
      <c r="K1153" s="6"/>
      <c r="L1153" s="6"/>
    </row>
    <row r="1154" spans="1:12" x14ac:dyDescent="0.2">
      <c r="A1154" s="5"/>
      <c r="B1154" s="6"/>
      <c r="C1154" s="6"/>
      <c r="D1154" s="6"/>
      <c r="E1154" s="6"/>
      <c r="F1154" s="6"/>
      <c r="G1154" s="6"/>
      <c r="H1154" s="6"/>
      <c r="I1154" s="9"/>
      <c r="J1154" s="6"/>
      <c r="K1154" s="6"/>
      <c r="L1154" s="6"/>
    </row>
    <row r="1155" spans="1:12" x14ac:dyDescent="0.2">
      <c r="A1155" s="5"/>
      <c r="B1155" s="6"/>
      <c r="C1155" s="6"/>
      <c r="D1155" s="6"/>
      <c r="E1155" s="6"/>
      <c r="F1155" s="6"/>
      <c r="G1155" s="6"/>
      <c r="H1155" s="6"/>
      <c r="I1155" s="9"/>
      <c r="J1155" s="6"/>
      <c r="K1155" s="6"/>
      <c r="L1155" s="6"/>
    </row>
    <row r="1156" spans="1:12" x14ac:dyDescent="0.2">
      <c r="A1156" s="5"/>
      <c r="B1156" s="6"/>
      <c r="C1156" s="6"/>
      <c r="D1156" s="6"/>
      <c r="E1156" s="6"/>
      <c r="F1156" s="6"/>
      <c r="G1156" s="6"/>
      <c r="H1156" s="6"/>
      <c r="I1156" s="9"/>
      <c r="J1156" s="6"/>
      <c r="K1156" s="6"/>
      <c r="L1156" s="6"/>
    </row>
    <row r="1157" spans="1:12" x14ac:dyDescent="0.2">
      <c r="A1157" s="5"/>
      <c r="B1157" s="6"/>
      <c r="C1157" s="6"/>
      <c r="D1157" s="6"/>
      <c r="E1157" s="6"/>
      <c r="F1157" s="6"/>
      <c r="G1157" s="6"/>
      <c r="H1157" s="6"/>
      <c r="I1157" s="9"/>
      <c r="J1157" s="6"/>
      <c r="K1157" s="6"/>
      <c r="L1157" s="6"/>
    </row>
    <row r="1158" spans="1:12" x14ac:dyDescent="0.2">
      <c r="A1158" s="5"/>
      <c r="B1158" s="6"/>
      <c r="C1158" s="6"/>
      <c r="D1158" s="6"/>
      <c r="E1158" s="6"/>
      <c r="F1158" s="6"/>
      <c r="G1158" s="6"/>
      <c r="H1158" s="6"/>
      <c r="I1158" s="9"/>
      <c r="J1158" s="6"/>
      <c r="K1158" s="6"/>
      <c r="L1158" s="6"/>
    </row>
    <row r="1159" spans="1:12" x14ac:dyDescent="0.2">
      <c r="A1159" s="5"/>
      <c r="B1159" s="6"/>
      <c r="C1159" s="6"/>
      <c r="D1159" s="6"/>
      <c r="E1159" s="6"/>
      <c r="F1159" s="6"/>
      <c r="G1159" s="6"/>
      <c r="H1159" s="6"/>
      <c r="I1159" s="9"/>
      <c r="J1159" s="6"/>
      <c r="K1159" s="6"/>
      <c r="L1159" s="6"/>
    </row>
    <row r="1160" spans="1:12" x14ac:dyDescent="0.2">
      <c r="A1160" s="5"/>
      <c r="B1160" s="6"/>
      <c r="C1160" s="6"/>
      <c r="D1160" s="6"/>
      <c r="E1160" s="6"/>
      <c r="F1160" s="6"/>
      <c r="G1160" s="6"/>
      <c r="H1160" s="6"/>
      <c r="I1160" s="9"/>
      <c r="J1160" s="6"/>
      <c r="K1160" s="6"/>
      <c r="L1160" s="6"/>
    </row>
    <row r="1161" spans="1:12" x14ac:dyDescent="0.2">
      <c r="A1161" s="5"/>
      <c r="B1161" s="6"/>
      <c r="C1161" s="6"/>
      <c r="D1161" s="6"/>
      <c r="E1161" s="6"/>
      <c r="F1161" s="6"/>
      <c r="G1161" s="6"/>
      <c r="H1161" s="6"/>
      <c r="I1161" s="9"/>
      <c r="J1161" s="6"/>
      <c r="K1161" s="6"/>
      <c r="L1161" s="6"/>
    </row>
    <row r="1162" spans="1:12" x14ac:dyDescent="0.2">
      <c r="A1162" s="5"/>
      <c r="B1162" s="6"/>
      <c r="C1162" s="6"/>
      <c r="D1162" s="6"/>
      <c r="E1162" s="6"/>
      <c r="F1162" s="6"/>
      <c r="G1162" s="6"/>
      <c r="H1162" s="6"/>
      <c r="I1162" s="9"/>
      <c r="J1162" s="6"/>
      <c r="K1162" s="6"/>
      <c r="L1162" s="6"/>
    </row>
    <row r="1163" spans="1:12" x14ac:dyDescent="0.2">
      <c r="A1163" s="5"/>
      <c r="B1163" s="6"/>
      <c r="C1163" s="6"/>
      <c r="D1163" s="6"/>
      <c r="E1163" s="6"/>
      <c r="F1163" s="6"/>
      <c r="G1163" s="6"/>
      <c r="H1163" s="6"/>
      <c r="I1163" s="9"/>
      <c r="J1163" s="6"/>
      <c r="K1163" s="6"/>
      <c r="L1163" s="6"/>
    </row>
    <row r="1164" spans="1:12" x14ac:dyDescent="0.2">
      <c r="A1164" s="5"/>
      <c r="B1164" s="6"/>
      <c r="C1164" s="6"/>
      <c r="D1164" s="6"/>
      <c r="E1164" s="6"/>
      <c r="F1164" s="6"/>
      <c r="G1164" s="6"/>
      <c r="H1164" s="6"/>
      <c r="I1164" s="9"/>
      <c r="J1164" s="6"/>
      <c r="K1164" s="6"/>
      <c r="L1164" s="6"/>
    </row>
    <row r="1165" spans="1:12" x14ac:dyDescent="0.2">
      <c r="A1165" s="5"/>
      <c r="B1165" s="6"/>
      <c r="C1165" s="6"/>
      <c r="D1165" s="6"/>
      <c r="E1165" s="6"/>
      <c r="F1165" s="6"/>
      <c r="G1165" s="6"/>
      <c r="H1165" s="6"/>
      <c r="I1165" s="9"/>
      <c r="J1165" s="6"/>
      <c r="K1165" s="6"/>
      <c r="L1165" s="6"/>
    </row>
    <row r="1166" spans="1:12" x14ac:dyDescent="0.2">
      <c r="A1166" s="5"/>
      <c r="B1166" s="6"/>
      <c r="C1166" s="6"/>
      <c r="D1166" s="6"/>
      <c r="E1166" s="6"/>
      <c r="F1166" s="6"/>
      <c r="G1166" s="6"/>
      <c r="H1166" s="6"/>
      <c r="I1166" s="9"/>
      <c r="J1166" s="6"/>
      <c r="K1166" s="6"/>
      <c r="L1166" s="6"/>
    </row>
    <row r="1167" spans="1:12" x14ac:dyDescent="0.2">
      <c r="A1167" s="5"/>
      <c r="B1167" s="6"/>
      <c r="C1167" s="6"/>
      <c r="D1167" s="6"/>
      <c r="E1167" s="6"/>
      <c r="F1167" s="6"/>
      <c r="G1167" s="6"/>
      <c r="H1167" s="6"/>
      <c r="I1167" s="9"/>
      <c r="J1167" s="6"/>
      <c r="K1167" s="6"/>
      <c r="L1167" s="6"/>
    </row>
    <row r="1168" spans="1:12" x14ac:dyDescent="0.2">
      <c r="A1168" s="5"/>
      <c r="B1168" s="6"/>
      <c r="C1168" s="6"/>
      <c r="D1168" s="6"/>
      <c r="E1168" s="6"/>
      <c r="F1168" s="6"/>
      <c r="G1168" s="6"/>
      <c r="H1168" s="6"/>
      <c r="I1168" s="9"/>
      <c r="J1168" s="6"/>
      <c r="K1168" s="6"/>
      <c r="L1168" s="6"/>
    </row>
    <row r="1169" spans="1:12" x14ac:dyDescent="0.2">
      <c r="A1169" s="5"/>
      <c r="B1169" s="6"/>
      <c r="C1169" s="6"/>
      <c r="D1169" s="6"/>
      <c r="E1169" s="6"/>
      <c r="F1169" s="6"/>
      <c r="G1169" s="6"/>
      <c r="H1169" s="6"/>
      <c r="I1169" s="9"/>
      <c r="J1169" s="6"/>
      <c r="K1169" s="6"/>
      <c r="L1169" s="6"/>
    </row>
    <row r="1170" spans="1:12" x14ac:dyDescent="0.2">
      <c r="A1170" s="5"/>
      <c r="B1170" s="6"/>
      <c r="C1170" s="6"/>
      <c r="D1170" s="6"/>
      <c r="E1170" s="6"/>
      <c r="F1170" s="6"/>
      <c r="G1170" s="6"/>
      <c r="H1170" s="6"/>
      <c r="I1170" s="9"/>
      <c r="J1170" s="6"/>
      <c r="K1170" s="6"/>
      <c r="L1170" s="6"/>
    </row>
    <row r="1171" spans="1:12" x14ac:dyDescent="0.2">
      <c r="A1171" s="5"/>
      <c r="B1171" s="6"/>
      <c r="C1171" s="6"/>
      <c r="D1171" s="6"/>
      <c r="E1171" s="6"/>
      <c r="F1171" s="6"/>
      <c r="G1171" s="6"/>
      <c r="H1171" s="6"/>
      <c r="I1171" s="9"/>
      <c r="J1171" s="6"/>
      <c r="K1171" s="6"/>
      <c r="L1171" s="6"/>
    </row>
    <row r="1172" spans="1:12" x14ac:dyDescent="0.2">
      <c r="A1172" s="5"/>
      <c r="B1172" s="6"/>
      <c r="C1172" s="6"/>
      <c r="D1172" s="6"/>
      <c r="E1172" s="6"/>
      <c r="F1172" s="6"/>
      <c r="G1172" s="6"/>
      <c r="H1172" s="6"/>
      <c r="I1172" s="9"/>
      <c r="J1172" s="6"/>
      <c r="K1172" s="6"/>
      <c r="L1172" s="6"/>
    </row>
    <row r="1173" spans="1:12" x14ac:dyDescent="0.2">
      <c r="A1173" s="5"/>
      <c r="B1173" s="6"/>
      <c r="C1173" s="6"/>
      <c r="D1173" s="6"/>
      <c r="E1173" s="6"/>
      <c r="F1173" s="6"/>
      <c r="G1173" s="6"/>
      <c r="H1173" s="6"/>
      <c r="I1173" s="9"/>
      <c r="J1173" s="6"/>
      <c r="K1173" s="6"/>
      <c r="L1173" s="6"/>
    </row>
    <row r="1174" spans="1:12" x14ac:dyDescent="0.2">
      <c r="A1174" s="5"/>
      <c r="B1174" s="6"/>
      <c r="C1174" s="6"/>
      <c r="D1174" s="6"/>
      <c r="E1174" s="6"/>
      <c r="F1174" s="6"/>
      <c r="G1174" s="6"/>
      <c r="H1174" s="6"/>
      <c r="I1174" s="9"/>
      <c r="J1174" s="6"/>
      <c r="K1174" s="6"/>
      <c r="L1174" s="6"/>
    </row>
    <row r="1175" spans="1:12" x14ac:dyDescent="0.2">
      <c r="A1175" s="5"/>
      <c r="B1175" s="6"/>
      <c r="C1175" s="6"/>
      <c r="D1175" s="6"/>
      <c r="E1175" s="6"/>
      <c r="F1175" s="6"/>
      <c r="G1175" s="6"/>
      <c r="H1175" s="6"/>
      <c r="I1175" s="9"/>
      <c r="J1175" s="6"/>
      <c r="K1175" s="6"/>
      <c r="L1175" s="6"/>
    </row>
    <row r="1176" spans="1:12" x14ac:dyDescent="0.2">
      <c r="A1176" s="5"/>
      <c r="B1176" s="6"/>
      <c r="C1176" s="6"/>
      <c r="D1176" s="6"/>
      <c r="E1176" s="6"/>
      <c r="F1176" s="6"/>
      <c r="G1176" s="6"/>
      <c r="H1176" s="6"/>
      <c r="I1176" s="9"/>
      <c r="J1176" s="6"/>
      <c r="K1176" s="6"/>
      <c r="L1176" s="6"/>
    </row>
    <row r="1177" spans="1:12" x14ac:dyDescent="0.2">
      <c r="A1177" s="5"/>
      <c r="B1177" s="6"/>
      <c r="C1177" s="6"/>
      <c r="D1177" s="6"/>
      <c r="E1177" s="6"/>
      <c r="F1177" s="6"/>
      <c r="G1177" s="6"/>
      <c r="H1177" s="6"/>
      <c r="I1177" s="9"/>
      <c r="J1177" s="6"/>
      <c r="K1177" s="6"/>
      <c r="L1177" s="6"/>
    </row>
    <row r="1178" spans="1:12" x14ac:dyDescent="0.2">
      <c r="A1178" s="5"/>
      <c r="B1178" s="6"/>
      <c r="C1178" s="6"/>
      <c r="D1178" s="6"/>
      <c r="E1178" s="6"/>
      <c r="F1178" s="6"/>
      <c r="G1178" s="6"/>
      <c r="H1178" s="6"/>
      <c r="I1178" s="9"/>
      <c r="J1178" s="6"/>
      <c r="K1178" s="6"/>
      <c r="L1178" s="6"/>
    </row>
    <row r="1179" spans="1:12" x14ac:dyDescent="0.2">
      <c r="A1179" s="5"/>
      <c r="B1179" s="6"/>
      <c r="C1179" s="6"/>
      <c r="D1179" s="6"/>
      <c r="E1179" s="6"/>
      <c r="F1179" s="6"/>
      <c r="G1179" s="6"/>
      <c r="H1179" s="6"/>
      <c r="I1179" s="9"/>
      <c r="J1179" s="6"/>
      <c r="K1179" s="6"/>
      <c r="L1179" s="6"/>
    </row>
    <row r="1180" spans="1:12" x14ac:dyDescent="0.2">
      <c r="A1180" s="5"/>
      <c r="B1180" s="6"/>
      <c r="C1180" s="6"/>
      <c r="D1180" s="6"/>
      <c r="E1180" s="6"/>
      <c r="F1180" s="6"/>
      <c r="G1180" s="6"/>
      <c r="H1180" s="6"/>
      <c r="I1180" s="9"/>
      <c r="J1180" s="6"/>
      <c r="K1180" s="6"/>
      <c r="L1180" s="6"/>
    </row>
    <row r="1181" spans="1:12" x14ac:dyDescent="0.2">
      <c r="A1181" s="5"/>
      <c r="B1181" s="6"/>
      <c r="C1181" s="6"/>
      <c r="D1181" s="6"/>
      <c r="E1181" s="6"/>
      <c r="F1181" s="6"/>
      <c r="G1181" s="6"/>
      <c r="H1181" s="6"/>
      <c r="I1181" s="9"/>
      <c r="J1181" s="6"/>
      <c r="K1181" s="6"/>
      <c r="L1181" s="6"/>
    </row>
    <row r="1182" spans="1:12" x14ac:dyDescent="0.2">
      <c r="A1182" s="5"/>
      <c r="B1182" s="6"/>
      <c r="C1182" s="6"/>
      <c r="D1182" s="6"/>
      <c r="E1182" s="6"/>
      <c r="F1182" s="6"/>
      <c r="G1182" s="6"/>
      <c r="H1182" s="6"/>
      <c r="I1182" s="9"/>
      <c r="J1182" s="6"/>
      <c r="K1182" s="6"/>
      <c r="L1182" s="6"/>
    </row>
    <row r="1183" spans="1:12" x14ac:dyDescent="0.2">
      <c r="A1183" s="5"/>
      <c r="B1183" s="6"/>
      <c r="C1183" s="6"/>
      <c r="D1183" s="6"/>
      <c r="E1183" s="6"/>
      <c r="F1183" s="6"/>
      <c r="G1183" s="6"/>
      <c r="H1183" s="6"/>
      <c r="I1183" s="9"/>
      <c r="J1183" s="6"/>
      <c r="K1183" s="6"/>
      <c r="L1183" s="6"/>
    </row>
    <row r="1184" spans="1:12" x14ac:dyDescent="0.2">
      <c r="A1184" s="5"/>
      <c r="B1184" s="6"/>
      <c r="C1184" s="6"/>
      <c r="D1184" s="6"/>
      <c r="E1184" s="6"/>
      <c r="F1184" s="6"/>
      <c r="G1184" s="6"/>
      <c r="H1184" s="6"/>
      <c r="I1184" s="9"/>
      <c r="J1184" s="6"/>
      <c r="K1184" s="6"/>
      <c r="L1184" s="6"/>
    </row>
    <row r="1185" spans="1:12" x14ac:dyDescent="0.2">
      <c r="A1185" s="5"/>
      <c r="B1185" s="6"/>
      <c r="C1185" s="6"/>
      <c r="D1185" s="6"/>
      <c r="E1185" s="6"/>
      <c r="F1185" s="6"/>
      <c r="G1185" s="6"/>
      <c r="H1185" s="6"/>
      <c r="I1185" s="9"/>
      <c r="J1185" s="6"/>
      <c r="K1185" s="6"/>
      <c r="L1185" s="6"/>
    </row>
    <row r="1186" spans="1:12" x14ac:dyDescent="0.2">
      <c r="A1186" s="5"/>
      <c r="B1186" s="6"/>
      <c r="C1186" s="6"/>
      <c r="D1186" s="6"/>
      <c r="E1186" s="6"/>
      <c r="F1186" s="6"/>
      <c r="G1186" s="6"/>
      <c r="H1186" s="6"/>
      <c r="I1186" s="9"/>
      <c r="J1186" s="6"/>
      <c r="K1186" s="6"/>
      <c r="L1186" s="6"/>
    </row>
    <row r="1187" spans="1:12" x14ac:dyDescent="0.2">
      <c r="A1187" s="5"/>
      <c r="B1187" s="6"/>
      <c r="C1187" s="6"/>
      <c r="D1187" s="6"/>
      <c r="E1187" s="6"/>
      <c r="F1187" s="6"/>
      <c r="G1187" s="6"/>
      <c r="H1187" s="6"/>
      <c r="I1187" s="9"/>
      <c r="J1187" s="6"/>
      <c r="K1187" s="6"/>
      <c r="L1187" s="6"/>
    </row>
    <row r="1188" spans="1:12" x14ac:dyDescent="0.2">
      <c r="A1188" s="5"/>
      <c r="B1188" s="6"/>
      <c r="C1188" s="6"/>
      <c r="D1188" s="6"/>
      <c r="E1188" s="6"/>
      <c r="F1188" s="6"/>
      <c r="G1188" s="6"/>
      <c r="H1188" s="6"/>
      <c r="I1188" s="9"/>
      <c r="J1188" s="6"/>
      <c r="K1188" s="6"/>
      <c r="L1188" s="6"/>
    </row>
    <row r="1189" spans="1:12" x14ac:dyDescent="0.2">
      <c r="A1189" s="5"/>
      <c r="B1189" s="6"/>
      <c r="C1189" s="6"/>
      <c r="D1189" s="6"/>
      <c r="E1189" s="6"/>
      <c r="F1189" s="6"/>
      <c r="G1189" s="6"/>
      <c r="H1189" s="6"/>
      <c r="I1189" s="9"/>
      <c r="J1189" s="6"/>
      <c r="K1189" s="6"/>
      <c r="L1189" s="6"/>
    </row>
    <row r="1190" spans="1:12" x14ac:dyDescent="0.2">
      <c r="A1190" s="5"/>
      <c r="B1190" s="6"/>
      <c r="C1190" s="6"/>
      <c r="D1190" s="6"/>
      <c r="E1190" s="6"/>
      <c r="F1190" s="6"/>
      <c r="G1190" s="6"/>
      <c r="H1190" s="6"/>
      <c r="I1190" s="9"/>
      <c r="J1190" s="6"/>
      <c r="K1190" s="6"/>
      <c r="L1190" s="6"/>
    </row>
    <row r="1191" spans="1:12" x14ac:dyDescent="0.2">
      <c r="A1191" s="5"/>
      <c r="B1191" s="6"/>
      <c r="C1191" s="6"/>
      <c r="D1191" s="6"/>
      <c r="E1191" s="6"/>
      <c r="F1191" s="6"/>
      <c r="G1191" s="6"/>
      <c r="H1191" s="6"/>
      <c r="I1191" s="9"/>
      <c r="J1191" s="6"/>
      <c r="K1191" s="6"/>
      <c r="L1191" s="6"/>
    </row>
    <row r="1192" spans="1:12" x14ac:dyDescent="0.2">
      <c r="A1192" s="5"/>
      <c r="B1192" s="6"/>
      <c r="C1192" s="6"/>
      <c r="D1192" s="6"/>
      <c r="E1192" s="6"/>
      <c r="F1192" s="6"/>
      <c r="G1192" s="6"/>
      <c r="H1192" s="6"/>
      <c r="I1192" s="9"/>
      <c r="J1192" s="6"/>
      <c r="K1192" s="6"/>
      <c r="L1192" s="6"/>
    </row>
    <row r="1193" spans="1:12" x14ac:dyDescent="0.2">
      <c r="A1193" s="5"/>
      <c r="B1193" s="6"/>
      <c r="C1193" s="6"/>
      <c r="D1193" s="6"/>
      <c r="E1193" s="6"/>
      <c r="F1193" s="6"/>
      <c r="G1193" s="6"/>
      <c r="H1193" s="6"/>
      <c r="I1193" s="9"/>
      <c r="J1193" s="6"/>
      <c r="K1193" s="6"/>
      <c r="L1193" s="6"/>
    </row>
    <row r="1194" spans="1:12" x14ac:dyDescent="0.2">
      <c r="A1194" s="5"/>
      <c r="B1194" s="6"/>
      <c r="C1194" s="6"/>
      <c r="D1194" s="6"/>
      <c r="E1194" s="6"/>
      <c r="F1194" s="6"/>
      <c r="G1194" s="6"/>
      <c r="H1194" s="6"/>
      <c r="I1194" s="9"/>
      <c r="J1194" s="6"/>
      <c r="K1194" s="6"/>
      <c r="L1194" s="6"/>
    </row>
    <row r="1195" spans="1:12" x14ac:dyDescent="0.2">
      <c r="A1195" s="5"/>
      <c r="B1195" s="6"/>
      <c r="C1195" s="6"/>
      <c r="D1195" s="6"/>
      <c r="E1195" s="6"/>
      <c r="F1195" s="6"/>
      <c r="G1195" s="6"/>
      <c r="H1195" s="6"/>
      <c r="I1195" s="9"/>
      <c r="J1195" s="6"/>
      <c r="K1195" s="6"/>
      <c r="L1195" s="6"/>
    </row>
    <row r="1196" spans="1:12" x14ac:dyDescent="0.2">
      <c r="A1196" s="5"/>
      <c r="B1196" s="6"/>
      <c r="C1196" s="6"/>
      <c r="D1196" s="6"/>
      <c r="E1196" s="6"/>
      <c r="F1196" s="6"/>
      <c r="G1196" s="6"/>
      <c r="H1196" s="6"/>
      <c r="I1196" s="9"/>
      <c r="J1196" s="6"/>
      <c r="K1196" s="6"/>
      <c r="L1196" s="6"/>
    </row>
    <row r="1197" spans="1:12" x14ac:dyDescent="0.2">
      <c r="A1197" s="5"/>
      <c r="B1197" s="6"/>
      <c r="C1197" s="6"/>
      <c r="D1197" s="6"/>
      <c r="E1197" s="6"/>
      <c r="F1197" s="6"/>
      <c r="G1197" s="6"/>
      <c r="H1197" s="6"/>
      <c r="I1197" s="9"/>
      <c r="J1197" s="6"/>
      <c r="K1197" s="6"/>
      <c r="L1197" s="6"/>
    </row>
    <row r="1198" spans="1:12" x14ac:dyDescent="0.2">
      <c r="A1198" s="5"/>
      <c r="B1198" s="6"/>
      <c r="C1198" s="6"/>
      <c r="D1198" s="6"/>
      <c r="E1198" s="6"/>
      <c r="F1198" s="6"/>
      <c r="G1198" s="6"/>
      <c r="H1198" s="6"/>
      <c r="I1198" s="9"/>
      <c r="J1198" s="6"/>
      <c r="K1198" s="6"/>
      <c r="L1198" s="6"/>
    </row>
    <row r="1199" spans="1:12" x14ac:dyDescent="0.2">
      <c r="A1199" s="5"/>
      <c r="B1199" s="6"/>
      <c r="C1199" s="6"/>
      <c r="D1199" s="6"/>
      <c r="E1199" s="6"/>
      <c r="F1199" s="6"/>
      <c r="G1199" s="6"/>
      <c r="H1199" s="6"/>
      <c r="I1199" s="9"/>
      <c r="J1199" s="6"/>
      <c r="K1199" s="6"/>
      <c r="L1199" s="6"/>
    </row>
    <row r="1200" spans="1:12" x14ac:dyDescent="0.2">
      <c r="A1200" s="5"/>
      <c r="B1200" s="6"/>
      <c r="C1200" s="6"/>
      <c r="D1200" s="6"/>
      <c r="E1200" s="6"/>
      <c r="F1200" s="6"/>
      <c r="G1200" s="6"/>
      <c r="H1200" s="6"/>
      <c r="I1200" s="9"/>
      <c r="J1200" s="6"/>
      <c r="K1200" s="6"/>
      <c r="L1200" s="6"/>
    </row>
    <row r="1201" spans="1:12" x14ac:dyDescent="0.2">
      <c r="A1201" s="5"/>
      <c r="B1201" s="6"/>
      <c r="C1201" s="6"/>
      <c r="D1201" s="6"/>
      <c r="E1201" s="6"/>
      <c r="F1201" s="6"/>
      <c r="G1201" s="6"/>
      <c r="H1201" s="6"/>
      <c r="I1201" s="9"/>
      <c r="J1201" s="6"/>
      <c r="K1201" s="6"/>
      <c r="L1201" s="6"/>
    </row>
    <row r="1202" spans="1:12" x14ac:dyDescent="0.2">
      <c r="A1202" s="5"/>
      <c r="B1202" s="6"/>
      <c r="C1202" s="6"/>
      <c r="D1202" s="6"/>
      <c r="E1202" s="6"/>
      <c r="F1202" s="6"/>
      <c r="G1202" s="6"/>
      <c r="H1202" s="6"/>
      <c r="I1202" s="9"/>
      <c r="J1202" s="6"/>
      <c r="K1202" s="6"/>
      <c r="L1202" s="6"/>
    </row>
    <row r="1203" spans="1:12" x14ac:dyDescent="0.2">
      <c r="A1203" s="5"/>
      <c r="B1203" s="6"/>
      <c r="C1203" s="6"/>
      <c r="D1203" s="6"/>
      <c r="E1203" s="6"/>
      <c r="F1203" s="6"/>
      <c r="G1203" s="6"/>
      <c r="H1203" s="6"/>
      <c r="I1203" s="9"/>
      <c r="J1203" s="6"/>
      <c r="K1203" s="6"/>
      <c r="L1203" s="6"/>
    </row>
    <row r="1204" spans="1:12" x14ac:dyDescent="0.2">
      <c r="A1204" s="5"/>
      <c r="B1204" s="6"/>
      <c r="C1204" s="6"/>
      <c r="D1204" s="6"/>
      <c r="E1204" s="6"/>
      <c r="F1204" s="6"/>
      <c r="G1204" s="6"/>
      <c r="H1204" s="6"/>
      <c r="I1204" s="9"/>
      <c r="J1204" s="6"/>
      <c r="K1204" s="6"/>
      <c r="L1204" s="6"/>
    </row>
    <row r="1205" spans="1:12" x14ac:dyDescent="0.2">
      <c r="A1205" s="5"/>
      <c r="B1205" s="6"/>
      <c r="C1205" s="6"/>
      <c r="D1205" s="6"/>
      <c r="E1205" s="6"/>
      <c r="F1205" s="6"/>
      <c r="G1205" s="6"/>
      <c r="H1205" s="6"/>
      <c r="I1205" s="9"/>
      <c r="J1205" s="6"/>
      <c r="K1205" s="6"/>
      <c r="L1205" s="6"/>
    </row>
    <row r="1206" spans="1:12" x14ac:dyDescent="0.2">
      <c r="A1206" s="5"/>
      <c r="B1206" s="6"/>
      <c r="C1206" s="6"/>
      <c r="D1206" s="6"/>
      <c r="E1206" s="6"/>
      <c r="F1206" s="6"/>
      <c r="G1206" s="6"/>
      <c r="H1206" s="6"/>
      <c r="I1206" s="9"/>
      <c r="J1206" s="6"/>
      <c r="K1206" s="6"/>
      <c r="L1206" s="6"/>
    </row>
    <row r="1207" spans="1:12" x14ac:dyDescent="0.2">
      <c r="A1207" s="5"/>
      <c r="B1207" s="6"/>
      <c r="C1207" s="6"/>
      <c r="D1207" s="6"/>
      <c r="E1207" s="6"/>
      <c r="F1207" s="6"/>
      <c r="G1207" s="6"/>
      <c r="H1207" s="6"/>
      <c r="I1207" s="9"/>
      <c r="J1207" s="6"/>
      <c r="K1207" s="6"/>
      <c r="L1207" s="6"/>
    </row>
    <row r="1208" spans="1:12" x14ac:dyDescent="0.2">
      <c r="A1208" s="5"/>
      <c r="B1208" s="6"/>
      <c r="C1208" s="6"/>
      <c r="D1208" s="6"/>
      <c r="E1208" s="6"/>
      <c r="F1208" s="6"/>
      <c r="G1208" s="6"/>
      <c r="H1208" s="6"/>
      <c r="I1208" s="9"/>
      <c r="J1208" s="6"/>
      <c r="K1208" s="6"/>
      <c r="L1208" s="6"/>
    </row>
    <row r="1209" spans="1:12" x14ac:dyDescent="0.2">
      <c r="A1209" s="5"/>
      <c r="B1209" s="6"/>
      <c r="C1209" s="6"/>
      <c r="D1209" s="6"/>
      <c r="E1209" s="6"/>
      <c r="F1209" s="6"/>
      <c r="G1209" s="6"/>
      <c r="H1209" s="6"/>
      <c r="I1209" s="9"/>
      <c r="J1209" s="6"/>
      <c r="K1209" s="6"/>
      <c r="L1209" s="6"/>
    </row>
    <row r="1210" spans="1:12" x14ac:dyDescent="0.2">
      <c r="A1210" s="5"/>
      <c r="B1210" s="6"/>
      <c r="C1210" s="6"/>
      <c r="D1210" s="6"/>
      <c r="E1210" s="6"/>
      <c r="F1210" s="6"/>
      <c r="G1210" s="6"/>
      <c r="H1210" s="6"/>
      <c r="I1210" s="9"/>
      <c r="J1210" s="6"/>
      <c r="K1210" s="6"/>
      <c r="L1210" s="6"/>
    </row>
    <row r="1211" spans="1:12" x14ac:dyDescent="0.2">
      <c r="A1211" s="5"/>
      <c r="B1211" s="6"/>
      <c r="C1211" s="6"/>
      <c r="D1211" s="6"/>
      <c r="E1211" s="6"/>
      <c r="F1211" s="6"/>
      <c r="G1211" s="6"/>
      <c r="H1211" s="6"/>
      <c r="I1211" s="9"/>
      <c r="J1211" s="6"/>
      <c r="K1211" s="6"/>
      <c r="L1211" s="6"/>
    </row>
    <row r="1212" spans="1:12" x14ac:dyDescent="0.2">
      <c r="A1212" s="5"/>
      <c r="B1212" s="6"/>
      <c r="C1212" s="6"/>
      <c r="D1212" s="6"/>
      <c r="E1212" s="6"/>
      <c r="F1212" s="6"/>
      <c r="G1212" s="6"/>
      <c r="H1212" s="6"/>
      <c r="I1212" s="9"/>
      <c r="J1212" s="6"/>
      <c r="K1212" s="6"/>
      <c r="L1212" s="6"/>
    </row>
    <row r="1213" spans="1:12" x14ac:dyDescent="0.2">
      <c r="A1213" s="5"/>
      <c r="B1213" s="6"/>
      <c r="C1213" s="6"/>
      <c r="D1213" s="6"/>
      <c r="E1213" s="6"/>
      <c r="F1213" s="6"/>
      <c r="G1213" s="6"/>
      <c r="H1213" s="6"/>
      <c r="I1213" s="9"/>
      <c r="J1213" s="6"/>
      <c r="K1213" s="6"/>
      <c r="L1213" s="6"/>
    </row>
    <row r="1214" spans="1:12" x14ac:dyDescent="0.2">
      <c r="A1214" s="5"/>
      <c r="B1214" s="6"/>
      <c r="C1214" s="6"/>
      <c r="D1214" s="6"/>
      <c r="E1214" s="6"/>
      <c r="F1214" s="6"/>
      <c r="G1214" s="6"/>
      <c r="H1214" s="6"/>
      <c r="I1214" s="9"/>
      <c r="J1214" s="6"/>
      <c r="K1214" s="6"/>
      <c r="L1214" s="6"/>
    </row>
    <row r="1215" spans="1:12" x14ac:dyDescent="0.2">
      <c r="A1215" s="5"/>
      <c r="B1215" s="6"/>
      <c r="C1215" s="6"/>
      <c r="D1215" s="6"/>
      <c r="E1215" s="6"/>
      <c r="F1215" s="6"/>
      <c r="G1215" s="6"/>
      <c r="H1215" s="6"/>
      <c r="I1215" s="9"/>
      <c r="J1215" s="6"/>
      <c r="K1215" s="6"/>
      <c r="L1215" s="6"/>
    </row>
    <row r="1216" spans="1:12" x14ac:dyDescent="0.2">
      <c r="A1216" s="5"/>
      <c r="B1216" s="6"/>
      <c r="C1216" s="6"/>
      <c r="D1216" s="6"/>
      <c r="E1216" s="6"/>
      <c r="F1216" s="6"/>
      <c r="G1216" s="6"/>
      <c r="H1216" s="6"/>
      <c r="I1216" s="9"/>
      <c r="J1216" s="6"/>
      <c r="K1216" s="6"/>
      <c r="L1216" s="6"/>
    </row>
    <row r="1217" spans="1:12" x14ac:dyDescent="0.2">
      <c r="A1217" s="5"/>
      <c r="B1217" s="6"/>
      <c r="C1217" s="6"/>
      <c r="D1217" s="6"/>
      <c r="E1217" s="6"/>
      <c r="F1217" s="6"/>
      <c r="G1217" s="6"/>
      <c r="H1217" s="6"/>
      <c r="I1217" s="9"/>
      <c r="J1217" s="6"/>
      <c r="K1217" s="6"/>
      <c r="L1217" s="6"/>
    </row>
    <row r="1218" spans="1:12" x14ac:dyDescent="0.2">
      <c r="A1218" s="5"/>
      <c r="B1218" s="6"/>
      <c r="C1218" s="6"/>
      <c r="D1218" s="6"/>
      <c r="E1218" s="6"/>
      <c r="F1218" s="6"/>
      <c r="G1218" s="6"/>
      <c r="H1218" s="6"/>
      <c r="I1218" s="9"/>
      <c r="J1218" s="6"/>
      <c r="K1218" s="6"/>
      <c r="L1218" s="6"/>
    </row>
    <row r="1219" spans="1:12" x14ac:dyDescent="0.2">
      <c r="A1219" s="5"/>
      <c r="B1219" s="6"/>
      <c r="C1219" s="6"/>
      <c r="D1219" s="6"/>
      <c r="E1219" s="6"/>
      <c r="F1219" s="6"/>
      <c r="G1219" s="6"/>
      <c r="H1219" s="6"/>
      <c r="I1219" s="9"/>
      <c r="J1219" s="6"/>
      <c r="K1219" s="6"/>
      <c r="L1219" s="6"/>
    </row>
    <row r="1220" spans="1:12" x14ac:dyDescent="0.2">
      <c r="A1220" s="5"/>
      <c r="B1220" s="6"/>
      <c r="C1220" s="6"/>
      <c r="D1220" s="6"/>
      <c r="E1220" s="6"/>
      <c r="F1220" s="6"/>
      <c r="G1220" s="6"/>
      <c r="H1220" s="6"/>
      <c r="I1220" s="9"/>
      <c r="J1220" s="6"/>
      <c r="K1220" s="6"/>
      <c r="L1220" s="6"/>
    </row>
    <row r="1221" spans="1:12" x14ac:dyDescent="0.2">
      <c r="A1221" s="5"/>
      <c r="B1221" s="6"/>
      <c r="C1221" s="6"/>
      <c r="D1221" s="6"/>
      <c r="E1221" s="6"/>
      <c r="F1221" s="6"/>
      <c r="G1221" s="6"/>
      <c r="H1221" s="6"/>
      <c r="I1221" s="9"/>
      <c r="J1221" s="6"/>
      <c r="K1221" s="6"/>
      <c r="L1221" s="6"/>
    </row>
    <row r="1222" spans="1:12" x14ac:dyDescent="0.2">
      <c r="A1222" s="5"/>
      <c r="B1222" s="6"/>
      <c r="C1222" s="6"/>
      <c r="D1222" s="6"/>
      <c r="E1222" s="6"/>
      <c r="F1222" s="6"/>
      <c r="G1222" s="6"/>
      <c r="H1222" s="6"/>
      <c r="I1222" s="9"/>
      <c r="J1222" s="6"/>
      <c r="K1222" s="6"/>
      <c r="L1222" s="6"/>
    </row>
    <row r="1223" spans="1:12" x14ac:dyDescent="0.2">
      <c r="A1223" s="5"/>
      <c r="B1223" s="6"/>
      <c r="C1223" s="6"/>
      <c r="D1223" s="6"/>
      <c r="E1223" s="6"/>
      <c r="F1223" s="6"/>
      <c r="G1223" s="6"/>
      <c r="H1223" s="6"/>
      <c r="I1223" s="9"/>
      <c r="J1223" s="6"/>
      <c r="K1223" s="6"/>
      <c r="L1223" s="6"/>
    </row>
    <row r="1224" spans="1:12" x14ac:dyDescent="0.2">
      <c r="A1224" s="5"/>
      <c r="B1224" s="6"/>
      <c r="C1224" s="6"/>
      <c r="D1224" s="6"/>
      <c r="E1224" s="6"/>
      <c r="F1224" s="6"/>
      <c r="G1224" s="6"/>
      <c r="H1224" s="6"/>
      <c r="I1224" s="9"/>
      <c r="J1224" s="6"/>
      <c r="K1224" s="6"/>
      <c r="L1224" s="6"/>
    </row>
    <row r="1225" spans="1:12" x14ac:dyDescent="0.2">
      <c r="A1225" s="5"/>
      <c r="B1225" s="6"/>
      <c r="C1225" s="6"/>
      <c r="D1225" s="6"/>
      <c r="E1225" s="6"/>
      <c r="F1225" s="6"/>
      <c r="G1225" s="6"/>
      <c r="H1225" s="6"/>
      <c r="I1225" s="9"/>
      <c r="J1225" s="6"/>
      <c r="K1225" s="6"/>
      <c r="L1225" s="6"/>
    </row>
    <row r="1226" spans="1:12" x14ac:dyDescent="0.2">
      <c r="A1226" s="5"/>
      <c r="B1226" s="6"/>
      <c r="C1226" s="6"/>
      <c r="D1226" s="6"/>
      <c r="E1226" s="6"/>
      <c r="F1226" s="6"/>
      <c r="G1226" s="6"/>
      <c r="H1226" s="6"/>
      <c r="I1226" s="9"/>
      <c r="J1226" s="6"/>
      <c r="K1226" s="6"/>
      <c r="L1226" s="6"/>
    </row>
    <row r="1227" spans="1:12" x14ac:dyDescent="0.2">
      <c r="A1227" s="5"/>
      <c r="B1227" s="6"/>
      <c r="C1227" s="6"/>
      <c r="D1227" s="6"/>
      <c r="E1227" s="6"/>
      <c r="F1227" s="6"/>
      <c r="G1227" s="6"/>
      <c r="H1227" s="6"/>
      <c r="I1227" s="9"/>
      <c r="J1227" s="6"/>
      <c r="K1227" s="6"/>
      <c r="L1227" s="6"/>
    </row>
    <row r="1228" spans="1:12" x14ac:dyDescent="0.2">
      <c r="A1228" s="5"/>
      <c r="B1228" s="6"/>
      <c r="C1228" s="6"/>
      <c r="D1228" s="6"/>
      <c r="E1228" s="6"/>
      <c r="F1228" s="6"/>
      <c r="G1228" s="6"/>
      <c r="H1228" s="6"/>
      <c r="I1228" s="9"/>
      <c r="J1228" s="6"/>
      <c r="K1228" s="6"/>
      <c r="L1228" s="6"/>
    </row>
    <row r="1229" spans="1:12" x14ac:dyDescent="0.2">
      <c r="A1229" s="5"/>
      <c r="B1229" s="6"/>
      <c r="C1229" s="6"/>
      <c r="D1229" s="6"/>
      <c r="E1229" s="6"/>
      <c r="F1229" s="6"/>
      <c r="G1229" s="6"/>
      <c r="H1229" s="6"/>
      <c r="I1229" s="9"/>
      <c r="J1229" s="6"/>
      <c r="K1229" s="6"/>
      <c r="L1229" s="6"/>
    </row>
    <row r="1230" spans="1:12" x14ac:dyDescent="0.2">
      <c r="A1230" s="5"/>
      <c r="B1230" s="6"/>
      <c r="C1230" s="6"/>
      <c r="D1230" s="6"/>
      <c r="E1230" s="6"/>
      <c r="F1230" s="6"/>
      <c r="G1230" s="6"/>
      <c r="H1230" s="6"/>
      <c r="I1230" s="9"/>
      <c r="J1230" s="6"/>
      <c r="K1230" s="6"/>
      <c r="L1230" s="6"/>
    </row>
    <row r="1231" spans="1:12" x14ac:dyDescent="0.2">
      <c r="A1231" s="5"/>
      <c r="B1231" s="6"/>
      <c r="C1231" s="6"/>
      <c r="D1231" s="6"/>
      <c r="E1231" s="6"/>
      <c r="F1231" s="6"/>
      <c r="G1231" s="6"/>
      <c r="H1231" s="6"/>
      <c r="I1231" s="9"/>
      <c r="J1231" s="6"/>
      <c r="K1231" s="6"/>
      <c r="L1231" s="6"/>
    </row>
    <row r="1232" spans="1:12" x14ac:dyDescent="0.2">
      <c r="A1232" s="5"/>
      <c r="B1232" s="6"/>
      <c r="C1232" s="6"/>
      <c r="D1232" s="6"/>
      <c r="E1232" s="6"/>
      <c r="F1232" s="6"/>
      <c r="G1232" s="6"/>
      <c r="H1232" s="6"/>
      <c r="I1232" s="9"/>
      <c r="J1232" s="6"/>
      <c r="K1232" s="6"/>
      <c r="L1232" s="6"/>
    </row>
    <row r="1233" spans="1:12" x14ac:dyDescent="0.2">
      <c r="A1233" s="5"/>
      <c r="B1233" s="6"/>
      <c r="C1233" s="6"/>
      <c r="D1233" s="6"/>
      <c r="E1233" s="6"/>
      <c r="F1233" s="6"/>
      <c r="G1233" s="6"/>
      <c r="H1233" s="6"/>
      <c r="I1233" s="9"/>
      <c r="J1233" s="6"/>
      <c r="K1233" s="6"/>
      <c r="L1233" s="6"/>
    </row>
    <row r="1234" spans="1:12" x14ac:dyDescent="0.2">
      <c r="A1234" s="5"/>
      <c r="B1234" s="6"/>
      <c r="C1234" s="6"/>
      <c r="D1234" s="6"/>
      <c r="E1234" s="6"/>
      <c r="F1234" s="6"/>
      <c r="G1234" s="6"/>
      <c r="H1234" s="6"/>
      <c r="I1234" s="9"/>
      <c r="J1234" s="6"/>
      <c r="K1234" s="6"/>
      <c r="L1234" s="6"/>
    </row>
    <row r="1235" spans="1:12" x14ac:dyDescent="0.2">
      <c r="A1235" s="5"/>
      <c r="B1235" s="6"/>
      <c r="C1235" s="6"/>
      <c r="D1235" s="6"/>
      <c r="E1235" s="6"/>
      <c r="F1235" s="6"/>
      <c r="G1235" s="6"/>
      <c r="H1235" s="6"/>
      <c r="I1235" s="9"/>
      <c r="J1235" s="6"/>
      <c r="K1235" s="6"/>
      <c r="L1235" s="6"/>
    </row>
    <row r="1236" spans="1:12" x14ac:dyDescent="0.2">
      <c r="A1236" s="5"/>
      <c r="B1236" s="6"/>
      <c r="C1236" s="6"/>
      <c r="D1236" s="6"/>
      <c r="E1236" s="6"/>
      <c r="F1236" s="6"/>
      <c r="G1236" s="6"/>
      <c r="H1236" s="6"/>
      <c r="I1236" s="9"/>
      <c r="J1236" s="6"/>
      <c r="K1236" s="6"/>
      <c r="L1236" s="6"/>
    </row>
    <row r="1237" spans="1:12" x14ac:dyDescent="0.2">
      <c r="A1237" s="5"/>
      <c r="B1237" s="6"/>
      <c r="C1237" s="6"/>
      <c r="D1237" s="6"/>
      <c r="E1237" s="6"/>
      <c r="F1237" s="6"/>
      <c r="G1237" s="6"/>
      <c r="H1237" s="6"/>
      <c r="I1237" s="9"/>
      <c r="J1237" s="6"/>
      <c r="K1237" s="6"/>
      <c r="L1237" s="6"/>
    </row>
    <row r="1238" spans="1:12" x14ac:dyDescent="0.2">
      <c r="A1238" s="5"/>
      <c r="B1238" s="6"/>
      <c r="C1238" s="6"/>
      <c r="D1238" s="6"/>
      <c r="E1238" s="6"/>
      <c r="F1238" s="6"/>
      <c r="G1238" s="6"/>
      <c r="H1238" s="6"/>
      <c r="I1238" s="9"/>
      <c r="J1238" s="6"/>
      <c r="K1238" s="6"/>
      <c r="L1238" s="6"/>
    </row>
    <row r="1239" spans="1:12" x14ac:dyDescent="0.2">
      <c r="A1239" s="5"/>
      <c r="B1239" s="6"/>
      <c r="C1239" s="6"/>
      <c r="D1239" s="6"/>
      <c r="E1239" s="6"/>
      <c r="F1239" s="6"/>
      <c r="G1239" s="6"/>
      <c r="H1239" s="6"/>
      <c r="I1239" s="9"/>
      <c r="J1239" s="6"/>
      <c r="K1239" s="6"/>
      <c r="L1239" s="6"/>
    </row>
    <row r="1240" spans="1:12" x14ac:dyDescent="0.2">
      <c r="A1240" s="5"/>
      <c r="B1240" s="6"/>
      <c r="C1240" s="6"/>
      <c r="D1240" s="6"/>
      <c r="E1240" s="6"/>
      <c r="F1240" s="6"/>
      <c r="G1240" s="6"/>
      <c r="H1240" s="6"/>
      <c r="I1240" s="9"/>
      <c r="J1240" s="6"/>
      <c r="K1240" s="6"/>
      <c r="L1240" s="6"/>
    </row>
    <row r="1241" spans="1:12" x14ac:dyDescent="0.2">
      <c r="A1241" s="5"/>
      <c r="B1241" s="6"/>
      <c r="C1241" s="6"/>
      <c r="D1241" s="6"/>
      <c r="E1241" s="6"/>
      <c r="F1241" s="6"/>
      <c r="G1241" s="6"/>
      <c r="H1241" s="6"/>
      <c r="I1241" s="9"/>
      <c r="J1241" s="6"/>
      <c r="K1241" s="6"/>
      <c r="L1241" s="6"/>
    </row>
    <row r="1242" spans="1:12" x14ac:dyDescent="0.2">
      <c r="A1242" s="5"/>
      <c r="B1242" s="6"/>
      <c r="C1242" s="6"/>
      <c r="D1242" s="6"/>
      <c r="E1242" s="6"/>
      <c r="F1242" s="6"/>
      <c r="G1242" s="6"/>
      <c r="H1242" s="6"/>
      <c r="I1242" s="9"/>
      <c r="J1242" s="6"/>
      <c r="K1242" s="6"/>
      <c r="L1242" s="6"/>
    </row>
    <row r="1243" spans="1:12" x14ac:dyDescent="0.2">
      <c r="A1243" s="5"/>
      <c r="B1243" s="6"/>
      <c r="C1243" s="6"/>
      <c r="D1243" s="6"/>
      <c r="E1243" s="6"/>
      <c r="F1243" s="6"/>
      <c r="G1243" s="6"/>
      <c r="H1243" s="6"/>
      <c r="I1243" s="9"/>
      <c r="J1243" s="6"/>
      <c r="K1243" s="6"/>
      <c r="L1243" s="6"/>
    </row>
    <row r="1244" spans="1:12" x14ac:dyDescent="0.2">
      <c r="A1244" s="5"/>
      <c r="B1244" s="6"/>
      <c r="C1244" s="6"/>
      <c r="D1244" s="6"/>
      <c r="E1244" s="6"/>
      <c r="F1244" s="6"/>
      <c r="G1244" s="6"/>
      <c r="H1244" s="6"/>
      <c r="I1244" s="9"/>
      <c r="J1244" s="6"/>
      <c r="K1244" s="6"/>
      <c r="L1244" s="6"/>
    </row>
    <row r="1245" spans="1:12" x14ac:dyDescent="0.2">
      <c r="A1245" s="5"/>
      <c r="B1245" s="6"/>
      <c r="C1245" s="6"/>
      <c r="D1245" s="6"/>
      <c r="E1245" s="6"/>
      <c r="F1245" s="6"/>
      <c r="G1245" s="6"/>
      <c r="H1245" s="6"/>
      <c r="I1245" s="9"/>
      <c r="J1245" s="6"/>
      <c r="K1245" s="6"/>
      <c r="L1245" s="6"/>
    </row>
    <row r="1246" spans="1:12" x14ac:dyDescent="0.2">
      <c r="A1246" s="5"/>
      <c r="B1246" s="6"/>
      <c r="C1246" s="6"/>
      <c r="D1246" s="6"/>
      <c r="E1246" s="6"/>
      <c r="F1246" s="6"/>
      <c r="G1246" s="6"/>
      <c r="H1246" s="6"/>
      <c r="I1246" s="9"/>
      <c r="J1246" s="6"/>
      <c r="K1246" s="6"/>
      <c r="L1246" s="6"/>
    </row>
    <row r="1247" spans="1:12" x14ac:dyDescent="0.2">
      <c r="A1247" s="5"/>
      <c r="B1247" s="6"/>
      <c r="C1247" s="6"/>
      <c r="D1247" s="6"/>
      <c r="E1247" s="6"/>
      <c r="F1247" s="6"/>
      <c r="G1247" s="6"/>
      <c r="H1247" s="6"/>
      <c r="I1247" s="9"/>
      <c r="J1247" s="6"/>
      <c r="K1247" s="6"/>
      <c r="L1247" s="6"/>
    </row>
    <row r="1248" spans="1:12" x14ac:dyDescent="0.2">
      <c r="A1248" s="5"/>
      <c r="B1248" s="6"/>
      <c r="C1248" s="6"/>
      <c r="D1248" s="6"/>
      <c r="E1248" s="6"/>
      <c r="F1248" s="6"/>
      <c r="G1248" s="6"/>
      <c r="H1248" s="6"/>
      <c r="I1248" s="9"/>
      <c r="J1248" s="6"/>
      <c r="K1248" s="6"/>
      <c r="L1248" s="6"/>
    </row>
    <row r="1249" spans="1:12" x14ac:dyDescent="0.2">
      <c r="A1249" s="5"/>
      <c r="B1249" s="6"/>
      <c r="C1249" s="6"/>
      <c r="D1249" s="6"/>
      <c r="E1249" s="6"/>
      <c r="F1249" s="6"/>
      <c r="G1249" s="6"/>
      <c r="H1249" s="6"/>
      <c r="I1249" s="9"/>
      <c r="J1249" s="6"/>
      <c r="K1249" s="6"/>
      <c r="L1249" s="6"/>
    </row>
    <row r="1250" spans="1:12" x14ac:dyDescent="0.2">
      <c r="A1250" s="5"/>
      <c r="B1250" s="6"/>
      <c r="C1250" s="6"/>
      <c r="D1250" s="6"/>
      <c r="E1250" s="6"/>
      <c r="F1250" s="6"/>
      <c r="G1250" s="6"/>
      <c r="H1250" s="6"/>
      <c r="I1250" s="9"/>
      <c r="J1250" s="6"/>
      <c r="K1250" s="6"/>
      <c r="L1250" s="6"/>
    </row>
    <row r="1251" spans="1:12" x14ac:dyDescent="0.2">
      <c r="A1251" s="5"/>
      <c r="B1251" s="6"/>
      <c r="C1251" s="6"/>
      <c r="D1251" s="6"/>
      <c r="E1251" s="6"/>
      <c r="F1251" s="6"/>
      <c r="G1251" s="6"/>
      <c r="H1251" s="6"/>
      <c r="I1251" s="9"/>
      <c r="J1251" s="6"/>
      <c r="K1251" s="6"/>
      <c r="L1251" s="6"/>
    </row>
    <row r="1252" spans="1:12" x14ac:dyDescent="0.2">
      <c r="A1252" s="5"/>
      <c r="B1252" s="6"/>
      <c r="C1252" s="6"/>
      <c r="D1252" s="6"/>
      <c r="E1252" s="6"/>
      <c r="F1252" s="6"/>
      <c r="G1252" s="6"/>
      <c r="H1252" s="6"/>
      <c r="I1252" s="9"/>
      <c r="J1252" s="6"/>
      <c r="K1252" s="6"/>
      <c r="L1252" s="6"/>
    </row>
    <row r="1253" spans="1:12" x14ac:dyDescent="0.2">
      <c r="A1253" s="5"/>
      <c r="B1253" s="6"/>
      <c r="C1253" s="6"/>
      <c r="D1253" s="6"/>
      <c r="E1253" s="6"/>
      <c r="F1253" s="6"/>
      <c r="G1253" s="6"/>
      <c r="H1253" s="6"/>
      <c r="I1253" s="9"/>
      <c r="J1253" s="6"/>
      <c r="K1253" s="6"/>
      <c r="L1253" s="6"/>
    </row>
    <row r="1254" spans="1:12" x14ac:dyDescent="0.2">
      <c r="A1254" s="11"/>
      <c r="B1254" s="12"/>
      <c r="C1254" s="11"/>
      <c r="D1254" s="11"/>
      <c r="E1254" s="11"/>
      <c r="F1254" s="11"/>
      <c r="G1254" s="11"/>
      <c r="H1254" s="11"/>
      <c r="I1254" s="9"/>
      <c r="J1254" s="6"/>
      <c r="K1254" s="6"/>
      <c r="L1254" s="6"/>
    </row>
    <row r="1255" spans="1:12" x14ac:dyDescent="0.2">
      <c r="A1255" s="11"/>
      <c r="B1255" s="12"/>
      <c r="C1255" s="11"/>
      <c r="D1255" s="11"/>
      <c r="E1255" s="11"/>
      <c r="F1255" s="11"/>
      <c r="G1255" s="11"/>
      <c r="H1255" s="11"/>
      <c r="I1255" s="9"/>
      <c r="J1255" s="6"/>
      <c r="K1255" s="6"/>
      <c r="L1255" s="6"/>
    </row>
    <row r="1256" spans="1:12" x14ac:dyDescent="0.2">
      <c r="A1256" s="11"/>
      <c r="B1256" s="12"/>
      <c r="C1256" s="11"/>
      <c r="D1256" s="11"/>
      <c r="E1256" s="11"/>
      <c r="F1256" s="11"/>
      <c r="G1256" s="11"/>
      <c r="H1256" s="11"/>
      <c r="I1256" s="9"/>
      <c r="J1256" s="6"/>
      <c r="K1256" s="6"/>
      <c r="L1256" s="6"/>
    </row>
    <row r="1257" spans="1:12" x14ac:dyDescent="0.2">
      <c r="A1257" s="11"/>
      <c r="B1257" s="12"/>
      <c r="C1257" s="11"/>
      <c r="D1257" s="11"/>
      <c r="E1257" s="11"/>
      <c r="F1257" s="11"/>
      <c r="G1257" s="11"/>
      <c r="H1257" s="11"/>
      <c r="I1257" s="9"/>
      <c r="J1257" s="6"/>
      <c r="K1257" s="6"/>
      <c r="L1257" s="6"/>
    </row>
    <row r="1258" spans="1:12" x14ac:dyDescent="0.2">
      <c r="A1258" s="11"/>
      <c r="B1258" s="12"/>
      <c r="C1258" s="11"/>
      <c r="D1258" s="11"/>
      <c r="E1258" s="11"/>
      <c r="F1258" s="11"/>
      <c r="G1258" s="11"/>
      <c r="H1258" s="11"/>
      <c r="I1258" s="9"/>
      <c r="J1258" s="6"/>
      <c r="K1258" s="6"/>
      <c r="L1258" s="6"/>
    </row>
    <row r="1259" spans="1:12" x14ac:dyDescent="0.2">
      <c r="A1259" s="11"/>
      <c r="B1259" s="12"/>
      <c r="C1259" s="11"/>
      <c r="D1259" s="11"/>
      <c r="E1259" s="11"/>
      <c r="F1259" s="11"/>
      <c r="G1259" s="11"/>
      <c r="H1259" s="11"/>
      <c r="I1259" s="9"/>
      <c r="J1259" s="6"/>
      <c r="K1259" s="6"/>
      <c r="L1259" s="6"/>
    </row>
    <row r="1260" spans="1:12" x14ac:dyDescent="0.2">
      <c r="A1260" s="6"/>
      <c r="B1260" s="6"/>
      <c r="C1260" s="6"/>
      <c r="D1260" s="6"/>
      <c r="E1260" s="6"/>
      <c r="F1260" s="6"/>
      <c r="G1260" s="6"/>
      <c r="H1260" s="6"/>
      <c r="I1260" s="9"/>
      <c r="J1260" s="6"/>
      <c r="K1260" s="6"/>
      <c r="L1260" s="6"/>
    </row>
  </sheetData>
  <sortState xmlns:xlrd2="http://schemas.microsoft.com/office/spreadsheetml/2017/richdata2" ref="A2:L97">
    <sortCondition ref="A1:A97"/>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4ECDE-90CA-4BD1-9D2F-6B059E7CE541}">
  <dimension ref="B1:P161"/>
  <sheetViews>
    <sheetView showGridLines="0" topLeftCell="A84" workbookViewId="0">
      <selection activeCell="G97" sqref="G97"/>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tr">
        <f>'[3]Hoja 1'!F7:K7</f>
        <v>Intitucion Educativa Gimnasio Campestre confaoriente</v>
      </c>
      <c r="G7" s="134"/>
      <c r="H7" s="134"/>
      <c r="I7" s="134"/>
      <c r="J7" s="134"/>
      <c r="K7" s="133"/>
      <c r="L7" s="66" t="s">
        <v>13</v>
      </c>
      <c r="M7" s="55"/>
      <c r="N7" s="132">
        <f>'[3]Hoja 1'!N7:O7</f>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tr">
        <f>'[3]Hoja 1'!F9:K9</f>
        <v>Norte_de_Santander</v>
      </c>
      <c r="G9" s="134"/>
      <c r="H9" s="134"/>
      <c r="I9" s="134"/>
      <c r="J9" s="134"/>
      <c r="K9" s="133"/>
      <c r="L9" s="66" t="s">
        <v>14</v>
      </c>
      <c r="M9" s="55"/>
      <c r="N9" s="132" t="str">
        <f>'[3]Hoja 1'!N9:O9</f>
        <v>Villa del Rosario</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tr">
        <f>'[3]Hoja 1'!F16:K16</f>
        <v>Matemáticas</v>
      </c>
      <c r="G16" s="139"/>
      <c r="H16" s="139"/>
      <c r="I16" s="139"/>
      <c r="J16" s="139"/>
      <c r="K16" s="140"/>
      <c r="L16" s="29" t="s">
        <v>295</v>
      </c>
      <c r="M16" s="55"/>
      <c r="N16" s="65"/>
      <c r="O16" s="58" t="s">
        <v>434</v>
      </c>
      <c r="P16" s="20"/>
    </row>
    <row r="17" spans="2:16" ht="9" customHeight="1" thickTop="1" thickBot="1" x14ac:dyDescent="0.3">
      <c r="B17" s="19"/>
      <c r="P17" s="20"/>
    </row>
    <row r="18" spans="2:16" ht="16.5" thickTop="1" thickBot="1" x14ac:dyDescent="0.3">
      <c r="B18" s="19"/>
      <c r="C18" s="54"/>
      <c r="D18" s="66" t="s">
        <v>296</v>
      </c>
      <c r="E18" s="54"/>
      <c r="F18" s="138" t="s">
        <v>9</v>
      </c>
      <c r="G18" s="139"/>
      <c r="H18" s="139"/>
      <c r="I18" s="139"/>
      <c r="J18" s="139"/>
      <c r="K18" s="140"/>
      <c r="L18" s="29" t="s">
        <v>297</v>
      </c>
      <c r="M18" s="55"/>
      <c r="N18" s="65" t="s">
        <v>9</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427</v>
      </c>
      <c r="E26" s="171"/>
      <c r="F26" s="171"/>
      <c r="G26" s="171"/>
      <c r="H26" s="171"/>
      <c r="I26" s="171"/>
      <c r="J26" s="171"/>
      <c r="K26" s="171"/>
      <c r="L26" s="171"/>
      <c r="M26" s="171"/>
      <c r="N26" s="171"/>
      <c r="O26" s="172"/>
      <c r="P26" s="20"/>
    </row>
    <row r="27" spans="2:16" ht="18.75" customHeight="1" x14ac:dyDescent="0.25">
      <c r="B27" s="19"/>
      <c r="C27" s="61">
        <v>2</v>
      </c>
      <c r="D27" s="173"/>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tr">
        <f>D26</f>
        <v>Conceptos de ampliacion</v>
      </c>
      <c r="E38" s="182"/>
      <c r="F38" s="182"/>
      <c r="G38" s="182"/>
      <c r="H38" s="182"/>
      <c r="I38" s="183"/>
      <c r="J38" s="171" t="s">
        <v>428</v>
      </c>
      <c r="K38" s="171"/>
      <c r="L38" s="171"/>
      <c r="M38" s="171"/>
      <c r="N38" s="171"/>
      <c r="O38" s="172"/>
      <c r="P38" s="20"/>
    </row>
    <row r="39" spans="2:16" x14ac:dyDescent="0.25">
      <c r="B39" s="19"/>
      <c r="C39" s="61">
        <v>2</v>
      </c>
      <c r="D39" s="175">
        <f t="shared" ref="D39:D42" si="0">D27</f>
        <v>0</v>
      </c>
      <c r="E39" s="176"/>
      <c r="F39" s="176"/>
      <c r="G39" s="176"/>
      <c r="H39" s="176"/>
      <c r="I39" s="177"/>
      <c r="J39" s="173"/>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Conceptos de ampliacion</v>
      </c>
      <c r="E50" s="182"/>
      <c r="F50" s="182"/>
      <c r="G50" s="182"/>
      <c r="H50" s="182"/>
      <c r="I50" s="183"/>
      <c r="J50" s="171" t="s">
        <v>433</v>
      </c>
      <c r="K50" s="171"/>
      <c r="L50" s="171"/>
      <c r="M50" s="171"/>
      <c r="N50" s="171"/>
      <c r="O50" s="172"/>
      <c r="P50" s="20"/>
    </row>
    <row r="51" spans="2:16" x14ac:dyDescent="0.25">
      <c r="B51" s="19"/>
      <c r="C51" s="61">
        <v>2</v>
      </c>
      <c r="D51" s="175">
        <f t="shared" ref="D51:D54" si="1">D39</f>
        <v>0</v>
      </c>
      <c r="E51" s="176"/>
      <c r="F51" s="176"/>
      <c r="G51" s="176"/>
      <c r="H51" s="176"/>
      <c r="I51" s="177"/>
      <c r="J51" s="173"/>
      <c r="K51" s="173"/>
      <c r="L51" s="173"/>
      <c r="M51" s="173"/>
      <c r="N51" s="173"/>
      <c r="O51" s="174"/>
      <c r="P51" s="20"/>
    </row>
    <row r="52" spans="2:16" x14ac:dyDescent="0.25">
      <c r="B52" s="19"/>
      <c r="C52" s="61">
        <v>3</v>
      </c>
      <c r="D52" s="175">
        <f t="shared" si="1"/>
        <v>0</v>
      </c>
      <c r="E52" s="176"/>
      <c r="F52" s="176"/>
      <c r="G52" s="176"/>
      <c r="H52" s="176"/>
      <c r="I52" s="177"/>
      <c r="J52" s="173"/>
      <c r="K52" s="173"/>
      <c r="L52" s="173"/>
      <c r="M52" s="173"/>
      <c r="N52" s="173"/>
      <c r="O52" s="174"/>
      <c r="P52" s="20"/>
    </row>
    <row r="53" spans="2:16" x14ac:dyDescent="0.25">
      <c r="B53" s="19"/>
      <c r="C53" s="61">
        <v>4</v>
      </c>
      <c r="D53" s="175">
        <f t="shared" si="1"/>
        <v>0</v>
      </c>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ht="15" customHeight="1"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t="str">
        <f>D50</f>
        <v>Conceptos de ampliacion</v>
      </c>
      <c r="E62" s="182"/>
      <c r="F62" s="182"/>
      <c r="G62" s="182"/>
      <c r="H62" s="182"/>
      <c r="I62" s="183"/>
      <c r="J62" s="184" t="s">
        <v>429</v>
      </c>
      <c r="K62" s="171"/>
      <c r="L62" s="171"/>
      <c r="M62" s="172"/>
      <c r="N62" s="184" t="s">
        <v>430</v>
      </c>
      <c r="O62" s="172"/>
      <c r="P62" s="20"/>
    </row>
    <row r="63" spans="2:16" x14ac:dyDescent="0.25">
      <c r="B63" s="19"/>
      <c r="C63" s="61">
        <v>2</v>
      </c>
      <c r="D63" s="175">
        <f t="shared" ref="D63:D66" si="2">D51</f>
        <v>0</v>
      </c>
      <c r="E63" s="176"/>
      <c r="F63" s="176"/>
      <c r="G63" s="176"/>
      <c r="H63" s="176"/>
      <c r="I63" s="177"/>
      <c r="J63" s="185"/>
      <c r="K63" s="173"/>
      <c r="L63" s="173"/>
      <c r="M63" s="174"/>
      <c r="N63" s="185"/>
      <c r="O63" s="174"/>
      <c r="P63" s="20"/>
    </row>
    <row r="64" spans="2:16" x14ac:dyDescent="0.25">
      <c r="B64" s="19"/>
      <c r="C64" s="61">
        <v>3</v>
      </c>
      <c r="D64" s="175">
        <f t="shared" si="2"/>
        <v>0</v>
      </c>
      <c r="E64" s="176"/>
      <c r="F64" s="176"/>
      <c r="G64" s="176"/>
      <c r="H64" s="176"/>
      <c r="I64" s="177"/>
      <c r="J64" s="185"/>
      <c r="K64" s="173"/>
      <c r="L64" s="173"/>
      <c r="M64" s="174"/>
      <c r="N64" s="185"/>
      <c r="O64" s="174"/>
      <c r="P64" s="20"/>
    </row>
    <row r="65" spans="2:16" x14ac:dyDescent="0.25">
      <c r="B65" s="19"/>
      <c r="C65" s="61">
        <v>4</v>
      </c>
      <c r="D65" s="175">
        <f t="shared" si="2"/>
        <v>0</v>
      </c>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ht="15" customHeight="1"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t="str">
        <f>D62</f>
        <v>Conceptos de ampliacion</v>
      </c>
      <c r="E74" s="182"/>
      <c r="F74" s="182"/>
      <c r="G74" s="182"/>
      <c r="H74" s="182"/>
      <c r="I74" s="183"/>
      <c r="J74" s="184" t="s">
        <v>431</v>
      </c>
      <c r="K74" s="171"/>
      <c r="L74" s="171"/>
      <c r="M74" s="172"/>
      <c r="N74" s="184" t="s">
        <v>432</v>
      </c>
      <c r="O74" s="172"/>
      <c r="P74" s="20"/>
    </row>
    <row r="75" spans="2:16" x14ac:dyDescent="0.25">
      <c r="B75" s="19"/>
      <c r="C75" s="61">
        <v>2</v>
      </c>
      <c r="D75" s="175">
        <f t="shared" ref="D75:D78" si="3">D63</f>
        <v>0</v>
      </c>
      <c r="E75" s="176"/>
      <c r="F75" s="176"/>
      <c r="G75" s="176"/>
      <c r="H75" s="176"/>
      <c r="I75" s="177"/>
      <c r="J75" s="185"/>
      <c r="K75" s="173"/>
      <c r="L75" s="173"/>
      <c r="M75" s="174"/>
      <c r="N75" s="185"/>
      <c r="O75" s="174"/>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1" spans="2:16" ht="15.75" thickBot="1" x14ac:dyDescent="0.3"/>
    <row r="82" spans="2:16" ht="18" thickTop="1" thickBot="1" x14ac:dyDescent="0.3">
      <c r="B82" s="135" t="s">
        <v>315</v>
      </c>
      <c r="C82" s="136"/>
      <c r="D82" s="136"/>
      <c r="E82" s="136"/>
      <c r="F82" s="136"/>
      <c r="G82" s="136"/>
      <c r="H82" s="136"/>
      <c r="I82" s="136"/>
      <c r="J82" s="136"/>
      <c r="K82" s="136"/>
      <c r="L82" s="136"/>
      <c r="M82" s="136"/>
      <c r="N82" s="136"/>
      <c r="O82" s="136"/>
      <c r="P82" s="137"/>
    </row>
    <row r="83" spans="2:16" ht="16.5" thickTop="1" thickBot="1" x14ac:dyDescent="0.3"/>
    <row r="84" spans="2:16" ht="17.25" thickTop="1" thickBot="1" x14ac:dyDescent="0.3">
      <c r="B84" s="80" t="s">
        <v>11</v>
      </c>
      <c r="C84" s="81"/>
      <c r="D84" s="81"/>
      <c r="E84" s="81"/>
      <c r="F84" s="81"/>
      <c r="G84" s="81"/>
      <c r="H84" s="81"/>
      <c r="I84" s="81"/>
      <c r="J84" s="81"/>
      <c r="K84" s="81"/>
      <c r="L84" s="81"/>
      <c r="M84" s="81"/>
      <c r="N84" s="81"/>
      <c r="O84" s="81"/>
      <c r="P84" s="82"/>
    </row>
    <row r="85" spans="2:16" ht="15.75" thickTop="1" x14ac:dyDescent="0.25">
      <c r="B85" s="17"/>
      <c r="C85" s="14"/>
      <c r="D85" s="14"/>
      <c r="E85" s="14"/>
      <c r="F85" s="14"/>
      <c r="G85" s="14"/>
      <c r="H85" s="14"/>
      <c r="I85" s="14"/>
      <c r="J85" s="14"/>
      <c r="K85" s="14"/>
      <c r="L85" s="14"/>
      <c r="M85" s="14"/>
      <c r="N85" s="14"/>
      <c r="O85" s="14"/>
      <c r="P85" s="20"/>
    </row>
    <row r="86" spans="2:16" x14ac:dyDescent="0.25">
      <c r="B86" s="53"/>
      <c r="C86" s="131" t="s">
        <v>279</v>
      </c>
      <c r="D86" s="131"/>
      <c r="E86" s="131"/>
      <c r="F86" s="131"/>
      <c r="G86" s="131"/>
      <c r="H86" s="131"/>
      <c r="I86" s="131"/>
      <c r="J86" s="131"/>
      <c r="K86" s="131"/>
      <c r="L86" s="131"/>
      <c r="M86" s="131"/>
      <c r="N86" s="131"/>
      <c r="O86" s="68"/>
      <c r="P86" s="20"/>
    </row>
    <row r="87" spans="2:16" ht="15.75" thickBot="1" x14ac:dyDescent="0.3">
      <c r="B87" s="53"/>
      <c r="C87" s="54"/>
      <c r="D87" s="54"/>
      <c r="E87" s="54"/>
      <c r="F87" s="54"/>
      <c r="G87" s="54"/>
      <c r="H87" s="54"/>
      <c r="I87" s="54"/>
      <c r="J87" s="54"/>
      <c r="K87" s="54"/>
      <c r="L87" s="54"/>
      <c r="M87" s="54"/>
      <c r="N87" s="54"/>
      <c r="O87" s="54"/>
      <c r="P87" s="20"/>
    </row>
    <row r="88" spans="2:16" ht="16.5" thickTop="1" thickBot="1" x14ac:dyDescent="0.3">
      <c r="B88" s="28"/>
      <c r="C88" s="141" t="s">
        <v>10</v>
      </c>
      <c r="D88" s="141"/>
      <c r="E88" s="54"/>
      <c r="F88" s="132" t="s">
        <v>321</v>
      </c>
      <c r="G88" s="134"/>
      <c r="H88" s="134"/>
      <c r="I88" s="134"/>
      <c r="J88" s="134"/>
      <c r="K88" s="133"/>
      <c r="L88" s="66" t="s">
        <v>13</v>
      </c>
      <c r="M88" s="55"/>
      <c r="N88" s="132">
        <v>354001004758</v>
      </c>
      <c r="O88" s="133"/>
      <c r="P88" s="20"/>
    </row>
    <row r="89" spans="2:16" ht="16.5" thickTop="1" thickBot="1" x14ac:dyDescent="0.3">
      <c r="B89" s="53"/>
      <c r="C89" s="68"/>
      <c r="D89" s="54"/>
      <c r="E89" s="54"/>
      <c r="F89" s="54"/>
      <c r="G89" s="54"/>
      <c r="H89" s="54"/>
      <c r="I89" s="54"/>
      <c r="J89" s="54"/>
      <c r="K89" s="54"/>
      <c r="L89" s="56"/>
      <c r="M89" s="55"/>
      <c r="N89" s="54"/>
      <c r="O89" s="54"/>
      <c r="P89" s="20"/>
    </row>
    <row r="90" spans="2:16" ht="16.5" thickTop="1" thickBot="1" x14ac:dyDescent="0.3">
      <c r="B90" s="28"/>
      <c r="C90" s="141" t="s">
        <v>12</v>
      </c>
      <c r="D90" s="141"/>
      <c r="E90" s="54"/>
      <c r="F90" s="132" t="s">
        <v>184</v>
      </c>
      <c r="G90" s="134"/>
      <c r="H90" s="134"/>
      <c r="I90" s="134"/>
      <c r="J90" s="134"/>
      <c r="K90" s="133"/>
      <c r="L90" s="66" t="s">
        <v>14</v>
      </c>
      <c r="M90" s="55"/>
      <c r="N90" s="132" t="s">
        <v>322</v>
      </c>
      <c r="O90" s="133"/>
      <c r="P90" s="20"/>
    </row>
    <row r="91" spans="2:16" ht="16.5" thickTop="1" thickBot="1" x14ac:dyDescent="0.3">
      <c r="B91" s="21"/>
      <c r="C91" s="16"/>
      <c r="D91" s="16"/>
      <c r="E91" s="16"/>
      <c r="F91" s="16"/>
      <c r="G91" s="16"/>
      <c r="H91" s="16"/>
      <c r="I91" s="16"/>
      <c r="J91" s="16"/>
      <c r="K91" s="16"/>
      <c r="L91" s="16"/>
      <c r="M91" s="16"/>
      <c r="N91" s="16"/>
      <c r="O91" s="16"/>
      <c r="P91" s="22"/>
    </row>
    <row r="92" spans="2:16" ht="16.5" thickTop="1" thickBot="1" x14ac:dyDescent="0.3"/>
    <row r="93" spans="2:16" ht="17.25" thickTop="1" thickBot="1" x14ac:dyDescent="0.3">
      <c r="B93" s="80" t="s">
        <v>275</v>
      </c>
      <c r="C93" s="81"/>
      <c r="D93" s="81"/>
      <c r="E93" s="81"/>
      <c r="F93" s="81"/>
      <c r="G93" s="81"/>
      <c r="H93" s="81"/>
      <c r="I93" s="81"/>
      <c r="J93" s="81"/>
      <c r="K93" s="81"/>
      <c r="L93" s="81"/>
      <c r="M93" s="81"/>
      <c r="N93" s="81"/>
      <c r="O93" s="81"/>
      <c r="P93" s="82"/>
    </row>
    <row r="94" spans="2:16" ht="15.75" thickTop="1" x14ac:dyDescent="0.25">
      <c r="B94" s="23"/>
      <c r="C94" s="24"/>
      <c r="D94" s="24"/>
      <c r="E94" s="24"/>
      <c r="F94" s="24"/>
      <c r="G94" s="24"/>
      <c r="H94" s="24"/>
      <c r="I94" s="24"/>
      <c r="J94" s="24"/>
      <c r="K94" s="24"/>
      <c r="L94" s="24"/>
      <c r="M94" s="24"/>
      <c r="N94" s="24"/>
      <c r="O94" s="24"/>
      <c r="P94" s="25"/>
    </row>
    <row r="95" spans="2:16" x14ac:dyDescent="0.25">
      <c r="B95" s="19"/>
      <c r="C95" s="131" t="s">
        <v>294</v>
      </c>
      <c r="D95" s="131"/>
      <c r="E95" s="131"/>
      <c r="F95" s="131"/>
      <c r="G95" s="131"/>
      <c r="H95" s="131"/>
      <c r="I95" s="131"/>
      <c r="J95" s="131"/>
      <c r="K95" s="131"/>
      <c r="L95" s="131"/>
      <c r="M95" s="131"/>
      <c r="N95" s="131"/>
      <c r="O95" s="68"/>
      <c r="P95" s="20"/>
    </row>
    <row r="96" spans="2:16" ht="15.75" thickBot="1" x14ac:dyDescent="0.3">
      <c r="B96" s="19"/>
      <c r="P96" s="20"/>
    </row>
    <row r="97" spans="2:16" ht="16.5" thickTop="1" thickBot="1" x14ac:dyDescent="0.3">
      <c r="B97" s="19"/>
      <c r="C97" s="54"/>
      <c r="D97" s="66" t="s">
        <v>0</v>
      </c>
      <c r="E97" s="54"/>
      <c r="F97" s="65"/>
      <c r="G97" s="57" t="s">
        <v>318</v>
      </c>
      <c r="H97" s="57"/>
      <c r="I97" s="57"/>
      <c r="J97" s="57"/>
      <c r="K97" s="58"/>
      <c r="L97" s="29" t="s">
        <v>295</v>
      </c>
      <c r="M97" s="55"/>
      <c r="N97" s="65" t="s">
        <v>521</v>
      </c>
      <c r="O97" s="58"/>
      <c r="P97" s="20"/>
    </row>
    <row r="98" spans="2:16" ht="16.5" thickTop="1" thickBot="1" x14ac:dyDescent="0.3">
      <c r="B98" s="19"/>
      <c r="P98" s="20"/>
    </row>
    <row r="99" spans="2:16" ht="16.5" thickTop="1" thickBot="1" x14ac:dyDescent="0.3">
      <c r="B99" s="19"/>
      <c r="C99" s="54"/>
      <c r="D99" s="66" t="s">
        <v>296</v>
      </c>
      <c r="E99" s="54"/>
      <c r="F99" s="65"/>
      <c r="G99" s="57" t="s">
        <v>9</v>
      </c>
      <c r="H99" s="57"/>
      <c r="I99" s="57"/>
      <c r="J99" s="57"/>
      <c r="K99" s="58"/>
      <c r="L99" s="29" t="s">
        <v>297</v>
      </c>
      <c r="M99" s="55"/>
      <c r="N99" s="65" t="s">
        <v>9</v>
      </c>
      <c r="O99" s="58"/>
      <c r="P99" s="20"/>
    </row>
    <row r="100" spans="2:16" ht="16.5" thickTop="1" thickBot="1" x14ac:dyDescent="0.3">
      <c r="B100" s="21"/>
      <c r="C100" s="16"/>
      <c r="D100" s="16"/>
      <c r="E100" s="16"/>
      <c r="F100" s="16"/>
      <c r="G100" s="16"/>
      <c r="H100" s="16"/>
      <c r="I100" s="16"/>
      <c r="J100" s="16"/>
      <c r="K100" s="16"/>
      <c r="L100" s="16"/>
      <c r="M100" s="16"/>
      <c r="N100" s="16"/>
      <c r="O100" s="16"/>
      <c r="P100" s="22"/>
    </row>
    <row r="101" spans="2:16" ht="16.5" thickTop="1" thickBot="1" x14ac:dyDescent="0.3"/>
    <row r="102" spans="2:16" ht="17.25" thickTop="1" thickBot="1" x14ac:dyDescent="0.3">
      <c r="B102" s="80" t="s">
        <v>298</v>
      </c>
      <c r="C102" s="81"/>
      <c r="D102" s="81"/>
      <c r="E102" s="81"/>
      <c r="F102" s="81"/>
      <c r="G102" s="81"/>
      <c r="H102" s="81"/>
      <c r="I102" s="81"/>
      <c r="J102" s="81"/>
      <c r="K102" s="81"/>
      <c r="L102" s="81"/>
      <c r="M102" s="81"/>
      <c r="N102" s="81"/>
      <c r="O102" s="81"/>
      <c r="P102" s="82"/>
    </row>
    <row r="103" spans="2:16" ht="15.75" thickTop="1" x14ac:dyDescent="0.25">
      <c r="B103" s="19"/>
      <c r="P103" s="25"/>
    </row>
    <row r="104" spans="2:16" ht="15" customHeight="1" x14ac:dyDescent="0.25">
      <c r="B104" s="19"/>
      <c r="C104" s="165" t="s">
        <v>299</v>
      </c>
      <c r="D104" s="166"/>
      <c r="E104" s="166"/>
      <c r="F104" s="166"/>
      <c r="G104" s="166"/>
      <c r="H104" s="166"/>
      <c r="I104" s="166"/>
      <c r="J104" s="166"/>
      <c r="K104" s="166"/>
      <c r="L104" s="166"/>
      <c r="M104" s="166"/>
      <c r="N104" s="166"/>
      <c r="O104" s="167"/>
      <c r="P104" s="20"/>
    </row>
    <row r="105" spans="2:16" ht="15.75" thickBot="1" x14ac:dyDescent="0.3">
      <c r="B105" s="19"/>
      <c r="G105" s="59"/>
      <c r="H105" s="59"/>
      <c r="I105" s="59"/>
      <c r="J105" s="59"/>
      <c r="K105" s="59"/>
      <c r="P105" s="20"/>
    </row>
    <row r="106" spans="2:16" ht="16.5" thickTop="1" thickBot="1" x14ac:dyDescent="0.3">
      <c r="B106" s="19"/>
      <c r="C106" s="67" t="s">
        <v>277</v>
      </c>
      <c r="D106" s="101" t="s">
        <v>300</v>
      </c>
      <c r="E106" s="102"/>
      <c r="F106" s="102"/>
      <c r="G106" s="102"/>
      <c r="H106" s="102"/>
      <c r="I106" s="102"/>
      <c r="J106" s="102"/>
      <c r="K106" s="102"/>
      <c r="L106" s="102"/>
      <c r="M106" s="102"/>
      <c r="N106" s="102"/>
      <c r="O106" s="103"/>
      <c r="P106" s="20"/>
    </row>
    <row r="107" spans="2:16" ht="15.75" thickTop="1" x14ac:dyDescent="0.25">
      <c r="B107" s="19"/>
      <c r="C107" s="60">
        <v>1</v>
      </c>
      <c r="D107" s="171" t="s">
        <v>522</v>
      </c>
      <c r="E107" s="171"/>
      <c r="F107" s="171"/>
      <c r="G107" s="171"/>
      <c r="H107" s="171"/>
      <c r="I107" s="171"/>
      <c r="J107" s="171"/>
      <c r="K107" s="171"/>
      <c r="L107" s="171"/>
      <c r="M107" s="171"/>
      <c r="N107" s="171"/>
      <c r="O107" s="172"/>
      <c r="P107" s="20"/>
    </row>
    <row r="108" spans="2:16" x14ac:dyDescent="0.25">
      <c r="B108" s="19"/>
      <c r="C108" s="61">
        <v>2</v>
      </c>
      <c r="D108" s="173" t="s">
        <v>523</v>
      </c>
      <c r="E108" s="173"/>
      <c r="F108" s="173"/>
      <c r="G108" s="173"/>
      <c r="H108" s="173"/>
      <c r="I108" s="173"/>
      <c r="J108" s="173"/>
      <c r="K108" s="173"/>
      <c r="L108" s="173"/>
      <c r="M108" s="173"/>
      <c r="N108" s="173"/>
      <c r="O108" s="174"/>
      <c r="P108" s="20"/>
    </row>
    <row r="109" spans="2:16" x14ac:dyDescent="0.25">
      <c r="B109" s="19"/>
      <c r="C109" s="61">
        <v>3</v>
      </c>
      <c r="D109" s="173" t="s">
        <v>524</v>
      </c>
      <c r="E109" s="173"/>
      <c r="F109" s="173"/>
      <c r="G109" s="173"/>
      <c r="H109" s="173"/>
      <c r="I109" s="173"/>
      <c r="J109" s="173"/>
      <c r="K109" s="173"/>
      <c r="L109" s="173"/>
      <c r="M109" s="173"/>
      <c r="N109" s="173"/>
      <c r="O109" s="174"/>
      <c r="P109" s="20"/>
    </row>
    <row r="110" spans="2:16" x14ac:dyDescent="0.25">
      <c r="B110" s="19"/>
      <c r="C110" s="61">
        <v>4</v>
      </c>
      <c r="D110" s="173" t="s">
        <v>525</v>
      </c>
      <c r="E110" s="173"/>
      <c r="F110" s="173"/>
      <c r="G110" s="173"/>
      <c r="H110" s="173"/>
      <c r="I110" s="173"/>
      <c r="J110" s="173"/>
      <c r="K110" s="173"/>
      <c r="L110" s="173"/>
      <c r="M110" s="173"/>
      <c r="N110" s="173"/>
      <c r="O110" s="174"/>
      <c r="P110" s="20"/>
    </row>
    <row r="111" spans="2:16" ht="15.75" thickBot="1" x14ac:dyDescent="0.3">
      <c r="B111" s="19"/>
      <c r="C111" s="62">
        <v>5</v>
      </c>
      <c r="D111" s="197"/>
      <c r="E111" s="163"/>
      <c r="F111" s="163"/>
      <c r="G111" s="163"/>
      <c r="H111" s="163"/>
      <c r="I111" s="163"/>
      <c r="J111" s="163"/>
      <c r="K111" s="163"/>
      <c r="L111" s="163"/>
      <c r="M111" s="163"/>
      <c r="N111" s="163"/>
      <c r="O111" s="164"/>
      <c r="P111" s="20"/>
    </row>
    <row r="112" spans="2:16" ht="16.5" thickTop="1" thickBot="1" x14ac:dyDescent="0.3">
      <c r="B112" s="21"/>
      <c r="C112" s="16"/>
      <c r="D112" s="16"/>
      <c r="E112" s="16"/>
      <c r="F112" s="16"/>
      <c r="G112" s="16"/>
      <c r="H112" s="63"/>
      <c r="I112" s="63"/>
      <c r="J112" s="63"/>
      <c r="K112" s="127"/>
      <c r="L112" s="127"/>
      <c r="M112" s="16"/>
      <c r="N112" s="16"/>
      <c r="O112" s="16"/>
      <c r="P112" s="22"/>
    </row>
    <row r="113" spans="2:16" ht="16.5" thickTop="1" thickBot="1" x14ac:dyDescent="0.3">
      <c r="K113" s="128"/>
      <c r="L113" s="128"/>
    </row>
    <row r="114" spans="2:16" ht="17.25" thickTop="1" thickBot="1" x14ac:dyDescent="0.3">
      <c r="B114" s="80" t="s">
        <v>301</v>
      </c>
      <c r="C114" s="81"/>
      <c r="D114" s="81"/>
      <c r="E114" s="81"/>
      <c r="F114" s="81"/>
      <c r="G114" s="81"/>
      <c r="H114" s="81"/>
      <c r="I114" s="81"/>
      <c r="J114" s="81"/>
      <c r="K114" s="81"/>
      <c r="L114" s="81"/>
      <c r="M114" s="81"/>
      <c r="N114" s="81"/>
      <c r="O114" s="81"/>
      <c r="P114" s="82"/>
    </row>
    <row r="115" spans="2:16" ht="15.75" thickTop="1" x14ac:dyDescent="0.25">
      <c r="B115" s="19"/>
      <c r="P115" s="25"/>
    </row>
    <row r="116" spans="2:16" ht="15" customHeight="1" x14ac:dyDescent="0.25">
      <c r="B116" s="19"/>
      <c r="C116" s="165" t="s">
        <v>302</v>
      </c>
      <c r="D116" s="166"/>
      <c r="E116" s="166"/>
      <c r="F116" s="166"/>
      <c r="G116" s="166"/>
      <c r="H116" s="166"/>
      <c r="I116" s="166"/>
      <c r="J116" s="166"/>
      <c r="K116" s="166"/>
      <c r="L116" s="166"/>
      <c r="M116" s="166"/>
      <c r="N116" s="166"/>
      <c r="O116" s="167"/>
      <c r="P116" s="20"/>
    </row>
    <row r="117" spans="2:16" ht="15.75" thickBot="1" x14ac:dyDescent="0.3">
      <c r="B117" s="19"/>
      <c r="H117" s="59"/>
      <c r="I117" s="59"/>
      <c r="J117" s="59"/>
      <c r="P117" s="20"/>
    </row>
    <row r="118" spans="2:16" ht="16.5" thickTop="1" thickBot="1" x14ac:dyDescent="0.3">
      <c r="B118" s="19"/>
      <c r="C118" s="67" t="s">
        <v>277</v>
      </c>
      <c r="D118" s="168" t="s">
        <v>300</v>
      </c>
      <c r="E118" s="169"/>
      <c r="F118" s="169"/>
      <c r="G118" s="169"/>
      <c r="H118" s="169"/>
      <c r="I118" s="170"/>
      <c r="J118" s="169" t="s">
        <v>303</v>
      </c>
      <c r="K118" s="169"/>
      <c r="L118" s="169"/>
      <c r="M118" s="169"/>
      <c r="N118" s="169"/>
      <c r="O118" s="170"/>
      <c r="P118" s="20"/>
    </row>
    <row r="119" spans="2:16" ht="15.75" thickTop="1" x14ac:dyDescent="0.25">
      <c r="B119" s="19"/>
      <c r="C119" s="60">
        <v>1</v>
      </c>
      <c r="D119" s="194" t="str">
        <f>D107</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E119" s="195"/>
      <c r="F119" s="195"/>
      <c r="G119" s="195"/>
      <c r="H119" s="195"/>
      <c r="I119" s="196"/>
      <c r="J119" s="171" t="s">
        <v>526</v>
      </c>
      <c r="K119" s="171"/>
      <c r="L119" s="171"/>
      <c r="M119" s="171"/>
      <c r="N119" s="171"/>
      <c r="O119" s="172"/>
      <c r="P119" s="20"/>
    </row>
    <row r="120" spans="2:16" x14ac:dyDescent="0.25">
      <c r="B120" s="19"/>
      <c r="C120" s="61">
        <v>2</v>
      </c>
      <c r="D120" s="188" t="str">
        <f t="shared" ref="D120:D123" si="4">D108</f>
        <v>Se recomienda el fortalecimieento de la ortografía de los siguientes temas: Diptongo y triptongo, Hiato, Uso de la h. Acentuación de palabras, Marcación de la tilde en palabras agudas, graves y esdrújulas.</v>
      </c>
      <c r="E120" s="189"/>
      <c r="F120" s="189"/>
      <c r="G120" s="189"/>
      <c r="H120" s="189"/>
      <c r="I120" s="190"/>
      <c r="J120" s="173" t="s">
        <v>527</v>
      </c>
      <c r="K120" s="173"/>
      <c r="L120" s="173"/>
      <c r="M120" s="173"/>
      <c r="N120" s="173"/>
      <c r="O120" s="174"/>
      <c r="P120" s="20"/>
    </row>
    <row r="121" spans="2:16" x14ac:dyDescent="0.25">
      <c r="B121" s="19"/>
      <c r="C121" s="61">
        <v>3</v>
      </c>
      <c r="D121" s="188" t="str">
        <f t="shared" si="4"/>
        <v>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v>
      </c>
      <c r="E121" s="189"/>
      <c r="F121" s="189"/>
      <c r="G121" s="189"/>
      <c r="H121" s="189"/>
      <c r="I121" s="190"/>
      <c r="J121" s="173" t="s">
        <v>528</v>
      </c>
      <c r="K121" s="173"/>
      <c r="L121" s="173"/>
      <c r="M121" s="173"/>
      <c r="N121" s="173"/>
      <c r="O121" s="174"/>
      <c r="P121" s="20"/>
    </row>
    <row r="122" spans="2:16" x14ac:dyDescent="0.25">
      <c r="B122" s="19"/>
      <c r="C122" s="61">
        <v>4</v>
      </c>
      <c r="D122" s="188" t="str">
        <f t="shared" si="4"/>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E122" s="189"/>
      <c r="F122" s="189"/>
      <c r="G122" s="189"/>
      <c r="H122" s="189"/>
      <c r="I122" s="190"/>
      <c r="J122" s="173" t="s">
        <v>527</v>
      </c>
      <c r="K122" s="173"/>
      <c r="L122" s="173"/>
      <c r="M122" s="173"/>
      <c r="N122" s="173"/>
      <c r="O122" s="174"/>
      <c r="P122" s="20"/>
    </row>
    <row r="123" spans="2:16" ht="15.75" thickBot="1" x14ac:dyDescent="0.3">
      <c r="B123" s="19"/>
      <c r="C123" s="62">
        <v>5</v>
      </c>
      <c r="D123" s="191">
        <f t="shared" si="4"/>
        <v>0</v>
      </c>
      <c r="E123" s="192"/>
      <c r="F123" s="192"/>
      <c r="G123" s="192"/>
      <c r="H123" s="192"/>
      <c r="I123" s="193"/>
      <c r="J123" s="163"/>
      <c r="K123" s="163"/>
      <c r="L123" s="163"/>
      <c r="M123" s="163"/>
      <c r="N123" s="163"/>
      <c r="O123" s="164"/>
      <c r="P123" s="20"/>
    </row>
    <row r="124" spans="2:16" ht="16.5" thickTop="1" thickBot="1" x14ac:dyDescent="0.3">
      <c r="B124" s="21"/>
      <c r="C124" s="16"/>
      <c r="D124" s="16"/>
      <c r="E124" s="16"/>
      <c r="F124" s="16"/>
      <c r="G124" s="16"/>
      <c r="H124" s="16"/>
      <c r="I124" s="16"/>
      <c r="J124" s="63"/>
      <c r="K124" s="127"/>
      <c r="L124" s="127"/>
      <c r="M124" s="16"/>
      <c r="N124" s="16"/>
      <c r="O124" s="16"/>
      <c r="P124" s="22"/>
    </row>
    <row r="125" spans="2:16" ht="16.5" thickTop="1" thickBot="1" x14ac:dyDescent="0.3"/>
    <row r="126" spans="2:16" ht="17.25" thickTop="1" thickBot="1" x14ac:dyDescent="0.3">
      <c r="B126" s="80" t="s">
        <v>304</v>
      </c>
      <c r="C126" s="81"/>
      <c r="D126" s="81"/>
      <c r="E126" s="81"/>
      <c r="F126" s="81"/>
      <c r="G126" s="81"/>
      <c r="H126" s="81"/>
      <c r="I126" s="81"/>
      <c r="J126" s="81"/>
      <c r="K126" s="81"/>
      <c r="L126" s="81"/>
      <c r="M126" s="81"/>
      <c r="N126" s="81"/>
      <c r="O126" s="81"/>
      <c r="P126" s="82"/>
    </row>
    <row r="127" spans="2:16" ht="15.75" thickTop="1" x14ac:dyDescent="0.25">
      <c r="B127" s="19"/>
      <c r="P127" s="25"/>
    </row>
    <row r="128" spans="2:16" ht="15" customHeight="1" x14ac:dyDescent="0.25">
      <c r="B128" s="19"/>
      <c r="C128" s="165" t="s">
        <v>305</v>
      </c>
      <c r="D128" s="166"/>
      <c r="E128" s="166"/>
      <c r="F128" s="166"/>
      <c r="G128" s="166"/>
      <c r="H128" s="166"/>
      <c r="I128" s="166"/>
      <c r="J128" s="166"/>
      <c r="K128" s="166"/>
      <c r="L128" s="166"/>
      <c r="M128" s="166"/>
      <c r="N128" s="166"/>
      <c r="O128" s="167"/>
      <c r="P128" s="20"/>
    </row>
    <row r="129" spans="2:16" ht="15.75" thickBot="1" x14ac:dyDescent="0.3">
      <c r="B129" s="19"/>
      <c r="H129" s="59"/>
      <c r="I129" s="59"/>
      <c r="J129" s="59"/>
      <c r="P129" s="20"/>
    </row>
    <row r="130" spans="2:16" ht="16.5" thickTop="1" thickBot="1" x14ac:dyDescent="0.3">
      <c r="B130" s="19"/>
      <c r="C130" s="67" t="s">
        <v>277</v>
      </c>
      <c r="D130" s="168" t="s">
        <v>300</v>
      </c>
      <c r="E130" s="169"/>
      <c r="F130" s="169"/>
      <c r="G130" s="169"/>
      <c r="H130" s="169"/>
      <c r="I130" s="170"/>
      <c r="J130" s="169" t="s">
        <v>306</v>
      </c>
      <c r="K130" s="169"/>
      <c r="L130" s="169"/>
      <c r="M130" s="169"/>
      <c r="N130" s="169"/>
      <c r="O130" s="170"/>
      <c r="P130" s="20"/>
    </row>
    <row r="131" spans="2:16" ht="15.75" thickTop="1" x14ac:dyDescent="0.25">
      <c r="B131" s="19"/>
      <c r="C131" s="60">
        <v>1</v>
      </c>
      <c r="D131" s="194" t="str">
        <f>D119</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E131" s="195"/>
      <c r="F131" s="195"/>
      <c r="G131" s="195"/>
      <c r="H131" s="195"/>
      <c r="I131" s="196"/>
      <c r="J131" s="171" t="s">
        <v>529</v>
      </c>
      <c r="K131" s="171"/>
      <c r="L131" s="171"/>
      <c r="M131" s="171"/>
      <c r="N131" s="171"/>
      <c r="O131" s="172"/>
      <c r="P131" s="20"/>
    </row>
    <row r="132" spans="2:16" x14ac:dyDescent="0.25">
      <c r="B132" s="19"/>
      <c r="C132" s="61">
        <v>2</v>
      </c>
      <c r="D132" s="188" t="str">
        <f>D120</f>
        <v>Se recomienda el fortalecimieento de la ortografía de los siguientes temas: Diptongo y triptongo, Hiato, Uso de la h. Acentuación de palabras, Marcación de la tilde en palabras agudas, graves y esdrújulas.</v>
      </c>
      <c r="E132" s="189"/>
      <c r="F132" s="189"/>
      <c r="G132" s="189"/>
      <c r="H132" s="189"/>
      <c r="I132" s="190"/>
      <c r="J132" s="173" t="s">
        <v>529</v>
      </c>
      <c r="K132" s="173"/>
      <c r="L132" s="173"/>
      <c r="M132" s="173"/>
      <c r="N132" s="173"/>
      <c r="O132" s="174"/>
      <c r="P132" s="20"/>
    </row>
    <row r="133" spans="2:16" x14ac:dyDescent="0.25">
      <c r="B133" s="19"/>
      <c r="C133" s="61">
        <v>3</v>
      </c>
      <c r="D133" s="188" t="str">
        <f t="shared" ref="D133:D135" si="5">D121</f>
        <v>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v>
      </c>
      <c r="E133" s="189"/>
      <c r="F133" s="189"/>
      <c r="G133" s="189"/>
      <c r="H133" s="189"/>
      <c r="I133" s="190"/>
      <c r="J133" s="173" t="s">
        <v>529</v>
      </c>
      <c r="K133" s="173"/>
      <c r="L133" s="173"/>
      <c r="M133" s="173"/>
      <c r="N133" s="173"/>
      <c r="O133" s="174"/>
      <c r="P133" s="20"/>
    </row>
    <row r="134" spans="2:16" x14ac:dyDescent="0.25">
      <c r="B134" s="19"/>
      <c r="C134" s="61">
        <v>4</v>
      </c>
      <c r="D134" s="188" t="str">
        <f t="shared" si="5"/>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E134" s="189"/>
      <c r="F134" s="189"/>
      <c r="G134" s="189"/>
      <c r="H134" s="189"/>
      <c r="I134" s="190"/>
      <c r="J134" s="173" t="s">
        <v>529</v>
      </c>
      <c r="K134" s="173"/>
      <c r="L134" s="173"/>
      <c r="M134" s="173"/>
      <c r="N134" s="173"/>
      <c r="O134" s="174"/>
      <c r="P134" s="20"/>
    </row>
    <row r="135" spans="2:16" ht="15.75" thickBot="1" x14ac:dyDescent="0.3">
      <c r="B135" s="19"/>
      <c r="C135" s="62">
        <v>5</v>
      </c>
      <c r="D135" s="191">
        <f t="shared" si="5"/>
        <v>0</v>
      </c>
      <c r="E135" s="192"/>
      <c r="F135" s="192"/>
      <c r="G135" s="192"/>
      <c r="H135" s="192"/>
      <c r="I135" s="193"/>
      <c r="J135" s="163"/>
      <c r="K135" s="163"/>
      <c r="L135" s="163"/>
      <c r="M135" s="163"/>
      <c r="N135" s="163"/>
      <c r="O135" s="164"/>
      <c r="P135" s="20"/>
    </row>
    <row r="136" spans="2:16" ht="16.5" thickTop="1" thickBot="1" x14ac:dyDescent="0.3">
      <c r="B136" s="21"/>
      <c r="C136" s="16"/>
      <c r="D136" s="16"/>
      <c r="E136" s="16"/>
      <c r="F136" s="16"/>
      <c r="G136" s="16"/>
      <c r="H136" s="63"/>
      <c r="I136" s="63"/>
      <c r="J136" s="63"/>
      <c r="K136" s="127"/>
      <c r="L136" s="127"/>
      <c r="M136" s="16"/>
      <c r="N136" s="16"/>
      <c r="O136" s="16"/>
      <c r="P136" s="22"/>
    </row>
    <row r="137" spans="2:16" ht="16.5" thickTop="1" thickBot="1" x14ac:dyDescent="0.3"/>
    <row r="138" spans="2:16" ht="17.25" thickTop="1" thickBot="1" x14ac:dyDescent="0.3">
      <c r="B138" s="80" t="s">
        <v>307</v>
      </c>
      <c r="C138" s="81"/>
      <c r="D138" s="81"/>
      <c r="E138" s="81"/>
      <c r="F138" s="81"/>
      <c r="G138" s="81"/>
      <c r="H138" s="81"/>
      <c r="I138" s="81"/>
      <c r="J138" s="81"/>
      <c r="K138" s="81"/>
      <c r="L138" s="81"/>
      <c r="M138" s="81"/>
      <c r="N138" s="81"/>
      <c r="O138" s="81"/>
      <c r="P138" s="82"/>
    </row>
    <row r="139" spans="2:16" ht="15.75" thickTop="1" x14ac:dyDescent="0.25">
      <c r="B139" s="19"/>
      <c r="P139" s="25"/>
    </row>
    <row r="140" spans="2:16" ht="15" customHeight="1" x14ac:dyDescent="0.25">
      <c r="B140" s="19"/>
      <c r="C140" s="165" t="s">
        <v>308</v>
      </c>
      <c r="D140" s="166"/>
      <c r="E140" s="166"/>
      <c r="F140" s="166"/>
      <c r="G140" s="166"/>
      <c r="H140" s="166"/>
      <c r="I140" s="166"/>
      <c r="J140" s="166"/>
      <c r="K140" s="166"/>
      <c r="L140" s="166"/>
      <c r="M140" s="166"/>
      <c r="N140" s="166"/>
      <c r="O140" s="167"/>
      <c r="P140" s="20"/>
    </row>
    <row r="141" spans="2:16" ht="15.75" thickBot="1" x14ac:dyDescent="0.3">
      <c r="B141" s="19"/>
      <c r="H141" s="59"/>
      <c r="I141" s="59"/>
      <c r="J141" s="59"/>
      <c r="P141" s="20"/>
    </row>
    <row r="142" spans="2:16" ht="16.5" thickTop="1" thickBot="1" x14ac:dyDescent="0.3">
      <c r="B142" s="19"/>
      <c r="C142" s="67" t="s">
        <v>277</v>
      </c>
      <c r="D142" s="168" t="s">
        <v>300</v>
      </c>
      <c r="E142" s="169"/>
      <c r="F142" s="169"/>
      <c r="G142" s="169"/>
      <c r="H142" s="169"/>
      <c r="I142" s="170"/>
      <c r="J142" s="186" t="s">
        <v>309</v>
      </c>
      <c r="K142" s="186"/>
      <c r="L142" s="186"/>
      <c r="M142" s="186"/>
      <c r="N142" s="186" t="s">
        <v>310</v>
      </c>
      <c r="O142" s="186"/>
      <c r="P142" s="20"/>
    </row>
    <row r="143" spans="2:16" ht="15.75" thickTop="1" x14ac:dyDescent="0.25">
      <c r="B143" s="19"/>
      <c r="C143" s="60">
        <v>1</v>
      </c>
      <c r="D143" s="194" t="str">
        <f>D131</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E143" s="195"/>
      <c r="F143" s="195"/>
      <c r="G143" s="195"/>
      <c r="H143" s="195"/>
      <c r="I143" s="196"/>
      <c r="J143" s="184" t="s">
        <v>530</v>
      </c>
      <c r="K143" s="171"/>
      <c r="L143" s="171"/>
      <c r="M143" s="172"/>
      <c r="N143" s="184" t="s">
        <v>531</v>
      </c>
      <c r="O143" s="172"/>
      <c r="P143" s="20"/>
    </row>
    <row r="144" spans="2:16" x14ac:dyDescent="0.25">
      <c r="B144" s="19"/>
      <c r="C144" s="61">
        <v>2</v>
      </c>
      <c r="D144" s="188" t="str">
        <f t="shared" ref="D144:D147" si="6">D132</f>
        <v>Se recomienda el fortalecimieento de la ortografía de los siguientes temas: Diptongo y triptongo, Hiato, Uso de la h. Acentuación de palabras, Marcación de la tilde en palabras agudas, graves y esdrújulas.</v>
      </c>
      <c r="E144" s="189"/>
      <c r="F144" s="189"/>
      <c r="G144" s="189"/>
      <c r="H144" s="189"/>
      <c r="I144" s="190"/>
      <c r="J144" s="185" t="s">
        <v>530</v>
      </c>
      <c r="K144" s="173"/>
      <c r="L144" s="173"/>
      <c r="M144" s="174"/>
      <c r="N144" s="185" t="s">
        <v>531</v>
      </c>
      <c r="O144" s="174"/>
      <c r="P144" s="20"/>
    </row>
    <row r="145" spans="2:16" x14ac:dyDescent="0.25">
      <c r="B145" s="19"/>
      <c r="C145" s="61">
        <v>3</v>
      </c>
      <c r="D145" s="188" t="str">
        <f t="shared" si="6"/>
        <v>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v>
      </c>
      <c r="E145" s="189"/>
      <c r="F145" s="189"/>
      <c r="G145" s="189"/>
      <c r="H145" s="189"/>
      <c r="I145" s="190"/>
      <c r="J145" s="185" t="s">
        <v>530</v>
      </c>
      <c r="K145" s="173"/>
      <c r="L145" s="173"/>
      <c r="M145" s="174"/>
      <c r="N145" s="185" t="s">
        <v>531</v>
      </c>
      <c r="O145" s="174"/>
      <c r="P145" s="20"/>
    </row>
    <row r="146" spans="2:16" x14ac:dyDescent="0.25">
      <c r="B146" s="19"/>
      <c r="C146" s="61">
        <v>4</v>
      </c>
      <c r="D146" s="188" t="str">
        <f t="shared" si="6"/>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E146" s="189"/>
      <c r="F146" s="189"/>
      <c r="G146" s="189"/>
      <c r="H146" s="189"/>
      <c r="I146" s="190"/>
      <c r="J146" s="185" t="s">
        <v>530</v>
      </c>
      <c r="K146" s="173"/>
      <c r="L146" s="173"/>
      <c r="M146" s="174"/>
      <c r="N146" s="185" t="s">
        <v>531</v>
      </c>
      <c r="O146" s="174"/>
      <c r="P146" s="20"/>
    </row>
    <row r="147" spans="2:16" ht="15.75" thickBot="1" x14ac:dyDescent="0.3">
      <c r="B147" s="19"/>
      <c r="C147" s="62">
        <v>5</v>
      </c>
      <c r="D147" s="178">
        <f t="shared" si="6"/>
        <v>0</v>
      </c>
      <c r="E147" s="179"/>
      <c r="F147" s="179"/>
      <c r="G147" s="179"/>
      <c r="H147" s="179"/>
      <c r="I147" s="180"/>
      <c r="J147" s="187"/>
      <c r="K147" s="163"/>
      <c r="L147" s="163"/>
      <c r="M147" s="164"/>
      <c r="N147" s="187"/>
      <c r="O147" s="164"/>
      <c r="P147" s="20"/>
    </row>
    <row r="148" spans="2:16" ht="16.5" thickTop="1" thickBot="1" x14ac:dyDescent="0.3">
      <c r="B148" s="21"/>
      <c r="C148" s="16"/>
      <c r="D148" s="16"/>
      <c r="E148" s="16"/>
      <c r="F148" s="16"/>
      <c r="G148" s="16"/>
      <c r="H148" s="63"/>
      <c r="I148" s="63"/>
      <c r="J148" s="63"/>
      <c r="K148" s="127"/>
      <c r="L148" s="127"/>
      <c r="M148" s="16"/>
      <c r="N148" s="16"/>
      <c r="O148" s="16"/>
      <c r="P148" s="22"/>
    </row>
    <row r="149" spans="2:16" ht="16.5" thickTop="1" thickBot="1" x14ac:dyDescent="0.3"/>
    <row r="150" spans="2:16" ht="17.25" thickTop="1" thickBot="1" x14ac:dyDescent="0.3">
      <c r="B150" s="80" t="s">
        <v>311</v>
      </c>
      <c r="C150" s="81"/>
      <c r="D150" s="81"/>
      <c r="E150" s="81"/>
      <c r="F150" s="81"/>
      <c r="G150" s="81"/>
      <c r="H150" s="81"/>
      <c r="I150" s="81"/>
      <c r="J150" s="81"/>
      <c r="K150" s="81"/>
      <c r="L150" s="81"/>
      <c r="M150" s="81"/>
      <c r="N150" s="81"/>
      <c r="O150" s="81"/>
      <c r="P150" s="82"/>
    </row>
    <row r="151" spans="2:16" ht="15.75" thickTop="1" x14ac:dyDescent="0.25">
      <c r="B151" s="19"/>
      <c r="P151" s="25"/>
    </row>
    <row r="152" spans="2:16" ht="15" customHeight="1" x14ac:dyDescent="0.25">
      <c r="B152" s="19"/>
      <c r="C152" s="165" t="s">
        <v>312</v>
      </c>
      <c r="D152" s="166"/>
      <c r="E152" s="166"/>
      <c r="F152" s="166"/>
      <c r="G152" s="166"/>
      <c r="H152" s="166"/>
      <c r="I152" s="166"/>
      <c r="J152" s="166"/>
      <c r="K152" s="166"/>
      <c r="L152" s="166"/>
      <c r="M152" s="166"/>
      <c r="N152" s="166"/>
      <c r="O152" s="167"/>
      <c r="P152" s="20"/>
    </row>
    <row r="153" spans="2:16" ht="15.75" thickBot="1" x14ac:dyDescent="0.3">
      <c r="B153" s="19"/>
      <c r="H153" s="59"/>
      <c r="I153" s="59"/>
      <c r="J153" s="59"/>
      <c r="P153" s="20"/>
    </row>
    <row r="154" spans="2:16" ht="16.5" thickTop="1" thickBot="1" x14ac:dyDescent="0.3">
      <c r="B154" s="19"/>
      <c r="C154" s="67" t="s">
        <v>277</v>
      </c>
      <c r="D154" s="168" t="s">
        <v>300</v>
      </c>
      <c r="E154" s="169"/>
      <c r="F154" s="169"/>
      <c r="G154" s="169"/>
      <c r="H154" s="169"/>
      <c r="I154" s="170"/>
      <c r="J154" s="186" t="s">
        <v>313</v>
      </c>
      <c r="K154" s="186"/>
      <c r="L154" s="186"/>
      <c r="M154" s="186"/>
      <c r="N154" s="186" t="s">
        <v>314</v>
      </c>
      <c r="O154" s="186"/>
      <c r="P154" s="20"/>
    </row>
    <row r="155" spans="2:16" ht="16.5" thickTop="1" thickBot="1" x14ac:dyDescent="0.3">
      <c r="B155" s="19"/>
      <c r="C155" s="60">
        <v>1</v>
      </c>
      <c r="D155" s="194" t="str">
        <f>D143</f>
        <v xml:space="preserve">Estudio de la lengua semántica:
Familias de palabras, El párrafo, las ideas principales y secundarias. Sinónimos y antónimos desde la función del texto.
Palabras polisémicas. Los gentilicios, Los campos semánticos. Palabras homófonas y homógrafas, La interjección
Preposiciones y conjunciones. 
</v>
      </c>
      <c r="E155" s="195"/>
      <c r="F155" s="195"/>
      <c r="G155" s="195"/>
      <c r="H155" s="195"/>
      <c r="I155" s="196"/>
      <c r="J155" s="184" t="s">
        <v>532</v>
      </c>
      <c r="K155" s="171"/>
      <c r="L155" s="171"/>
      <c r="M155" s="172"/>
      <c r="N155" s="184" t="s">
        <v>533</v>
      </c>
      <c r="O155" s="172"/>
      <c r="P155" s="20"/>
    </row>
    <row r="156" spans="2:16" ht="16.5" thickTop="1" thickBot="1" x14ac:dyDescent="0.3">
      <c r="B156" s="19"/>
      <c r="C156" s="61">
        <v>2</v>
      </c>
      <c r="D156" s="188" t="str">
        <f t="shared" ref="D156:D159" si="7">D144</f>
        <v>Se recomienda el fortalecimieento de la ortografía de los siguientes temas: Diptongo y triptongo, Hiato, Uso de la h. Acentuación de palabras, Marcación de la tilde en palabras agudas, graves y esdrújulas.</v>
      </c>
      <c r="E156" s="189"/>
      <c r="F156" s="189"/>
      <c r="G156" s="189"/>
      <c r="H156" s="189"/>
      <c r="I156" s="190"/>
      <c r="J156" s="185" t="s">
        <v>532</v>
      </c>
      <c r="K156" s="173"/>
      <c r="L156" s="173"/>
      <c r="M156" s="174"/>
      <c r="N156" s="184" t="s">
        <v>533</v>
      </c>
      <c r="O156" s="172"/>
      <c r="P156" s="20"/>
    </row>
    <row r="157" spans="2:16" ht="16.5" thickTop="1" thickBot="1" x14ac:dyDescent="0.3">
      <c r="B157" s="19"/>
      <c r="C157" s="61">
        <v>3</v>
      </c>
      <c r="D157" s="188" t="str">
        <f t="shared" si="7"/>
        <v>Medios de comunicación y otros sistemas simbólicos: Códigos no verbales: la historieta. El periódico. Símbolos y emblemas patrios. La radio, el correo electrónico. Códigos no verbales: Los jeroglíficos, los códices. La prensa.Señas y señales
Pictogramas en el cuento, El internet, el chat.</v>
      </c>
      <c r="E157" s="189"/>
      <c r="F157" s="189"/>
      <c r="G157" s="189"/>
      <c r="H157" s="189"/>
      <c r="I157" s="190"/>
      <c r="J157" s="185" t="s">
        <v>532</v>
      </c>
      <c r="K157" s="173"/>
      <c r="L157" s="173"/>
      <c r="M157" s="174"/>
      <c r="N157" s="184" t="s">
        <v>533</v>
      </c>
      <c r="O157" s="172"/>
      <c r="P157" s="20"/>
    </row>
    <row r="158" spans="2:16" ht="15.75" thickTop="1" x14ac:dyDescent="0.25">
      <c r="B158" s="19"/>
      <c r="C158" s="61">
        <v>4</v>
      </c>
      <c r="D158" s="188" t="str">
        <f t="shared" si="7"/>
        <v xml:space="preserve">Gramática:  El artículo, El sustantivo, sustantivo propio y común, género del sustantivo, número del sustantivo, sustantivos concretos y abstractos, concordancia entre el artículo y el sustantivo. Adjetivos, género y número del adjetivo, adjetivo calificativo.
Concordancia entre el sustantivo y el adjetivo. 
El verbo y los tiempos verbales.La oración y sus clases. La oración, partes de la oración, clases de oraciones, concordancia entre el sujeto y el predicado. Pronombres personales
</v>
      </c>
      <c r="E158" s="189"/>
      <c r="F158" s="189"/>
      <c r="G158" s="189"/>
      <c r="H158" s="189"/>
      <c r="I158" s="190"/>
      <c r="J158" s="185" t="s">
        <v>532</v>
      </c>
      <c r="K158" s="173"/>
      <c r="L158" s="173"/>
      <c r="M158" s="174"/>
      <c r="N158" s="184" t="s">
        <v>533</v>
      </c>
      <c r="O158" s="172"/>
      <c r="P158" s="20"/>
    </row>
    <row r="159" spans="2:16" ht="15.75" thickBot="1" x14ac:dyDescent="0.3">
      <c r="B159" s="19"/>
      <c r="C159" s="62">
        <v>5</v>
      </c>
      <c r="D159" s="178">
        <f t="shared" si="7"/>
        <v>0</v>
      </c>
      <c r="E159" s="179"/>
      <c r="F159" s="179"/>
      <c r="G159" s="179"/>
      <c r="H159" s="179"/>
      <c r="I159" s="180"/>
      <c r="J159" s="187"/>
      <c r="K159" s="163"/>
      <c r="L159" s="163"/>
      <c r="M159" s="164"/>
      <c r="N159" s="187"/>
      <c r="O159" s="164"/>
      <c r="P159" s="20"/>
    </row>
    <row r="160" spans="2:16" ht="16.5" thickTop="1" thickBot="1" x14ac:dyDescent="0.3">
      <c r="B160" s="21"/>
      <c r="C160" s="16"/>
      <c r="D160" s="16"/>
      <c r="E160" s="16"/>
      <c r="F160" s="16"/>
      <c r="G160" s="16"/>
      <c r="H160" s="63"/>
      <c r="I160" s="63"/>
      <c r="J160" s="63"/>
      <c r="K160" s="127"/>
      <c r="L160" s="127"/>
      <c r="M160" s="16"/>
      <c r="N160" s="16"/>
      <c r="O160" s="16"/>
      <c r="P160" s="22"/>
    </row>
    <row r="161" ht="15.75" thickTop="1" x14ac:dyDescent="0.25"/>
  </sheetData>
  <mergeCells count="188">
    <mergeCell ref="K160:L160"/>
    <mergeCell ref="D154:I154"/>
    <mergeCell ref="J154:M154"/>
    <mergeCell ref="N154:O154"/>
    <mergeCell ref="D155:I155"/>
    <mergeCell ref="J155:M155"/>
    <mergeCell ref="N155:O155"/>
    <mergeCell ref="D157:I157"/>
    <mergeCell ref="J157:M157"/>
    <mergeCell ref="N157:O157"/>
    <mergeCell ref="D158:I158"/>
    <mergeCell ref="D156:I156"/>
    <mergeCell ref="J156:M156"/>
    <mergeCell ref="N156:O156"/>
    <mergeCell ref="J158:M158"/>
    <mergeCell ref="N158:O158"/>
    <mergeCell ref="D159:I159"/>
    <mergeCell ref="J159:M159"/>
    <mergeCell ref="N159:O159"/>
    <mergeCell ref="K148:L148"/>
    <mergeCell ref="B150:P150"/>
    <mergeCell ref="C152:O152"/>
    <mergeCell ref="D144:I144"/>
    <mergeCell ref="J144:M144"/>
    <mergeCell ref="N144:O144"/>
    <mergeCell ref="D145:I145"/>
    <mergeCell ref="J145:M145"/>
    <mergeCell ref="N145:O145"/>
    <mergeCell ref="D146:I146"/>
    <mergeCell ref="D111:O111"/>
    <mergeCell ref="B93:P93"/>
    <mergeCell ref="C95:N95"/>
    <mergeCell ref="K136:L136"/>
    <mergeCell ref="B138:P138"/>
    <mergeCell ref="C140:O140"/>
    <mergeCell ref="D142:I142"/>
    <mergeCell ref="J142:M142"/>
    <mergeCell ref="N142:O142"/>
    <mergeCell ref="C128:O128"/>
    <mergeCell ref="D130:I130"/>
    <mergeCell ref="J130:O130"/>
    <mergeCell ref="D131:I131"/>
    <mergeCell ref="J131:O131"/>
    <mergeCell ref="C116:O116"/>
    <mergeCell ref="D118:I118"/>
    <mergeCell ref="J118:O118"/>
    <mergeCell ref="D119:I119"/>
    <mergeCell ref="J119:O119"/>
    <mergeCell ref="D120:I120"/>
    <mergeCell ref="J120:O120"/>
    <mergeCell ref="D121:I121"/>
    <mergeCell ref="J121:O121"/>
    <mergeCell ref="D122:I122"/>
    <mergeCell ref="J122:O122"/>
    <mergeCell ref="J146:M146"/>
    <mergeCell ref="N146:O146"/>
    <mergeCell ref="D147:I147"/>
    <mergeCell ref="J147:M147"/>
    <mergeCell ref="N147:O147"/>
    <mergeCell ref="D134:I134"/>
    <mergeCell ref="J134:O134"/>
    <mergeCell ref="D135:I135"/>
    <mergeCell ref="J135:O135"/>
    <mergeCell ref="D143:I143"/>
    <mergeCell ref="J143:M143"/>
    <mergeCell ref="N143:O143"/>
    <mergeCell ref="K79:L79"/>
    <mergeCell ref="D77:I77"/>
    <mergeCell ref="J77:M77"/>
    <mergeCell ref="N77:O77"/>
    <mergeCell ref="D78:I78"/>
    <mergeCell ref="J78:M78"/>
    <mergeCell ref="N78:O78"/>
    <mergeCell ref="C104:O104"/>
    <mergeCell ref="D133:I133"/>
    <mergeCell ref="J133:O133"/>
    <mergeCell ref="D123:I123"/>
    <mergeCell ref="J123:O123"/>
    <mergeCell ref="K124:L124"/>
    <mergeCell ref="B126:P126"/>
    <mergeCell ref="D132:I132"/>
    <mergeCell ref="J132:O132"/>
    <mergeCell ref="K112:L112"/>
    <mergeCell ref="K113:L113"/>
    <mergeCell ref="B114:P114"/>
    <mergeCell ref="F88:K88"/>
    <mergeCell ref="N88:O88"/>
    <mergeCell ref="C90:D90"/>
    <mergeCell ref="F90:K90"/>
    <mergeCell ref="N90:O90"/>
    <mergeCell ref="D106:O106"/>
    <mergeCell ref="D107:O107"/>
    <mergeCell ref="D108:O108"/>
    <mergeCell ref="D109:O109"/>
    <mergeCell ref="D110:O110"/>
    <mergeCell ref="B82:P82"/>
    <mergeCell ref="B84:P84"/>
    <mergeCell ref="C86:N86"/>
    <mergeCell ref="C88:D88"/>
    <mergeCell ref="B102:P102"/>
    <mergeCell ref="D75:I75"/>
    <mergeCell ref="J75:M75"/>
    <mergeCell ref="N75:O75"/>
    <mergeCell ref="D76:I76"/>
    <mergeCell ref="J76:M76"/>
    <mergeCell ref="N76:O76"/>
    <mergeCell ref="D73:I73"/>
    <mergeCell ref="J73:M73"/>
    <mergeCell ref="N73:O73"/>
    <mergeCell ref="D74:I74"/>
    <mergeCell ref="J74:M74"/>
    <mergeCell ref="N74:O74"/>
    <mergeCell ref="D66:I66"/>
    <mergeCell ref="J66:M66"/>
    <mergeCell ref="N66:O66"/>
    <mergeCell ref="K67:L67"/>
    <mergeCell ref="B69:P69"/>
    <mergeCell ref="C71:O71"/>
    <mergeCell ref="D64:I64"/>
    <mergeCell ref="J64:M64"/>
    <mergeCell ref="N64:O64"/>
    <mergeCell ref="D65:I65"/>
    <mergeCell ref="J65:M65"/>
    <mergeCell ref="N65:O65"/>
    <mergeCell ref="D62:I62"/>
    <mergeCell ref="J62:M62"/>
    <mergeCell ref="N62:O62"/>
    <mergeCell ref="D63:I63"/>
    <mergeCell ref="J63:M63"/>
    <mergeCell ref="N63:O63"/>
    <mergeCell ref="K55:L55"/>
    <mergeCell ref="B57:P57"/>
    <mergeCell ref="C59:O59"/>
    <mergeCell ref="D61:I61"/>
    <mergeCell ref="J61:M61"/>
    <mergeCell ref="N61:O61"/>
    <mergeCell ref="D52:I52"/>
    <mergeCell ref="J52:O52"/>
    <mergeCell ref="D53:I53"/>
    <mergeCell ref="J53:O53"/>
    <mergeCell ref="D54:I54"/>
    <mergeCell ref="J54:O54"/>
    <mergeCell ref="C47:O47"/>
    <mergeCell ref="D49:I49"/>
    <mergeCell ref="J49:O49"/>
    <mergeCell ref="D50:I50"/>
    <mergeCell ref="J50:O50"/>
    <mergeCell ref="D51:I51"/>
    <mergeCell ref="J51:O51"/>
    <mergeCell ref="D41:I41"/>
    <mergeCell ref="J41:O41"/>
    <mergeCell ref="D42:I42"/>
    <mergeCell ref="J42:O42"/>
    <mergeCell ref="K43:L43"/>
    <mergeCell ref="B45:P45"/>
    <mergeCell ref="D38:I38"/>
    <mergeCell ref="J38:O38"/>
    <mergeCell ref="D39:I39"/>
    <mergeCell ref="J39:O39"/>
    <mergeCell ref="D40:I40"/>
    <mergeCell ref="J40:O40"/>
    <mergeCell ref="D30:O30"/>
    <mergeCell ref="K31:L31"/>
    <mergeCell ref="K32:L32"/>
    <mergeCell ref="B33:P33"/>
    <mergeCell ref="C35:O35"/>
    <mergeCell ref="D37:I37"/>
    <mergeCell ref="J37:O37"/>
    <mergeCell ref="C23:O23"/>
    <mergeCell ref="D25:O25"/>
    <mergeCell ref="D26:O26"/>
    <mergeCell ref="D27:O27"/>
    <mergeCell ref="D28:O28"/>
    <mergeCell ref="D29:O29"/>
    <mergeCell ref="C9:D9"/>
    <mergeCell ref="F9:K9"/>
    <mergeCell ref="N9:O9"/>
    <mergeCell ref="B12:P12"/>
    <mergeCell ref="C14:N14"/>
    <mergeCell ref="B21:P21"/>
    <mergeCell ref="B1:P1"/>
    <mergeCell ref="B3:P3"/>
    <mergeCell ref="C5:N5"/>
    <mergeCell ref="C7:D7"/>
    <mergeCell ref="F7:K7"/>
    <mergeCell ref="N7:O7"/>
    <mergeCell ref="F16:K16"/>
    <mergeCell ref="F18:K18"/>
  </mergeCells>
  <conditionalFormatting sqref="D38:D42">
    <cfRule type="expression" dxfId="221" priority="8">
      <formula>IF(D38=0,1,0)</formula>
    </cfRule>
  </conditionalFormatting>
  <conditionalFormatting sqref="D50:D54">
    <cfRule type="expression" dxfId="220" priority="7">
      <formula>IF(D50=0,1,0)</formula>
    </cfRule>
  </conditionalFormatting>
  <conditionalFormatting sqref="D62:D66">
    <cfRule type="expression" dxfId="219" priority="6">
      <formula>IF(D62=0,1,0)</formula>
    </cfRule>
  </conditionalFormatting>
  <conditionalFormatting sqref="D74:D78">
    <cfRule type="expression" dxfId="218" priority="5">
      <formula>IF(D74=0,1,0)</formula>
    </cfRule>
  </conditionalFormatting>
  <conditionalFormatting sqref="D119:D123">
    <cfRule type="expression" dxfId="217" priority="4">
      <formula>IF(D119=0,1,0)</formula>
    </cfRule>
  </conditionalFormatting>
  <conditionalFormatting sqref="D131:D135">
    <cfRule type="expression" dxfId="216" priority="3">
      <formula>IF(D131=0,1,0)</formula>
    </cfRule>
  </conditionalFormatting>
  <conditionalFormatting sqref="D143:D147">
    <cfRule type="expression" dxfId="215" priority="2">
      <formula>IF(D143=0,1,0)</formula>
    </cfRule>
  </conditionalFormatting>
  <conditionalFormatting sqref="D155:D159">
    <cfRule type="expression" dxfId="214" priority="1">
      <formula>IF(D155=0,1,0)</formula>
    </cfRule>
  </conditionalFormatting>
  <dataValidations count="1">
    <dataValidation type="list" allowBlank="1" showInputMessage="1" showErrorMessage="1" sqref="N16 F18 N18 N99 N97" xr:uid="{E6608CB1-0A01-4AEE-B7B5-887629D7C21A}">
      <formula1>Grado</formula1>
    </dataValidation>
  </dataValidation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2838-F636-412E-8599-ECC07235C226}">
  <dimension ref="A1:E13"/>
  <sheetViews>
    <sheetView workbookViewId="0">
      <selection activeCell="D1" sqref="D1"/>
    </sheetView>
  </sheetViews>
  <sheetFormatPr baseColWidth="10" defaultColWidth="11.42578125" defaultRowHeight="14.25" x14ac:dyDescent="0.2"/>
  <cols>
    <col min="1" max="2" width="11.42578125" style="2"/>
    <col min="3" max="3" width="12.7109375" style="2" bestFit="1" customWidth="1"/>
    <col min="4" max="4" width="13.7109375" style="2" customWidth="1"/>
    <col min="5" max="5" width="13.140625" style="2" bestFit="1" customWidth="1"/>
    <col min="6" max="16384" width="11.42578125" style="2"/>
  </cols>
  <sheetData>
    <row r="1" spans="1:5" ht="15" x14ac:dyDescent="0.2">
      <c r="A1" s="1" t="s">
        <v>16</v>
      </c>
      <c r="B1" s="1" t="s">
        <v>17</v>
      </c>
      <c r="C1" s="1" t="s">
        <v>18</v>
      </c>
      <c r="D1" s="1" t="s">
        <v>19</v>
      </c>
      <c r="E1" s="1" t="s">
        <v>280</v>
      </c>
    </row>
    <row r="2" spans="1:5" x14ac:dyDescent="0.2">
      <c r="A2" s="2" t="s">
        <v>20</v>
      </c>
      <c r="B2" s="2" t="s">
        <v>21</v>
      </c>
      <c r="C2" s="2" t="s">
        <v>19</v>
      </c>
      <c r="D2" s="2" t="s">
        <v>284</v>
      </c>
      <c r="E2" s="2" t="s">
        <v>284</v>
      </c>
    </row>
    <row r="3" spans="1:5" x14ac:dyDescent="0.2">
      <c r="A3" s="2" t="s">
        <v>22</v>
      </c>
      <c r="B3" s="2" t="s">
        <v>23</v>
      </c>
      <c r="C3" s="2" t="s">
        <v>24</v>
      </c>
      <c r="D3" s="2" t="s">
        <v>281</v>
      </c>
      <c r="E3" s="2" t="s">
        <v>281</v>
      </c>
    </row>
    <row r="4" spans="1:5" x14ac:dyDescent="0.2">
      <c r="A4" s="2" t="s">
        <v>25</v>
      </c>
      <c r="D4" s="2" t="s">
        <v>282</v>
      </c>
      <c r="E4" s="2" t="s">
        <v>282</v>
      </c>
    </row>
    <row r="5" spans="1:5" x14ac:dyDescent="0.2">
      <c r="A5" s="2" t="s">
        <v>9</v>
      </c>
      <c r="D5" s="2" t="s">
        <v>283</v>
      </c>
      <c r="E5" s="2" t="s">
        <v>283</v>
      </c>
    </row>
    <row r="6" spans="1:5" x14ac:dyDescent="0.2">
      <c r="A6" s="2" t="s">
        <v>26</v>
      </c>
    </row>
    <row r="7" spans="1:5" x14ac:dyDescent="0.2">
      <c r="A7" s="2" t="s">
        <v>27</v>
      </c>
    </row>
    <row r="8" spans="1:5" x14ac:dyDescent="0.2">
      <c r="A8" s="2" t="s">
        <v>28</v>
      </c>
    </row>
    <row r="9" spans="1:5" x14ac:dyDescent="0.2">
      <c r="A9" s="2" t="s">
        <v>29</v>
      </c>
    </row>
    <row r="10" spans="1:5" x14ac:dyDescent="0.2">
      <c r="A10" s="2" t="s">
        <v>30</v>
      </c>
    </row>
    <row r="11" spans="1:5" x14ac:dyDescent="0.2">
      <c r="A11" s="2" t="s">
        <v>31</v>
      </c>
    </row>
    <row r="12" spans="1:5" x14ac:dyDescent="0.2">
      <c r="A12" s="2" t="s">
        <v>32</v>
      </c>
    </row>
    <row r="13" spans="1:5" x14ac:dyDescent="0.2">
      <c r="A13" s="2" t="s">
        <v>33</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
  <sheetViews>
    <sheetView workbookViewId="0"/>
  </sheetViews>
  <sheetFormatPr baseColWidth="10" defaultRowHeight="15" x14ac:dyDescent="0.25"/>
  <sheetData>
    <row r="1" spans="1:2" x14ac:dyDescent="0.25">
      <c r="A1" t="s">
        <v>1</v>
      </c>
      <c r="B1" t="s">
        <v>5</v>
      </c>
    </row>
    <row r="2" spans="1:2" x14ac:dyDescent="0.25">
      <c r="A2" t="s">
        <v>8</v>
      </c>
      <c r="B2" t="s">
        <v>6</v>
      </c>
    </row>
    <row r="3" spans="1:2" x14ac:dyDescent="0.25">
      <c r="A3" t="s">
        <v>2</v>
      </c>
      <c r="B3" t="s">
        <v>4</v>
      </c>
    </row>
    <row r="4" spans="1:2" x14ac:dyDescent="0.25">
      <c r="A4" t="s">
        <v>3</v>
      </c>
      <c r="B4" t="s">
        <v>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4F36B-8DA2-4CEE-A24A-00B7D8CBAB62}">
  <dimension ref="B1:Q84"/>
  <sheetViews>
    <sheetView showGridLines="0" topLeftCell="A34" workbookViewId="0">
      <selection activeCell="N16" sqref="N16:O16"/>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18"/>
      <c r="C5" s="201" t="s">
        <v>279</v>
      </c>
      <c r="D5" s="201"/>
      <c r="E5" s="201"/>
      <c r="F5" s="201"/>
      <c r="G5" s="201"/>
      <c r="H5" s="201"/>
      <c r="I5" s="201"/>
      <c r="J5" s="201"/>
      <c r="K5" s="201"/>
      <c r="L5" s="201"/>
      <c r="M5" s="201"/>
      <c r="N5" s="201"/>
      <c r="O5" s="64"/>
      <c r="P5" s="20"/>
    </row>
    <row r="6" spans="2:16" ht="9" customHeight="1" thickBot="1" x14ac:dyDescent="0.3">
      <c r="B6" s="18"/>
      <c r="C6" s="15"/>
      <c r="D6" s="15"/>
      <c r="E6" s="15"/>
      <c r="F6" s="15"/>
      <c r="G6" s="15"/>
      <c r="H6" s="15"/>
      <c r="I6" s="15"/>
      <c r="J6" s="15"/>
      <c r="K6" s="15"/>
      <c r="L6" s="15"/>
      <c r="M6" s="15"/>
      <c r="N6" s="15"/>
      <c r="O6" s="15"/>
      <c r="P6" s="20"/>
    </row>
    <row r="7" spans="2:16" ht="16.5" thickTop="1" thickBot="1" x14ac:dyDescent="0.3">
      <c r="B7" s="28"/>
      <c r="C7" s="141" t="s">
        <v>10</v>
      </c>
      <c r="D7" s="141"/>
      <c r="E7" s="15"/>
      <c r="F7" s="132"/>
      <c r="G7" s="199"/>
      <c r="H7" s="199"/>
      <c r="I7" s="199"/>
      <c r="J7" s="199"/>
      <c r="K7" s="200"/>
      <c r="L7" s="66" t="s">
        <v>13</v>
      </c>
      <c r="M7" s="26"/>
      <c r="N7" s="132"/>
      <c r="O7" s="200"/>
      <c r="P7" s="20"/>
    </row>
    <row r="8" spans="2:16" ht="9" customHeight="1" thickTop="1" thickBot="1" x14ac:dyDescent="0.3">
      <c r="B8" s="18"/>
      <c r="C8" s="64"/>
      <c r="D8" s="15"/>
      <c r="E8" s="15"/>
      <c r="F8" s="15"/>
      <c r="G8" s="15"/>
      <c r="H8" s="15"/>
      <c r="I8" s="15"/>
      <c r="J8" s="15"/>
      <c r="K8" s="15"/>
      <c r="L8" s="27"/>
      <c r="M8" s="26"/>
      <c r="N8" s="15"/>
      <c r="O8" s="15"/>
      <c r="P8" s="20"/>
    </row>
    <row r="9" spans="2:16" ht="16.5" thickTop="1" thickBot="1" x14ac:dyDescent="0.3">
      <c r="B9" s="28"/>
      <c r="C9" s="141" t="s">
        <v>12</v>
      </c>
      <c r="D9" s="141"/>
      <c r="E9" s="15"/>
      <c r="F9" s="198"/>
      <c r="G9" s="199"/>
      <c r="H9" s="199"/>
      <c r="I9" s="199"/>
      <c r="J9" s="199"/>
      <c r="K9" s="200"/>
      <c r="L9" s="66" t="s">
        <v>14</v>
      </c>
      <c r="M9" s="26"/>
      <c r="N9" s="132"/>
      <c r="O9" s="200"/>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201" t="s">
        <v>276</v>
      </c>
      <c r="D14" s="201"/>
      <c r="E14" s="201"/>
      <c r="F14" s="201"/>
      <c r="G14" s="201"/>
      <c r="H14" s="201"/>
      <c r="I14" s="201"/>
      <c r="J14" s="201"/>
      <c r="K14" s="201"/>
      <c r="L14" s="201"/>
      <c r="M14" s="201"/>
      <c r="N14" s="201"/>
      <c r="O14" s="64"/>
      <c r="P14" s="20"/>
    </row>
    <row r="15" spans="2:16" ht="9" customHeight="1" thickBot="1" x14ac:dyDescent="0.3">
      <c r="B15" s="19"/>
      <c r="P15" s="20"/>
    </row>
    <row r="16" spans="2:16" ht="16.5" thickTop="1" thickBot="1" x14ac:dyDescent="0.3">
      <c r="B16" s="19"/>
      <c r="C16" s="15"/>
      <c r="D16" s="66" t="s">
        <v>0</v>
      </c>
      <c r="E16" s="15"/>
      <c r="F16" s="138" t="s">
        <v>317</v>
      </c>
      <c r="G16" s="202"/>
      <c r="H16" s="202"/>
      <c r="I16" s="202"/>
      <c r="J16" s="202"/>
      <c r="K16" s="203"/>
      <c r="L16" s="29" t="s">
        <v>15</v>
      </c>
      <c r="M16" s="26"/>
      <c r="N16" s="204" t="s">
        <v>26</v>
      </c>
      <c r="O16" s="203"/>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205"/>
      <c r="E21" s="205"/>
      <c r="F21" s="205"/>
      <c r="G21" s="205"/>
      <c r="H21" s="33"/>
      <c r="I21" s="32"/>
      <c r="J21" s="35"/>
      <c r="K21" s="119" t="s">
        <v>290</v>
      </c>
      <c r="L21" s="205"/>
      <c r="M21" s="205"/>
      <c r="N21" s="205"/>
      <c r="O21" s="205"/>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34"/>
      <c r="J23" s="19"/>
      <c r="K23" s="67" t="s">
        <v>277</v>
      </c>
      <c r="L23" s="98" t="s">
        <v>291</v>
      </c>
      <c r="M23" s="98"/>
      <c r="N23" s="98"/>
      <c r="O23" s="67" t="s">
        <v>18</v>
      </c>
      <c r="P23" s="20"/>
    </row>
    <row r="24" spans="2:16" ht="18.75" customHeight="1" thickTop="1" x14ac:dyDescent="0.25">
      <c r="B24" s="19"/>
      <c r="C24" s="46">
        <v>1</v>
      </c>
      <c r="D24" s="120"/>
      <c r="E24" s="121"/>
      <c r="F24" s="121"/>
      <c r="G24" s="122"/>
      <c r="H24" s="30"/>
      <c r="I24" s="26"/>
      <c r="J24" s="31"/>
      <c r="K24" s="46">
        <v>1</v>
      </c>
      <c r="L24" s="123">
        <f>D24</f>
        <v>0</v>
      </c>
      <c r="M24" s="124"/>
      <c r="N24" s="125"/>
      <c r="O24" s="42"/>
      <c r="P24" s="20"/>
    </row>
    <row r="25" spans="2:16" ht="18.75" customHeight="1" x14ac:dyDescent="0.25">
      <c r="B25" s="19"/>
      <c r="C25" s="47">
        <v>2</v>
      </c>
      <c r="D25" s="107"/>
      <c r="E25" s="108"/>
      <c r="F25" s="108"/>
      <c r="G25" s="109"/>
      <c r="H25" s="30"/>
      <c r="I25" s="26"/>
      <c r="J25" s="31"/>
      <c r="K25" s="47">
        <v>2</v>
      </c>
      <c r="L25" s="110">
        <f t="shared" ref="L25:L43" si="0">D25</f>
        <v>0</v>
      </c>
      <c r="M25" s="111"/>
      <c r="N25" s="112"/>
      <c r="O25" s="42"/>
      <c r="P25" s="20"/>
    </row>
    <row r="26" spans="2:16" ht="18.75" customHeight="1" x14ac:dyDescent="0.25">
      <c r="B26" s="19"/>
      <c r="C26" s="47">
        <v>3</v>
      </c>
      <c r="D26" s="107"/>
      <c r="E26" s="108"/>
      <c r="F26" s="108"/>
      <c r="G26" s="109"/>
      <c r="H26" s="30"/>
      <c r="I26" s="26"/>
      <c r="J26" s="31"/>
      <c r="K26" s="48">
        <v>3</v>
      </c>
      <c r="L26" s="110">
        <f t="shared" si="0"/>
        <v>0</v>
      </c>
      <c r="M26" s="111"/>
      <c r="N26" s="112"/>
      <c r="O26" s="42"/>
      <c r="P26" s="20"/>
    </row>
    <row r="27" spans="2:16" ht="18.75" customHeight="1" x14ac:dyDescent="0.25">
      <c r="B27" s="19"/>
      <c r="C27" s="47">
        <v>4</v>
      </c>
      <c r="D27" s="107"/>
      <c r="E27" s="108"/>
      <c r="F27" s="108"/>
      <c r="G27" s="109"/>
      <c r="H27" s="30"/>
      <c r="I27" s="26"/>
      <c r="J27" s="31"/>
      <c r="K27" s="47">
        <v>4</v>
      </c>
      <c r="L27" s="110">
        <f t="shared" si="0"/>
        <v>0</v>
      </c>
      <c r="M27" s="111"/>
      <c r="N27" s="112"/>
      <c r="O27" s="42"/>
      <c r="P27" s="20"/>
    </row>
    <row r="28" spans="2:16" ht="18.75" customHeight="1" x14ac:dyDescent="0.25">
      <c r="B28" s="19"/>
      <c r="C28" s="47">
        <v>5</v>
      </c>
      <c r="D28" s="107"/>
      <c r="E28" s="108"/>
      <c r="F28" s="108"/>
      <c r="G28" s="109"/>
      <c r="H28" s="30"/>
      <c r="I28" s="26"/>
      <c r="J28" s="31"/>
      <c r="K28" s="47">
        <v>5</v>
      </c>
      <c r="L28" s="110">
        <f t="shared" si="0"/>
        <v>0</v>
      </c>
      <c r="M28" s="111"/>
      <c r="N28" s="112"/>
      <c r="O28" s="42"/>
      <c r="P28" s="20"/>
    </row>
    <row r="29" spans="2:16" ht="18.75" customHeight="1" x14ac:dyDescent="0.25">
      <c r="B29" s="19"/>
      <c r="C29" s="47">
        <v>6</v>
      </c>
      <c r="D29" s="107"/>
      <c r="E29" s="108"/>
      <c r="F29" s="108"/>
      <c r="G29" s="109"/>
      <c r="H29" s="30"/>
      <c r="I29" s="26"/>
      <c r="J29" s="31"/>
      <c r="K29" s="48">
        <v>6</v>
      </c>
      <c r="L29" s="110">
        <f t="shared" si="0"/>
        <v>0</v>
      </c>
      <c r="M29" s="111"/>
      <c r="N29" s="112"/>
      <c r="O29" s="42"/>
      <c r="P29" s="20"/>
    </row>
    <row r="30" spans="2:16" ht="18.75" customHeight="1" x14ac:dyDescent="0.25">
      <c r="B30" s="19"/>
      <c r="C30" s="47">
        <v>7</v>
      </c>
      <c r="D30" s="107"/>
      <c r="E30" s="108"/>
      <c r="F30" s="108"/>
      <c r="G30" s="109"/>
      <c r="H30" s="30"/>
      <c r="I30" s="26"/>
      <c r="J30" s="31"/>
      <c r="K30" s="47">
        <v>7</v>
      </c>
      <c r="L30" s="110">
        <f t="shared" si="0"/>
        <v>0</v>
      </c>
      <c r="M30" s="111"/>
      <c r="N30" s="112"/>
      <c r="O30" s="42"/>
      <c r="P30" s="20"/>
    </row>
    <row r="31" spans="2:16" ht="18.75" customHeight="1" x14ac:dyDescent="0.25">
      <c r="B31" s="19"/>
      <c r="C31" s="47">
        <v>8</v>
      </c>
      <c r="D31" s="107"/>
      <c r="E31" s="108"/>
      <c r="F31" s="108"/>
      <c r="G31" s="109"/>
      <c r="H31" s="30"/>
      <c r="I31" s="26"/>
      <c r="J31" s="31"/>
      <c r="K31" s="47">
        <v>8</v>
      </c>
      <c r="L31" s="110">
        <f t="shared" si="0"/>
        <v>0</v>
      </c>
      <c r="M31" s="111"/>
      <c r="N31" s="112"/>
      <c r="O31" s="42"/>
      <c r="P31" s="20"/>
    </row>
    <row r="32" spans="2:16" ht="18.75" customHeight="1" x14ac:dyDescent="0.25">
      <c r="B32" s="19"/>
      <c r="C32" s="47">
        <v>9</v>
      </c>
      <c r="D32" s="107"/>
      <c r="E32" s="108"/>
      <c r="F32" s="108"/>
      <c r="G32" s="109"/>
      <c r="H32" s="30"/>
      <c r="I32" s="26"/>
      <c r="J32" s="31"/>
      <c r="K32" s="48">
        <v>9</v>
      </c>
      <c r="L32" s="110">
        <f t="shared" si="0"/>
        <v>0</v>
      </c>
      <c r="M32" s="111"/>
      <c r="N32" s="112"/>
      <c r="O32" s="42"/>
      <c r="P32" s="20"/>
    </row>
    <row r="33" spans="2:16" ht="18.75" customHeight="1" x14ac:dyDescent="0.25">
      <c r="B33" s="19"/>
      <c r="C33" s="47">
        <v>10</v>
      </c>
      <c r="D33" s="107"/>
      <c r="E33" s="108"/>
      <c r="F33" s="108"/>
      <c r="G33" s="109"/>
      <c r="H33" s="30"/>
      <c r="I33" s="26"/>
      <c r="J33" s="31"/>
      <c r="K33" s="47">
        <v>10</v>
      </c>
      <c r="L33" s="110">
        <f t="shared" si="0"/>
        <v>0</v>
      </c>
      <c r="M33" s="111"/>
      <c r="N33" s="112"/>
      <c r="O33" s="42"/>
      <c r="P33" s="20"/>
    </row>
    <row r="34" spans="2:16" ht="18.75" customHeight="1" x14ac:dyDescent="0.25">
      <c r="B34" s="19"/>
      <c r="C34" s="47">
        <v>11</v>
      </c>
      <c r="D34" s="107"/>
      <c r="E34" s="108"/>
      <c r="F34" s="108"/>
      <c r="G34" s="109"/>
      <c r="H34" s="30"/>
      <c r="I34" s="26"/>
      <c r="J34" s="31"/>
      <c r="K34" s="47">
        <v>11</v>
      </c>
      <c r="L34" s="110">
        <f t="shared" si="0"/>
        <v>0</v>
      </c>
      <c r="M34" s="111"/>
      <c r="N34" s="112"/>
      <c r="O34" s="42"/>
      <c r="P34" s="20"/>
    </row>
    <row r="35" spans="2:16" ht="18.75" customHeight="1" x14ac:dyDescent="0.25">
      <c r="B35" s="19"/>
      <c r="C35" s="47">
        <v>12</v>
      </c>
      <c r="D35" s="107"/>
      <c r="E35" s="108"/>
      <c r="F35" s="108"/>
      <c r="G35" s="109"/>
      <c r="H35" s="30"/>
      <c r="I35" s="26"/>
      <c r="J35" s="31"/>
      <c r="K35" s="48">
        <v>12</v>
      </c>
      <c r="L35" s="110">
        <f t="shared" si="0"/>
        <v>0</v>
      </c>
      <c r="M35" s="111"/>
      <c r="N35" s="112"/>
      <c r="O35" s="42"/>
      <c r="P35" s="20"/>
    </row>
    <row r="36" spans="2:16" ht="18.75" customHeight="1" x14ac:dyDescent="0.25">
      <c r="B36" s="19"/>
      <c r="C36" s="47">
        <v>13</v>
      </c>
      <c r="D36" s="107"/>
      <c r="E36" s="108"/>
      <c r="F36" s="108"/>
      <c r="G36" s="109"/>
      <c r="H36" s="30"/>
      <c r="I36" s="26"/>
      <c r="J36" s="31"/>
      <c r="K36" s="48">
        <v>13</v>
      </c>
      <c r="L36" s="110">
        <f t="shared" si="0"/>
        <v>0</v>
      </c>
      <c r="M36" s="111"/>
      <c r="N36" s="112"/>
      <c r="O36" s="42"/>
      <c r="P36" s="20"/>
    </row>
    <row r="37" spans="2:16" ht="18.75" customHeight="1" x14ac:dyDescent="0.25">
      <c r="B37" s="19"/>
      <c r="C37" s="47">
        <v>14</v>
      </c>
      <c r="D37" s="107"/>
      <c r="E37" s="108"/>
      <c r="F37" s="108"/>
      <c r="G37" s="109"/>
      <c r="H37" s="30"/>
      <c r="I37" s="26"/>
      <c r="J37" s="31"/>
      <c r="K37" s="47">
        <v>14</v>
      </c>
      <c r="L37" s="110">
        <f t="shared" si="0"/>
        <v>0</v>
      </c>
      <c r="M37" s="111"/>
      <c r="N37" s="112"/>
      <c r="O37" s="42"/>
      <c r="P37" s="20"/>
    </row>
    <row r="38" spans="2:16" ht="18.75" customHeight="1" x14ac:dyDescent="0.25">
      <c r="B38" s="19"/>
      <c r="C38" s="47">
        <v>15</v>
      </c>
      <c r="D38" s="107"/>
      <c r="E38" s="108"/>
      <c r="F38" s="108"/>
      <c r="G38" s="109"/>
      <c r="H38" s="30"/>
      <c r="I38" s="26"/>
      <c r="J38" s="31"/>
      <c r="K38" s="48">
        <v>15</v>
      </c>
      <c r="L38" s="110">
        <f t="shared" si="0"/>
        <v>0</v>
      </c>
      <c r="M38" s="111"/>
      <c r="N38" s="112"/>
      <c r="O38" s="42"/>
      <c r="P38" s="20"/>
    </row>
    <row r="39" spans="2:16" ht="18.75" customHeight="1" x14ac:dyDescent="0.25">
      <c r="B39" s="19"/>
      <c r="C39" s="47">
        <v>16</v>
      </c>
      <c r="D39" s="107"/>
      <c r="E39" s="108"/>
      <c r="F39" s="108"/>
      <c r="G39" s="109"/>
      <c r="H39" s="30"/>
      <c r="I39" s="26"/>
      <c r="J39" s="31"/>
      <c r="K39" s="47">
        <v>16</v>
      </c>
      <c r="L39" s="110">
        <f t="shared" si="0"/>
        <v>0</v>
      </c>
      <c r="M39" s="111"/>
      <c r="N39" s="112"/>
      <c r="O39" s="42"/>
      <c r="P39" s="20"/>
    </row>
    <row r="40" spans="2:16" ht="18.75" customHeight="1" x14ac:dyDescent="0.25">
      <c r="B40" s="19"/>
      <c r="C40" s="47">
        <v>17</v>
      </c>
      <c r="D40" s="107"/>
      <c r="E40" s="108"/>
      <c r="F40" s="108"/>
      <c r="G40" s="109"/>
      <c r="H40" s="30"/>
      <c r="I40" s="26"/>
      <c r="J40" s="31"/>
      <c r="K40" s="47">
        <v>17</v>
      </c>
      <c r="L40" s="110">
        <f t="shared" si="0"/>
        <v>0</v>
      </c>
      <c r="M40" s="111"/>
      <c r="N40" s="112"/>
      <c r="O40" s="42"/>
      <c r="P40" s="20"/>
    </row>
    <row r="41" spans="2:16" ht="18.75" customHeight="1" x14ac:dyDescent="0.25">
      <c r="B41" s="19"/>
      <c r="C41" s="47">
        <v>18</v>
      </c>
      <c r="D41" s="107"/>
      <c r="E41" s="108"/>
      <c r="F41" s="108"/>
      <c r="G41" s="109"/>
      <c r="H41" s="30"/>
      <c r="I41" s="26"/>
      <c r="J41" s="31"/>
      <c r="K41" s="48">
        <v>18</v>
      </c>
      <c r="L41" s="110">
        <f t="shared" si="0"/>
        <v>0</v>
      </c>
      <c r="M41" s="111"/>
      <c r="N41" s="112"/>
      <c r="O41" s="42"/>
      <c r="P41" s="20"/>
    </row>
    <row r="42" spans="2:16" ht="18.75" customHeight="1" x14ac:dyDescent="0.25">
      <c r="B42" s="19"/>
      <c r="C42" s="47">
        <v>19</v>
      </c>
      <c r="D42" s="107"/>
      <c r="E42" s="108"/>
      <c r="F42" s="108"/>
      <c r="G42" s="109"/>
      <c r="H42" s="30"/>
      <c r="I42" s="26"/>
      <c r="J42" s="31"/>
      <c r="K42" s="47">
        <v>19</v>
      </c>
      <c r="L42" s="110">
        <f t="shared" si="0"/>
        <v>0</v>
      </c>
      <c r="M42" s="111"/>
      <c r="N42" s="112"/>
      <c r="O42" s="42"/>
      <c r="P42" s="20"/>
    </row>
    <row r="43" spans="2:16" ht="18.75" customHeight="1" thickBot="1" x14ac:dyDescent="0.3">
      <c r="B43" s="19"/>
      <c r="C43" s="49">
        <v>20</v>
      </c>
      <c r="D43" s="116"/>
      <c r="E43" s="117"/>
      <c r="F43" s="117"/>
      <c r="G43" s="118"/>
      <c r="H43" s="30"/>
      <c r="I43" s="26"/>
      <c r="J43" s="31"/>
      <c r="K43" s="49">
        <v>20</v>
      </c>
      <c r="L43" s="113">
        <f t="shared" si="0"/>
        <v>0</v>
      </c>
      <c r="M43" s="114"/>
      <c r="N43" s="115"/>
      <c r="O43" s="43"/>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IF(L51="No trabajado",1,0)</f>
        <v>0</v>
      </c>
      <c r="D51" s="46">
        <v>1</v>
      </c>
      <c r="E51" s="104">
        <f t="shared" ref="E51:E70" si="1">D24</f>
        <v>0</v>
      </c>
      <c r="F51" s="105"/>
      <c r="G51" s="105"/>
      <c r="H51" s="105"/>
      <c r="I51" s="105"/>
      <c r="J51" s="105"/>
      <c r="K51" s="106"/>
      <c r="L51" s="52">
        <f t="shared" ref="L51:L70" si="2">O24</f>
        <v>0</v>
      </c>
      <c r="M51" s="129"/>
      <c r="N51" s="130"/>
      <c r="O51" s="39">
        <f>IF(M51="Bajo",1,0)</f>
        <v>0</v>
      </c>
      <c r="P51" s="41">
        <f>IF(M51="Básico",-3,0)</f>
        <v>0</v>
      </c>
      <c r="Q51" s="38">
        <f>C51+O51+P51</f>
        <v>0</v>
      </c>
    </row>
    <row r="52" spans="2:17" ht="18.75" customHeight="1" x14ac:dyDescent="0.25">
      <c r="B52" s="19"/>
      <c r="C52" s="39">
        <f t="shared" ref="C52:C70" si="3">IF(L52="No trabajado",1,0)</f>
        <v>0</v>
      </c>
      <c r="D52" s="48">
        <v>2</v>
      </c>
      <c r="E52" s="92">
        <f t="shared" si="1"/>
        <v>0</v>
      </c>
      <c r="F52" s="93"/>
      <c r="G52" s="93"/>
      <c r="H52" s="93"/>
      <c r="I52" s="93"/>
      <c r="J52" s="93"/>
      <c r="K52" s="94"/>
      <c r="L52" s="44">
        <f t="shared" si="2"/>
        <v>0</v>
      </c>
      <c r="M52" s="83"/>
      <c r="N52" s="84"/>
      <c r="O52" s="39">
        <f t="shared" ref="O52:O70" si="4">IF(M52="Bajo",1,0)</f>
        <v>0</v>
      </c>
      <c r="P52" s="41">
        <f t="shared" ref="P52:P70" si="5">IF(M52="Básico",-3,0)</f>
        <v>0</v>
      </c>
      <c r="Q52" s="38">
        <f t="shared" ref="Q52:Q70" si="6">C52+O52+P52</f>
        <v>0</v>
      </c>
    </row>
    <row r="53" spans="2:17" ht="18.75" customHeight="1" x14ac:dyDescent="0.25">
      <c r="B53" s="19"/>
      <c r="C53" s="39">
        <f t="shared" si="3"/>
        <v>0</v>
      </c>
      <c r="D53" s="48">
        <v>3</v>
      </c>
      <c r="E53" s="92">
        <f t="shared" si="1"/>
        <v>0</v>
      </c>
      <c r="F53" s="93"/>
      <c r="G53" s="93"/>
      <c r="H53" s="93"/>
      <c r="I53" s="93"/>
      <c r="J53" s="93"/>
      <c r="K53" s="94"/>
      <c r="L53" s="44">
        <f t="shared" si="2"/>
        <v>0</v>
      </c>
      <c r="M53" s="83"/>
      <c r="N53" s="84"/>
      <c r="O53" s="39">
        <f t="shared" si="4"/>
        <v>0</v>
      </c>
      <c r="P53" s="41">
        <f t="shared" si="5"/>
        <v>0</v>
      </c>
      <c r="Q53" s="38">
        <f t="shared" si="6"/>
        <v>0</v>
      </c>
    </row>
    <row r="54" spans="2:17" ht="18.75" customHeight="1" x14ac:dyDescent="0.25">
      <c r="B54" s="19"/>
      <c r="C54" s="39">
        <f t="shared" si="3"/>
        <v>0</v>
      </c>
      <c r="D54" s="48">
        <v>4</v>
      </c>
      <c r="E54" s="92">
        <f t="shared" si="1"/>
        <v>0</v>
      </c>
      <c r="F54" s="93"/>
      <c r="G54" s="93"/>
      <c r="H54" s="93"/>
      <c r="I54" s="93"/>
      <c r="J54" s="93"/>
      <c r="K54" s="94"/>
      <c r="L54" s="44">
        <f t="shared" si="2"/>
        <v>0</v>
      </c>
      <c r="M54" s="83"/>
      <c r="N54" s="84"/>
      <c r="O54" s="39">
        <f t="shared" si="4"/>
        <v>0</v>
      </c>
      <c r="P54" s="41">
        <f t="shared" si="5"/>
        <v>0</v>
      </c>
      <c r="Q54" s="38">
        <f t="shared" si="6"/>
        <v>0</v>
      </c>
    </row>
    <row r="55" spans="2:17" ht="18.75" customHeight="1" x14ac:dyDescent="0.25">
      <c r="B55" s="19"/>
      <c r="C55" s="39">
        <f t="shared" si="3"/>
        <v>0</v>
      </c>
      <c r="D55" s="48">
        <v>5</v>
      </c>
      <c r="E55" s="92">
        <f t="shared" si="1"/>
        <v>0</v>
      </c>
      <c r="F55" s="93"/>
      <c r="G55" s="93"/>
      <c r="H55" s="93"/>
      <c r="I55" s="93"/>
      <c r="J55" s="93"/>
      <c r="K55" s="94"/>
      <c r="L55" s="44">
        <f t="shared" si="2"/>
        <v>0</v>
      </c>
      <c r="M55" s="83"/>
      <c r="N55" s="84"/>
      <c r="O55" s="39">
        <f t="shared" si="4"/>
        <v>0</v>
      </c>
      <c r="P55" s="41">
        <f t="shared" si="5"/>
        <v>0</v>
      </c>
      <c r="Q55" s="38">
        <f t="shared" si="6"/>
        <v>0</v>
      </c>
    </row>
    <row r="56" spans="2:17" ht="18.75" customHeight="1" x14ac:dyDescent="0.25">
      <c r="B56" s="19"/>
      <c r="C56" s="39">
        <f t="shared" si="3"/>
        <v>0</v>
      </c>
      <c r="D56" s="48">
        <v>6</v>
      </c>
      <c r="E56" s="92">
        <f t="shared" si="1"/>
        <v>0</v>
      </c>
      <c r="F56" s="93"/>
      <c r="G56" s="93"/>
      <c r="H56" s="93"/>
      <c r="I56" s="93"/>
      <c r="J56" s="93"/>
      <c r="K56" s="94"/>
      <c r="L56" s="44">
        <f t="shared" si="2"/>
        <v>0</v>
      </c>
      <c r="M56" s="83"/>
      <c r="N56" s="84"/>
      <c r="O56" s="39">
        <f t="shared" si="4"/>
        <v>0</v>
      </c>
      <c r="P56" s="41">
        <f t="shared" si="5"/>
        <v>0</v>
      </c>
      <c r="Q56" s="38">
        <f t="shared" si="6"/>
        <v>0</v>
      </c>
    </row>
    <row r="57" spans="2:17" ht="18.75" customHeight="1" x14ac:dyDescent="0.25">
      <c r="B57" s="19"/>
      <c r="C57" s="39">
        <f t="shared" si="3"/>
        <v>0</v>
      </c>
      <c r="D57" s="48">
        <v>7</v>
      </c>
      <c r="E57" s="92">
        <f t="shared" si="1"/>
        <v>0</v>
      </c>
      <c r="F57" s="93"/>
      <c r="G57" s="93"/>
      <c r="H57" s="93"/>
      <c r="I57" s="93"/>
      <c r="J57" s="93"/>
      <c r="K57" s="94"/>
      <c r="L57" s="44">
        <f t="shared" si="2"/>
        <v>0</v>
      </c>
      <c r="M57" s="83"/>
      <c r="N57" s="84"/>
      <c r="O57" s="39">
        <f t="shared" si="4"/>
        <v>0</v>
      </c>
      <c r="P57" s="41">
        <f t="shared" si="5"/>
        <v>0</v>
      </c>
      <c r="Q57" s="38">
        <f t="shared" si="6"/>
        <v>0</v>
      </c>
    </row>
    <row r="58" spans="2:17" ht="18.75" customHeight="1" x14ac:dyDescent="0.25">
      <c r="B58" s="19"/>
      <c r="C58" s="39">
        <f t="shared" si="3"/>
        <v>0</v>
      </c>
      <c r="D58" s="48">
        <v>8</v>
      </c>
      <c r="E58" s="92">
        <f t="shared" si="1"/>
        <v>0</v>
      </c>
      <c r="F58" s="93"/>
      <c r="G58" s="93"/>
      <c r="H58" s="93"/>
      <c r="I58" s="93"/>
      <c r="J58" s="93"/>
      <c r="K58" s="94"/>
      <c r="L58" s="44">
        <f t="shared" si="2"/>
        <v>0</v>
      </c>
      <c r="M58" s="83"/>
      <c r="N58" s="84"/>
      <c r="O58" s="39">
        <f t="shared" si="4"/>
        <v>0</v>
      </c>
      <c r="P58" s="41">
        <f t="shared" si="5"/>
        <v>0</v>
      </c>
      <c r="Q58" s="38">
        <f t="shared" si="6"/>
        <v>0</v>
      </c>
    </row>
    <row r="59" spans="2:17" ht="18.75" customHeight="1" x14ac:dyDescent="0.25">
      <c r="B59" s="19"/>
      <c r="C59" s="39">
        <f t="shared" si="3"/>
        <v>0</v>
      </c>
      <c r="D59" s="48">
        <v>9</v>
      </c>
      <c r="E59" s="92">
        <f t="shared" si="1"/>
        <v>0</v>
      </c>
      <c r="F59" s="93"/>
      <c r="G59" s="93"/>
      <c r="H59" s="93"/>
      <c r="I59" s="93"/>
      <c r="J59" s="93"/>
      <c r="K59" s="94"/>
      <c r="L59" s="44">
        <f t="shared" si="2"/>
        <v>0</v>
      </c>
      <c r="M59" s="83"/>
      <c r="N59" s="84"/>
      <c r="O59" s="39">
        <f t="shared" si="4"/>
        <v>0</v>
      </c>
      <c r="P59" s="41">
        <f t="shared" si="5"/>
        <v>0</v>
      </c>
      <c r="Q59" s="38">
        <f t="shared" si="6"/>
        <v>0</v>
      </c>
    </row>
    <row r="60" spans="2:17" ht="18.75" customHeight="1" x14ac:dyDescent="0.25">
      <c r="B60" s="19"/>
      <c r="C60" s="39">
        <f t="shared" si="3"/>
        <v>0</v>
      </c>
      <c r="D60" s="48">
        <v>10</v>
      </c>
      <c r="E60" s="92">
        <f t="shared" si="1"/>
        <v>0</v>
      </c>
      <c r="F60" s="93"/>
      <c r="G60" s="93"/>
      <c r="H60" s="93"/>
      <c r="I60" s="93"/>
      <c r="J60" s="93"/>
      <c r="K60" s="94"/>
      <c r="L60" s="44">
        <f t="shared" si="2"/>
        <v>0</v>
      </c>
      <c r="M60" s="83"/>
      <c r="N60" s="84"/>
      <c r="O60" s="39">
        <f t="shared" si="4"/>
        <v>0</v>
      </c>
      <c r="P60" s="41">
        <f t="shared" si="5"/>
        <v>0</v>
      </c>
      <c r="Q60" s="38">
        <f t="shared" si="6"/>
        <v>0</v>
      </c>
    </row>
    <row r="61" spans="2:17" ht="18.75" customHeight="1" x14ac:dyDescent="0.25">
      <c r="B61" s="19"/>
      <c r="C61" s="39">
        <f t="shared" si="3"/>
        <v>0</v>
      </c>
      <c r="D61" s="48">
        <v>11</v>
      </c>
      <c r="E61" s="92">
        <f t="shared" si="1"/>
        <v>0</v>
      </c>
      <c r="F61" s="93"/>
      <c r="G61" s="93"/>
      <c r="H61" s="93"/>
      <c r="I61" s="93"/>
      <c r="J61" s="93"/>
      <c r="K61" s="94"/>
      <c r="L61" s="44">
        <f t="shared" si="2"/>
        <v>0</v>
      </c>
      <c r="M61" s="83"/>
      <c r="N61" s="84"/>
      <c r="O61" s="39">
        <f t="shared" si="4"/>
        <v>0</v>
      </c>
      <c r="P61" s="41">
        <f t="shared" si="5"/>
        <v>0</v>
      </c>
      <c r="Q61" s="38">
        <f t="shared" si="6"/>
        <v>0</v>
      </c>
    </row>
    <row r="62" spans="2:17" ht="18.75" customHeight="1" x14ac:dyDescent="0.25">
      <c r="B62" s="19"/>
      <c r="C62" s="39">
        <f t="shared" si="3"/>
        <v>0</v>
      </c>
      <c r="D62" s="48">
        <v>12</v>
      </c>
      <c r="E62" s="92">
        <f t="shared" si="1"/>
        <v>0</v>
      </c>
      <c r="F62" s="93"/>
      <c r="G62" s="93"/>
      <c r="H62" s="93"/>
      <c r="I62" s="93"/>
      <c r="J62" s="93"/>
      <c r="K62" s="94"/>
      <c r="L62" s="44">
        <f t="shared" si="2"/>
        <v>0</v>
      </c>
      <c r="M62" s="83"/>
      <c r="N62" s="84"/>
      <c r="O62" s="39">
        <f t="shared" si="4"/>
        <v>0</v>
      </c>
      <c r="P62" s="41">
        <f t="shared" si="5"/>
        <v>0</v>
      </c>
      <c r="Q62" s="38">
        <f t="shared" si="6"/>
        <v>0</v>
      </c>
    </row>
    <row r="63" spans="2:17" ht="18.75" customHeight="1" x14ac:dyDescent="0.25">
      <c r="B63" s="19"/>
      <c r="C63" s="39">
        <f t="shared" si="3"/>
        <v>0</v>
      </c>
      <c r="D63" s="48">
        <v>13</v>
      </c>
      <c r="E63" s="92">
        <f t="shared" si="1"/>
        <v>0</v>
      </c>
      <c r="F63" s="93"/>
      <c r="G63" s="93"/>
      <c r="H63" s="93"/>
      <c r="I63" s="93"/>
      <c r="J63" s="93"/>
      <c r="K63" s="94"/>
      <c r="L63" s="44">
        <f t="shared" si="2"/>
        <v>0</v>
      </c>
      <c r="M63" s="83"/>
      <c r="N63" s="84"/>
      <c r="O63" s="39">
        <f t="shared" si="4"/>
        <v>0</v>
      </c>
      <c r="P63" s="41">
        <f t="shared" si="5"/>
        <v>0</v>
      </c>
      <c r="Q63" s="38">
        <f t="shared" si="6"/>
        <v>0</v>
      </c>
    </row>
    <row r="64" spans="2:17" ht="18.75" customHeight="1" x14ac:dyDescent="0.25">
      <c r="B64" s="19"/>
      <c r="C64" s="39">
        <f t="shared" si="3"/>
        <v>0</v>
      </c>
      <c r="D64" s="48">
        <v>14</v>
      </c>
      <c r="E64" s="92">
        <f t="shared" si="1"/>
        <v>0</v>
      </c>
      <c r="F64" s="93"/>
      <c r="G64" s="93"/>
      <c r="H64" s="93"/>
      <c r="I64" s="93"/>
      <c r="J64" s="93"/>
      <c r="K64" s="94"/>
      <c r="L64" s="44">
        <f t="shared" si="2"/>
        <v>0</v>
      </c>
      <c r="M64" s="83"/>
      <c r="N64" s="84"/>
      <c r="O64" s="39">
        <f t="shared" si="4"/>
        <v>0</v>
      </c>
      <c r="P64" s="41">
        <f t="shared" si="5"/>
        <v>0</v>
      </c>
      <c r="Q64" s="38">
        <f t="shared" si="6"/>
        <v>0</v>
      </c>
    </row>
    <row r="65" spans="2:17" ht="18.75" customHeight="1" x14ac:dyDescent="0.25">
      <c r="B65" s="19"/>
      <c r="C65" s="39">
        <f t="shared" si="3"/>
        <v>0</v>
      </c>
      <c r="D65" s="48">
        <v>15</v>
      </c>
      <c r="E65" s="92">
        <f t="shared" si="1"/>
        <v>0</v>
      </c>
      <c r="F65" s="93"/>
      <c r="G65" s="93"/>
      <c r="H65" s="93"/>
      <c r="I65" s="93"/>
      <c r="J65" s="93"/>
      <c r="K65" s="94"/>
      <c r="L65" s="44">
        <f t="shared" si="2"/>
        <v>0</v>
      </c>
      <c r="M65" s="83"/>
      <c r="N65" s="84"/>
      <c r="O65" s="39">
        <f t="shared" si="4"/>
        <v>0</v>
      </c>
      <c r="P65" s="41">
        <f t="shared" si="5"/>
        <v>0</v>
      </c>
      <c r="Q65" s="38">
        <f t="shared" si="6"/>
        <v>0</v>
      </c>
    </row>
    <row r="66" spans="2:17" ht="18.75" customHeight="1" x14ac:dyDescent="0.25">
      <c r="B66" s="19"/>
      <c r="C66" s="39">
        <f t="shared" si="3"/>
        <v>0</v>
      </c>
      <c r="D66" s="48">
        <v>16</v>
      </c>
      <c r="E66" s="92">
        <f t="shared" si="1"/>
        <v>0</v>
      </c>
      <c r="F66" s="93"/>
      <c r="G66" s="93"/>
      <c r="H66" s="93"/>
      <c r="I66" s="93"/>
      <c r="J66" s="93"/>
      <c r="K66" s="94"/>
      <c r="L66" s="44">
        <f t="shared" si="2"/>
        <v>0</v>
      </c>
      <c r="M66" s="83"/>
      <c r="N66" s="84"/>
      <c r="O66" s="39">
        <f t="shared" si="4"/>
        <v>0</v>
      </c>
      <c r="P66" s="41">
        <f t="shared" si="5"/>
        <v>0</v>
      </c>
      <c r="Q66" s="38">
        <f t="shared" si="6"/>
        <v>0</v>
      </c>
    </row>
    <row r="67" spans="2:17" ht="18.75" customHeight="1" x14ac:dyDescent="0.25">
      <c r="B67" s="19"/>
      <c r="C67" s="39">
        <f t="shared" si="3"/>
        <v>0</v>
      </c>
      <c r="D67" s="48">
        <v>17</v>
      </c>
      <c r="E67" s="92">
        <f t="shared" si="1"/>
        <v>0</v>
      </c>
      <c r="F67" s="93"/>
      <c r="G67" s="93"/>
      <c r="H67" s="93"/>
      <c r="I67" s="93"/>
      <c r="J67" s="93"/>
      <c r="K67" s="94"/>
      <c r="L67" s="44">
        <f t="shared" si="2"/>
        <v>0</v>
      </c>
      <c r="M67" s="83"/>
      <c r="N67" s="84"/>
      <c r="O67" s="39">
        <f t="shared" si="4"/>
        <v>0</v>
      </c>
      <c r="P67" s="41">
        <f t="shared" si="5"/>
        <v>0</v>
      </c>
      <c r="Q67" s="38">
        <f t="shared" si="6"/>
        <v>0</v>
      </c>
    </row>
    <row r="68" spans="2:17" ht="18.75" customHeight="1" x14ac:dyDescent="0.25">
      <c r="B68" s="19"/>
      <c r="C68" s="39">
        <f t="shared" si="3"/>
        <v>0</v>
      </c>
      <c r="D68" s="48">
        <v>18</v>
      </c>
      <c r="E68" s="92">
        <f t="shared" si="1"/>
        <v>0</v>
      </c>
      <c r="F68" s="93"/>
      <c r="G68" s="93"/>
      <c r="H68" s="93"/>
      <c r="I68" s="93"/>
      <c r="J68" s="93"/>
      <c r="K68" s="94"/>
      <c r="L68" s="44">
        <f t="shared" si="2"/>
        <v>0</v>
      </c>
      <c r="M68" s="83"/>
      <c r="N68" s="84"/>
      <c r="O68" s="39">
        <f t="shared" si="4"/>
        <v>0</v>
      </c>
      <c r="P68" s="41">
        <f t="shared" si="5"/>
        <v>0</v>
      </c>
      <c r="Q68" s="38">
        <f t="shared" si="6"/>
        <v>0</v>
      </c>
    </row>
    <row r="69" spans="2:17" ht="18.75" customHeight="1" x14ac:dyDescent="0.25">
      <c r="B69" s="19"/>
      <c r="C69" s="39">
        <f t="shared" si="3"/>
        <v>0</v>
      </c>
      <c r="D69" s="48">
        <v>19</v>
      </c>
      <c r="E69" s="92">
        <f t="shared" si="1"/>
        <v>0</v>
      </c>
      <c r="F69" s="93"/>
      <c r="G69" s="93"/>
      <c r="H69" s="93"/>
      <c r="I69" s="93"/>
      <c r="J69" s="93"/>
      <c r="K69" s="94"/>
      <c r="L69" s="44">
        <f t="shared" si="2"/>
        <v>0</v>
      </c>
      <c r="M69" s="83"/>
      <c r="N69" s="84"/>
      <c r="O69" s="39">
        <f t="shared" si="4"/>
        <v>0</v>
      </c>
      <c r="P69" s="41">
        <f t="shared" si="5"/>
        <v>0</v>
      </c>
      <c r="Q69" s="38">
        <f t="shared" si="6"/>
        <v>0</v>
      </c>
    </row>
    <row r="70" spans="2:17" ht="18.75" customHeight="1" thickBot="1" x14ac:dyDescent="0.3">
      <c r="B70" s="19"/>
      <c r="C70" s="39">
        <f t="shared" si="3"/>
        <v>0</v>
      </c>
      <c r="D70" s="49">
        <v>20</v>
      </c>
      <c r="E70" s="95">
        <f t="shared" si="1"/>
        <v>0</v>
      </c>
      <c r="F70" s="96"/>
      <c r="G70" s="96"/>
      <c r="H70" s="96"/>
      <c r="I70" s="96"/>
      <c r="J70" s="96"/>
      <c r="K70" s="97"/>
      <c r="L70" s="45">
        <f t="shared" si="2"/>
        <v>0</v>
      </c>
      <c r="M70" s="85"/>
      <c r="N70" s="86"/>
      <c r="O70" s="39">
        <f t="shared" si="4"/>
        <v>0</v>
      </c>
      <c r="P70" s="41">
        <f t="shared" si="5"/>
        <v>0</v>
      </c>
      <c r="Q70" s="38">
        <f t="shared" si="6"/>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206" t="s">
        <v>286</v>
      </c>
      <c r="D75" s="207"/>
      <c r="E75" s="207"/>
      <c r="F75" s="207"/>
      <c r="G75" s="207"/>
      <c r="H75" s="207"/>
      <c r="I75" s="207"/>
      <c r="J75" s="207"/>
      <c r="K75" s="207"/>
      <c r="L75" s="207"/>
      <c r="M75" s="207"/>
      <c r="N75" s="207"/>
      <c r="O75" s="207"/>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sheetData>
  <mergeCells count="112">
    <mergeCell ref="C81:O81"/>
    <mergeCell ref="C82:O82"/>
    <mergeCell ref="E70:K70"/>
    <mergeCell ref="M70:N70"/>
    <mergeCell ref="B73:P73"/>
    <mergeCell ref="C75:O75"/>
    <mergeCell ref="B78:P78"/>
    <mergeCell ref="C80:O80"/>
    <mergeCell ref="E67:K67"/>
    <mergeCell ref="M67:N67"/>
    <mergeCell ref="E68:K68"/>
    <mergeCell ref="M68:N68"/>
    <mergeCell ref="E69:K69"/>
    <mergeCell ref="M69:N69"/>
    <mergeCell ref="E64:K64"/>
    <mergeCell ref="M64:N64"/>
    <mergeCell ref="E65:K65"/>
    <mergeCell ref="M65:N65"/>
    <mergeCell ref="E66:K66"/>
    <mergeCell ref="M66:N66"/>
    <mergeCell ref="E61:K61"/>
    <mergeCell ref="M61:N61"/>
    <mergeCell ref="E62:K62"/>
    <mergeCell ref="M62:N62"/>
    <mergeCell ref="E63:K63"/>
    <mergeCell ref="M63:N63"/>
    <mergeCell ref="E58:K58"/>
    <mergeCell ref="M58:N58"/>
    <mergeCell ref="E59:K59"/>
    <mergeCell ref="M59:N59"/>
    <mergeCell ref="E60:K60"/>
    <mergeCell ref="M60:N60"/>
    <mergeCell ref="E55:K55"/>
    <mergeCell ref="M55:N55"/>
    <mergeCell ref="E56:K56"/>
    <mergeCell ref="M56:N56"/>
    <mergeCell ref="E57:K57"/>
    <mergeCell ref="M57:N57"/>
    <mergeCell ref="E52:K52"/>
    <mergeCell ref="M52:N52"/>
    <mergeCell ref="E53:K53"/>
    <mergeCell ref="M53:N53"/>
    <mergeCell ref="E54:K54"/>
    <mergeCell ref="M54:N54"/>
    <mergeCell ref="B46:P46"/>
    <mergeCell ref="K47:L47"/>
    <mergeCell ref="C48:O48"/>
    <mergeCell ref="E50:K50"/>
    <mergeCell ref="M50:N50"/>
    <mergeCell ref="E51:K51"/>
    <mergeCell ref="M51:N51"/>
    <mergeCell ref="D42:G42"/>
    <mergeCell ref="L42:N42"/>
    <mergeCell ref="D43:G43"/>
    <mergeCell ref="L43:N43"/>
    <mergeCell ref="K44:L44"/>
    <mergeCell ref="K45:L45"/>
    <mergeCell ref="D39:G39"/>
    <mergeCell ref="L39:N39"/>
    <mergeCell ref="D40:G40"/>
    <mergeCell ref="L40:N40"/>
    <mergeCell ref="D41:G41"/>
    <mergeCell ref="L41:N41"/>
    <mergeCell ref="D36:G36"/>
    <mergeCell ref="L36:N36"/>
    <mergeCell ref="D37:G37"/>
    <mergeCell ref="L37:N37"/>
    <mergeCell ref="D38:G38"/>
    <mergeCell ref="L38:N38"/>
    <mergeCell ref="D33:G33"/>
    <mergeCell ref="L33:N33"/>
    <mergeCell ref="D34:G34"/>
    <mergeCell ref="L34:N34"/>
    <mergeCell ref="D35:G35"/>
    <mergeCell ref="L35:N35"/>
    <mergeCell ref="D30:G30"/>
    <mergeCell ref="L30:N30"/>
    <mergeCell ref="D31:G31"/>
    <mergeCell ref="L31:N31"/>
    <mergeCell ref="D32:G32"/>
    <mergeCell ref="L32:N32"/>
    <mergeCell ref="D27:G27"/>
    <mergeCell ref="L27:N27"/>
    <mergeCell ref="D28:G28"/>
    <mergeCell ref="L28:N28"/>
    <mergeCell ref="D29:G29"/>
    <mergeCell ref="L29:N29"/>
    <mergeCell ref="D24:G24"/>
    <mergeCell ref="L24:N24"/>
    <mergeCell ref="D25:G25"/>
    <mergeCell ref="L25:N25"/>
    <mergeCell ref="D26:G26"/>
    <mergeCell ref="L26:N26"/>
    <mergeCell ref="B19:H19"/>
    <mergeCell ref="J19:P19"/>
    <mergeCell ref="C21:G21"/>
    <mergeCell ref="K21:O21"/>
    <mergeCell ref="D23:G23"/>
    <mergeCell ref="L23:N23"/>
    <mergeCell ref="C9:D9"/>
    <mergeCell ref="F9:K9"/>
    <mergeCell ref="N9:O9"/>
    <mergeCell ref="B12:P12"/>
    <mergeCell ref="C14:N14"/>
    <mergeCell ref="F16:K16"/>
    <mergeCell ref="N16:O16"/>
    <mergeCell ref="B1:P1"/>
    <mergeCell ref="B3:P3"/>
    <mergeCell ref="C5:N5"/>
    <mergeCell ref="C7:D7"/>
    <mergeCell ref="F7:K7"/>
    <mergeCell ref="N7:O7"/>
  </mergeCells>
  <conditionalFormatting sqref="E51:L70">
    <cfRule type="expression" dxfId="213" priority="2">
      <formula>IF(E51=0,1,0)</formula>
    </cfRule>
  </conditionalFormatting>
  <conditionalFormatting sqref="E51:N70">
    <cfRule type="expression" dxfId="212" priority="1">
      <formula>IF(Q51&lt;0,1,0)</formula>
    </cfRule>
    <cfRule type="expression" dxfId="211" priority="4">
      <formula>IF(Q51&gt;0,1,0)</formula>
    </cfRule>
  </conditionalFormatting>
  <conditionalFormatting sqref="L24:L43">
    <cfRule type="expression" dxfId="210" priority="5">
      <formula>IF(L24=0,1,0)</formula>
    </cfRule>
  </conditionalFormatting>
  <dataValidations count="3">
    <dataValidation type="list" allowBlank="1" showInputMessage="1" showErrorMessage="1" sqref="M51:N70" xr:uid="{3F5D6C0F-3170-43D2-898F-A5D2D8C8B573}">
      <formula1>INDIRECT(O24)</formula1>
    </dataValidation>
    <dataValidation type="list" allowBlank="1" showInputMessage="1" showErrorMessage="1" sqref="O24:O43" xr:uid="{61AE19EC-7A6A-4C8A-A22C-512D8E2B52D7}">
      <formula1>Estado</formula1>
    </dataValidation>
    <dataValidation type="list" allowBlank="1" showInputMessage="1" showErrorMessage="1" sqref="N16" xr:uid="{AD78CC5C-E80D-4A15-836E-747BCD081307}">
      <formula1>Grado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24615B7-DACE-4BB1-AAE4-980FED9FBFCE}">
          <x14:formula1>
            <xm:f>'Hoja2 (2)'!$A$2:$A$97</xm:f>
          </x14:formula1>
          <xm:sqref>F9:K9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3CACD-8244-4D41-A44E-A67DB95F8E91}">
  <dimension ref="B1:P162"/>
  <sheetViews>
    <sheetView showGridLines="0" topLeftCell="A29" workbookViewId="0">
      <selection activeCell="S100" sqref="S100"/>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c r="G7" s="134"/>
      <c r="H7" s="134"/>
      <c r="I7" s="134"/>
      <c r="J7" s="134"/>
      <c r="K7" s="133"/>
      <c r="L7" s="66" t="s">
        <v>13</v>
      </c>
      <c r="M7" s="55"/>
      <c r="N7" s="132"/>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c r="G9" s="134"/>
      <c r="H9" s="134"/>
      <c r="I9" s="134"/>
      <c r="J9" s="134"/>
      <c r="K9" s="133"/>
      <c r="L9" s="66" t="s">
        <v>14</v>
      </c>
      <c r="M9" s="55"/>
      <c r="N9" s="132"/>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65"/>
      <c r="G16" s="57" t="s">
        <v>317</v>
      </c>
      <c r="H16" s="57"/>
      <c r="I16" s="57"/>
      <c r="J16" s="57"/>
      <c r="K16" s="58"/>
      <c r="L16" s="29" t="s">
        <v>295</v>
      </c>
      <c r="M16" s="55"/>
      <c r="N16" s="65"/>
      <c r="O16" s="58" t="s">
        <v>320</v>
      </c>
      <c r="P16" s="20"/>
    </row>
    <row r="17" spans="2:16" ht="9" customHeight="1" thickTop="1" thickBot="1" x14ac:dyDescent="0.3">
      <c r="B17" s="19"/>
      <c r="P17" s="20"/>
    </row>
    <row r="18" spans="2:16" ht="16.5" thickTop="1" thickBot="1" x14ac:dyDescent="0.3">
      <c r="B18" s="19"/>
      <c r="C18" s="54"/>
      <c r="D18" s="66" t="s">
        <v>296</v>
      </c>
      <c r="E18" s="54"/>
      <c r="F18" s="65"/>
      <c r="G18" s="57" t="s">
        <v>26</v>
      </c>
      <c r="H18" s="57"/>
      <c r="I18" s="57"/>
      <c r="J18" s="57"/>
      <c r="K18" s="58"/>
      <c r="L18" s="29" t="s">
        <v>297</v>
      </c>
      <c r="M18" s="55"/>
      <c r="N18" s="65" t="s">
        <v>26</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c r="E26" s="171"/>
      <c r="F26" s="171"/>
      <c r="G26" s="171"/>
      <c r="H26" s="171"/>
      <c r="I26" s="171"/>
      <c r="J26" s="171"/>
      <c r="K26" s="171"/>
      <c r="L26" s="171"/>
      <c r="M26" s="171"/>
      <c r="N26" s="171"/>
      <c r="O26" s="172"/>
      <c r="P26" s="20"/>
    </row>
    <row r="27" spans="2:16" ht="18.75" customHeight="1" x14ac:dyDescent="0.25">
      <c r="B27" s="19"/>
      <c r="C27" s="61">
        <v>2</v>
      </c>
      <c r="D27" s="173"/>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f>D26</f>
        <v>0</v>
      </c>
      <c r="E38" s="182"/>
      <c r="F38" s="182"/>
      <c r="G38" s="182"/>
      <c r="H38" s="182"/>
      <c r="I38" s="183"/>
      <c r="J38" s="171"/>
      <c r="K38" s="171"/>
      <c r="L38" s="171"/>
      <c r="M38" s="171"/>
      <c r="N38" s="171"/>
      <c r="O38" s="172"/>
      <c r="P38" s="20"/>
    </row>
    <row r="39" spans="2:16" x14ac:dyDescent="0.25">
      <c r="B39" s="19"/>
      <c r="C39" s="61">
        <v>2</v>
      </c>
      <c r="D39" s="175">
        <f t="shared" ref="D39:D42" si="0">D27</f>
        <v>0</v>
      </c>
      <c r="E39" s="176"/>
      <c r="F39" s="176"/>
      <c r="G39" s="176"/>
      <c r="H39" s="176"/>
      <c r="I39" s="177"/>
      <c r="J39" s="173"/>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f>D38</f>
        <v>0</v>
      </c>
      <c r="E50" s="182"/>
      <c r="F50" s="182"/>
      <c r="G50" s="182"/>
      <c r="H50" s="182"/>
      <c r="I50" s="183"/>
      <c r="J50" s="171"/>
      <c r="K50" s="171"/>
      <c r="L50" s="171"/>
      <c r="M50" s="171"/>
      <c r="N50" s="171"/>
      <c r="O50" s="172"/>
      <c r="P50" s="20"/>
    </row>
    <row r="51" spans="2:16" x14ac:dyDescent="0.25">
      <c r="B51" s="19"/>
      <c r="C51" s="61">
        <v>2</v>
      </c>
      <c r="D51" s="175">
        <f t="shared" ref="D51:D54" si="1">D39</f>
        <v>0</v>
      </c>
      <c r="E51" s="176"/>
      <c r="F51" s="176"/>
      <c r="G51" s="176"/>
      <c r="H51" s="176"/>
      <c r="I51" s="177"/>
      <c r="J51" s="173"/>
      <c r="K51" s="173"/>
      <c r="L51" s="173"/>
      <c r="M51" s="173"/>
      <c r="N51" s="173"/>
      <c r="O51" s="174"/>
      <c r="P51" s="20"/>
    </row>
    <row r="52" spans="2:16" x14ac:dyDescent="0.25">
      <c r="B52" s="19"/>
      <c r="C52" s="61">
        <v>3</v>
      </c>
      <c r="D52" s="175">
        <f t="shared" si="1"/>
        <v>0</v>
      </c>
      <c r="E52" s="176"/>
      <c r="F52" s="176"/>
      <c r="G52" s="176"/>
      <c r="H52" s="176"/>
      <c r="I52" s="177"/>
      <c r="J52" s="173"/>
      <c r="K52" s="173"/>
      <c r="L52" s="173"/>
      <c r="M52" s="173"/>
      <c r="N52" s="173"/>
      <c r="O52" s="174"/>
      <c r="P52" s="20"/>
    </row>
    <row r="53" spans="2:16" x14ac:dyDescent="0.25">
      <c r="B53" s="19"/>
      <c r="C53" s="61">
        <v>4</v>
      </c>
      <c r="D53" s="175">
        <f t="shared" si="1"/>
        <v>0</v>
      </c>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f>D50</f>
        <v>0</v>
      </c>
      <c r="E62" s="182"/>
      <c r="F62" s="182"/>
      <c r="G62" s="182"/>
      <c r="H62" s="182"/>
      <c r="I62" s="183"/>
      <c r="J62" s="184"/>
      <c r="K62" s="171"/>
      <c r="L62" s="171"/>
      <c r="M62" s="172"/>
      <c r="N62" s="184"/>
      <c r="O62" s="172"/>
      <c r="P62" s="20"/>
    </row>
    <row r="63" spans="2:16" x14ac:dyDescent="0.25">
      <c r="B63" s="19"/>
      <c r="C63" s="61">
        <v>2</v>
      </c>
      <c r="D63" s="175">
        <f t="shared" ref="D63:D66" si="2">D51</f>
        <v>0</v>
      </c>
      <c r="E63" s="176"/>
      <c r="F63" s="176"/>
      <c r="G63" s="176"/>
      <c r="H63" s="176"/>
      <c r="I63" s="177"/>
      <c r="J63" s="185"/>
      <c r="K63" s="173"/>
      <c r="L63" s="173"/>
      <c r="M63" s="174"/>
      <c r="N63" s="185"/>
      <c r="O63" s="174"/>
      <c r="P63" s="20"/>
    </row>
    <row r="64" spans="2:16" x14ac:dyDescent="0.25">
      <c r="B64" s="19"/>
      <c r="C64" s="61">
        <v>3</v>
      </c>
      <c r="D64" s="175">
        <f t="shared" si="2"/>
        <v>0</v>
      </c>
      <c r="E64" s="176"/>
      <c r="F64" s="176"/>
      <c r="G64" s="176"/>
      <c r="H64" s="176"/>
      <c r="I64" s="177"/>
      <c r="J64" s="185"/>
      <c r="K64" s="173"/>
      <c r="L64" s="173"/>
      <c r="M64" s="174"/>
      <c r="N64" s="185"/>
      <c r="O64" s="174"/>
      <c r="P64" s="20"/>
    </row>
    <row r="65" spans="2:16" x14ac:dyDescent="0.25">
      <c r="B65" s="19"/>
      <c r="C65" s="61">
        <v>4</v>
      </c>
      <c r="D65" s="175">
        <f t="shared" si="2"/>
        <v>0</v>
      </c>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f>D62</f>
        <v>0</v>
      </c>
      <c r="E74" s="182"/>
      <c r="F74" s="182"/>
      <c r="G74" s="182"/>
      <c r="H74" s="182"/>
      <c r="I74" s="183"/>
      <c r="J74" s="184"/>
      <c r="K74" s="171"/>
      <c r="L74" s="171"/>
      <c r="M74" s="172"/>
      <c r="N74" s="184"/>
      <c r="O74" s="172"/>
      <c r="P74" s="20"/>
    </row>
    <row r="75" spans="2:16" x14ac:dyDescent="0.25">
      <c r="B75" s="19"/>
      <c r="C75" s="61">
        <v>2</v>
      </c>
      <c r="D75" s="175">
        <f t="shared" ref="D75:D78" si="3">D63</f>
        <v>0</v>
      </c>
      <c r="E75" s="176"/>
      <c r="F75" s="176"/>
      <c r="G75" s="176"/>
      <c r="H75" s="176"/>
      <c r="I75" s="177"/>
      <c r="J75" s="185"/>
      <c r="K75" s="173"/>
      <c r="L75" s="173"/>
      <c r="M75" s="174"/>
      <c r="N75" s="185"/>
      <c r="O75" s="174"/>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2" spans="2:16" ht="15.75" thickBot="1" x14ac:dyDescent="0.3"/>
    <row r="83" spans="2:16" ht="18" thickTop="1" thickBot="1" x14ac:dyDescent="0.3">
      <c r="B83" s="135" t="s">
        <v>315</v>
      </c>
      <c r="C83" s="136"/>
      <c r="D83" s="136"/>
      <c r="E83" s="136"/>
      <c r="F83" s="136"/>
      <c r="G83" s="136"/>
      <c r="H83" s="136"/>
      <c r="I83" s="136"/>
      <c r="J83" s="136"/>
      <c r="K83" s="136"/>
      <c r="L83" s="136"/>
      <c r="M83" s="136"/>
      <c r="N83" s="136"/>
      <c r="O83" s="136"/>
      <c r="P83" s="137"/>
    </row>
    <row r="84" spans="2:16" ht="16.5" thickTop="1" thickBot="1" x14ac:dyDescent="0.3"/>
    <row r="85" spans="2:16" ht="17.25" thickTop="1" thickBot="1" x14ac:dyDescent="0.3">
      <c r="B85" s="80" t="s">
        <v>11</v>
      </c>
      <c r="C85" s="81"/>
      <c r="D85" s="81"/>
      <c r="E85" s="81"/>
      <c r="F85" s="81"/>
      <c r="G85" s="81"/>
      <c r="H85" s="81"/>
      <c r="I85" s="81"/>
      <c r="J85" s="81"/>
      <c r="K85" s="81"/>
      <c r="L85" s="81"/>
      <c r="M85" s="81"/>
      <c r="N85" s="81"/>
      <c r="O85" s="81"/>
      <c r="P85" s="82"/>
    </row>
    <row r="86" spans="2:16" ht="15.75" thickTop="1" x14ac:dyDescent="0.25">
      <c r="B86" s="17"/>
      <c r="C86" s="14"/>
      <c r="D86" s="14"/>
      <c r="E86" s="14"/>
      <c r="F86" s="14"/>
      <c r="G86" s="14"/>
      <c r="H86" s="14"/>
      <c r="I86" s="14"/>
      <c r="J86" s="14"/>
      <c r="K86" s="14"/>
      <c r="L86" s="14"/>
      <c r="M86" s="14"/>
      <c r="N86" s="14"/>
      <c r="O86" s="14"/>
      <c r="P86" s="20"/>
    </row>
    <row r="87" spans="2:16" x14ac:dyDescent="0.25">
      <c r="B87" s="53"/>
      <c r="C87" s="131" t="s">
        <v>279</v>
      </c>
      <c r="D87" s="131"/>
      <c r="E87" s="131"/>
      <c r="F87" s="131"/>
      <c r="G87" s="131"/>
      <c r="H87" s="131"/>
      <c r="I87" s="131"/>
      <c r="J87" s="131"/>
      <c r="K87" s="131"/>
      <c r="L87" s="131"/>
      <c r="M87" s="131"/>
      <c r="N87" s="131"/>
      <c r="O87" s="68"/>
      <c r="P87" s="20"/>
    </row>
    <row r="88" spans="2:16" ht="15.75" thickBot="1" x14ac:dyDescent="0.3">
      <c r="B88" s="53"/>
      <c r="C88" s="54"/>
      <c r="D88" s="54"/>
      <c r="E88" s="54"/>
      <c r="F88" s="54"/>
      <c r="G88" s="54"/>
      <c r="H88" s="54"/>
      <c r="I88" s="54"/>
      <c r="J88" s="54"/>
      <c r="K88" s="54"/>
      <c r="L88" s="54"/>
      <c r="M88" s="54"/>
      <c r="N88" s="54"/>
      <c r="O88" s="54"/>
      <c r="P88" s="20"/>
    </row>
    <row r="89" spans="2:16" ht="16.5" thickTop="1" thickBot="1" x14ac:dyDescent="0.3">
      <c r="B89" s="28"/>
      <c r="C89" s="141" t="s">
        <v>10</v>
      </c>
      <c r="D89" s="141"/>
      <c r="E89" s="54"/>
      <c r="F89" s="132"/>
      <c r="G89" s="134"/>
      <c r="H89" s="134"/>
      <c r="I89" s="134"/>
      <c r="J89" s="134"/>
      <c r="K89" s="133"/>
      <c r="L89" s="66" t="s">
        <v>13</v>
      </c>
      <c r="M89" s="55"/>
      <c r="N89" s="132"/>
      <c r="O89" s="133"/>
      <c r="P89" s="20"/>
    </row>
    <row r="90" spans="2:16" ht="16.5" thickTop="1" thickBot="1" x14ac:dyDescent="0.3">
      <c r="B90" s="53"/>
      <c r="C90" s="68"/>
      <c r="D90" s="54"/>
      <c r="E90" s="54"/>
      <c r="F90" s="54"/>
      <c r="G90" s="54"/>
      <c r="H90" s="54"/>
      <c r="I90" s="54"/>
      <c r="J90" s="54"/>
      <c r="K90" s="54"/>
      <c r="L90" s="56"/>
      <c r="M90" s="55"/>
      <c r="N90" s="54"/>
      <c r="O90" s="54"/>
      <c r="P90" s="20"/>
    </row>
    <row r="91" spans="2:16" ht="16.5" thickTop="1" thickBot="1" x14ac:dyDescent="0.3">
      <c r="B91" s="28"/>
      <c r="C91" s="141" t="s">
        <v>12</v>
      </c>
      <c r="D91" s="141"/>
      <c r="E91" s="54"/>
      <c r="F91" s="132"/>
      <c r="G91" s="134"/>
      <c r="H91" s="134"/>
      <c r="I91" s="134"/>
      <c r="J91" s="134"/>
      <c r="K91" s="133"/>
      <c r="L91" s="66" t="s">
        <v>14</v>
      </c>
      <c r="M91" s="55"/>
      <c r="N91" s="132"/>
      <c r="O91" s="133"/>
      <c r="P91" s="20"/>
    </row>
    <row r="92" spans="2:16" ht="16.5" thickTop="1" thickBot="1" x14ac:dyDescent="0.3">
      <c r="B92" s="21"/>
      <c r="C92" s="16"/>
      <c r="D92" s="16"/>
      <c r="E92" s="16"/>
      <c r="F92" s="16"/>
      <c r="G92" s="16"/>
      <c r="H92" s="16"/>
      <c r="I92" s="16"/>
      <c r="J92" s="16"/>
      <c r="K92" s="16"/>
      <c r="L92" s="16"/>
      <c r="M92" s="16"/>
      <c r="N92" s="16"/>
      <c r="O92" s="16"/>
      <c r="P92" s="22"/>
    </row>
    <row r="93" spans="2:16" ht="16.5" thickTop="1" thickBot="1" x14ac:dyDescent="0.3"/>
    <row r="94" spans="2:16" ht="17.25" thickTop="1" thickBot="1" x14ac:dyDescent="0.3">
      <c r="B94" s="80" t="s">
        <v>275</v>
      </c>
      <c r="C94" s="81"/>
      <c r="D94" s="81"/>
      <c r="E94" s="81"/>
      <c r="F94" s="81"/>
      <c r="G94" s="81"/>
      <c r="H94" s="81"/>
      <c r="I94" s="81"/>
      <c r="J94" s="81"/>
      <c r="K94" s="81"/>
      <c r="L94" s="81"/>
      <c r="M94" s="81"/>
      <c r="N94" s="81"/>
      <c r="O94" s="81"/>
      <c r="P94" s="82"/>
    </row>
    <row r="95" spans="2:16" ht="15.75" thickTop="1" x14ac:dyDescent="0.25">
      <c r="B95" s="23"/>
      <c r="C95" s="24"/>
      <c r="D95" s="24"/>
      <c r="E95" s="24"/>
      <c r="F95" s="24"/>
      <c r="G95" s="24"/>
      <c r="H95" s="24"/>
      <c r="I95" s="24"/>
      <c r="J95" s="24"/>
      <c r="K95" s="24"/>
      <c r="L95" s="24"/>
      <c r="M95" s="24"/>
      <c r="N95" s="24"/>
      <c r="O95" s="24"/>
      <c r="P95" s="25"/>
    </row>
    <row r="96" spans="2:16" x14ac:dyDescent="0.25">
      <c r="B96" s="19"/>
      <c r="C96" s="131" t="s">
        <v>294</v>
      </c>
      <c r="D96" s="131"/>
      <c r="E96" s="131"/>
      <c r="F96" s="131"/>
      <c r="G96" s="131"/>
      <c r="H96" s="131"/>
      <c r="I96" s="131"/>
      <c r="J96" s="131"/>
      <c r="K96" s="131"/>
      <c r="L96" s="131"/>
      <c r="M96" s="131"/>
      <c r="N96" s="131"/>
      <c r="O96" s="68"/>
      <c r="P96" s="20"/>
    </row>
    <row r="97" spans="2:16" ht="15.75" thickBot="1" x14ac:dyDescent="0.3">
      <c r="B97" s="19"/>
      <c r="P97" s="20"/>
    </row>
    <row r="98" spans="2:16" ht="16.5" thickTop="1" thickBot="1" x14ac:dyDescent="0.3">
      <c r="B98" s="19"/>
      <c r="C98" s="54"/>
      <c r="D98" s="66" t="s">
        <v>0</v>
      </c>
      <c r="E98" s="54"/>
      <c r="F98" s="65"/>
      <c r="G98" s="57" t="s">
        <v>318</v>
      </c>
      <c r="H98" s="57"/>
      <c r="I98" s="57"/>
      <c r="J98" s="57"/>
      <c r="K98" s="58"/>
      <c r="L98" s="29" t="s">
        <v>295</v>
      </c>
      <c r="M98" s="55"/>
      <c r="N98" s="65"/>
      <c r="O98" s="58" t="s">
        <v>320</v>
      </c>
      <c r="P98" s="20"/>
    </row>
    <row r="99" spans="2:16" ht="16.5" thickTop="1" thickBot="1" x14ac:dyDescent="0.3">
      <c r="B99" s="19"/>
      <c r="P99" s="20"/>
    </row>
    <row r="100" spans="2:16" ht="16.5" thickTop="1" thickBot="1" x14ac:dyDescent="0.3">
      <c r="B100" s="19"/>
      <c r="C100" s="54"/>
      <c r="D100" s="66" t="s">
        <v>296</v>
      </c>
      <c r="E100" s="54"/>
      <c r="F100" s="65"/>
      <c r="G100" s="57" t="s">
        <v>26</v>
      </c>
      <c r="H100" s="57"/>
      <c r="I100" s="57"/>
      <c r="J100" s="57"/>
      <c r="K100" s="58"/>
      <c r="L100" s="29" t="s">
        <v>297</v>
      </c>
      <c r="M100" s="55"/>
      <c r="N100" s="65" t="s">
        <v>26</v>
      </c>
      <c r="O100" s="58"/>
      <c r="P100" s="20"/>
    </row>
    <row r="101" spans="2:16" ht="16.5" thickTop="1" thickBot="1" x14ac:dyDescent="0.3">
      <c r="B101" s="21"/>
      <c r="C101" s="16"/>
      <c r="D101" s="16"/>
      <c r="E101" s="16"/>
      <c r="F101" s="16"/>
      <c r="G101" s="16"/>
      <c r="H101" s="16"/>
      <c r="I101" s="16"/>
      <c r="J101" s="16"/>
      <c r="K101" s="16"/>
      <c r="L101" s="16"/>
      <c r="M101" s="16"/>
      <c r="N101" s="16"/>
      <c r="O101" s="16"/>
      <c r="P101" s="22"/>
    </row>
    <row r="102" spans="2:16" ht="16.5" thickTop="1" thickBot="1" x14ac:dyDescent="0.3"/>
    <row r="103" spans="2:16" ht="17.25" thickTop="1" thickBot="1" x14ac:dyDescent="0.3">
      <c r="B103" s="80" t="s">
        <v>298</v>
      </c>
      <c r="C103" s="81"/>
      <c r="D103" s="81"/>
      <c r="E103" s="81"/>
      <c r="F103" s="81"/>
      <c r="G103" s="81"/>
      <c r="H103" s="81"/>
      <c r="I103" s="81"/>
      <c r="J103" s="81"/>
      <c r="K103" s="81"/>
      <c r="L103" s="81"/>
      <c r="M103" s="81"/>
      <c r="N103" s="81"/>
      <c r="O103" s="81"/>
      <c r="P103" s="82"/>
    </row>
    <row r="104" spans="2:16" ht="15.75" thickTop="1" x14ac:dyDescent="0.25">
      <c r="B104" s="19"/>
      <c r="P104" s="25"/>
    </row>
    <row r="105" spans="2:16" x14ac:dyDescent="0.25">
      <c r="B105" s="19"/>
      <c r="C105" s="165" t="s">
        <v>299</v>
      </c>
      <c r="D105" s="166"/>
      <c r="E105" s="166"/>
      <c r="F105" s="166"/>
      <c r="G105" s="166"/>
      <c r="H105" s="166"/>
      <c r="I105" s="166"/>
      <c r="J105" s="166"/>
      <c r="K105" s="166"/>
      <c r="L105" s="166"/>
      <c r="M105" s="166"/>
      <c r="N105" s="166"/>
      <c r="O105" s="167"/>
      <c r="P105" s="20"/>
    </row>
    <row r="106" spans="2:16" ht="15.75" thickBot="1" x14ac:dyDescent="0.3">
      <c r="B106" s="19"/>
      <c r="G106" s="59"/>
      <c r="H106" s="59"/>
      <c r="I106" s="59"/>
      <c r="J106" s="59"/>
      <c r="K106" s="59"/>
      <c r="P106" s="20"/>
    </row>
    <row r="107" spans="2:16" ht="16.5" thickTop="1" thickBot="1" x14ac:dyDescent="0.3">
      <c r="B107" s="19"/>
      <c r="C107" s="67" t="s">
        <v>277</v>
      </c>
      <c r="D107" s="101" t="s">
        <v>300</v>
      </c>
      <c r="E107" s="102"/>
      <c r="F107" s="102"/>
      <c r="G107" s="102"/>
      <c r="H107" s="102"/>
      <c r="I107" s="102"/>
      <c r="J107" s="102"/>
      <c r="K107" s="102"/>
      <c r="L107" s="102"/>
      <c r="M107" s="102"/>
      <c r="N107" s="102"/>
      <c r="O107" s="103"/>
      <c r="P107" s="20"/>
    </row>
    <row r="108" spans="2:16" ht="15.75" thickTop="1" x14ac:dyDescent="0.25">
      <c r="B108" s="19"/>
      <c r="C108" s="60">
        <v>1</v>
      </c>
      <c r="D108" s="171"/>
      <c r="E108" s="171"/>
      <c r="F108" s="171"/>
      <c r="G108" s="171"/>
      <c r="H108" s="171"/>
      <c r="I108" s="171"/>
      <c r="J108" s="171"/>
      <c r="K108" s="171"/>
      <c r="L108" s="171"/>
      <c r="M108" s="171"/>
      <c r="N108" s="171"/>
      <c r="O108" s="172"/>
      <c r="P108" s="20"/>
    </row>
    <row r="109" spans="2:16" x14ac:dyDescent="0.25">
      <c r="B109" s="19"/>
      <c r="C109" s="61">
        <v>2</v>
      </c>
      <c r="D109" s="173"/>
      <c r="E109" s="173"/>
      <c r="F109" s="173"/>
      <c r="G109" s="173"/>
      <c r="H109" s="173"/>
      <c r="I109" s="173"/>
      <c r="J109" s="173"/>
      <c r="K109" s="173"/>
      <c r="L109" s="173"/>
      <c r="M109" s="173"/>
      <c r="N109" s="173"/>
      <c r="O109" s="174"/>
      <c r="P109" s="20"/>
    </row>
    <row r="110" spans="2:16" x14ac:dyDescent="0.25">
      <c r="B110" s="19"/>
      <c r="C110" s="61">
        <v>3</v>
      </c>
      <c r="D110" s="173"/>
      <c r="E110" s="173"/>
      <c r="F110" s="173"/>
      <c r="G110" s="173"/>
      <c r="H110" s="173"/>
      <c r="I110" s="173"/>
      <c r="J110" s="173"/>
      <c r="K110" s="173"/>
      <c r="L110" s="173"/>
      <c r="M110" s="173"/>
      <c r="N110" s="173"/>
      <c r="O110" s="174"/>
      <c r="P110" s="20"/>
    </row>
    <row r="111" spans="2:16" x14ac:dyDescent="0.25">
      <c r="B111" s="19"/>
      <c r="C111" s="61">
        <v>4</v>
      </c>
      <c r="D111" s="173"/>
      <c r="E111" s="173"/>
      <c r="F111" s="173"/>
      <c r="G111" s="173"/>
      <c r="H111" s="173"/>
      <c r="I111" s="173"/>
      <c r="J111" s="173"/>
      <c r="K111" s="173"/>
      <c r="L111" s="173"/>
      <c r="M111" s="173"/>
      <c r="N111" s="173"/>
      <c r="O111" s="174"/>
      <c r="P111" s="20"/>
    </row>
    <row r="112" spans="2:16" ht="15.75" thickBot="1" x14ac:dyDescent="0.3">
      <c r="B112" s="19"/>
      <c r="C112" s="62">
        <v>5</v>
      </c>
      <c r="D112" s="163"/>
      <c r="E112" s="163"/>
      <c r="F112" s="163"/>
      <c r="G112" s="163"/>
      <c r="H112" s="163"/>
      <c r="I112" s="163"/>
      <c r="J112" s="163"/>
      <c r="K112" s="163"/>
      <c r="L112" s="163"/>
      <c r="M112" s="163"/>
      <c r="N112" s="163"/>
      <c r="O112" s="164"/>
      <c r="P112" s="20"/>
    </row>
    <row r="113" spans="2:16" ht="16.5" thickTop="1" thickBot="1" x14ac:dyDescent="0.3">
      <c r="B113" s="21"/>
      <c r="C113" s="16"/>
      <c r="D113" s="16"/>
      <c r="E113" s="16"/>
      <c r="F113" s="16"/>
      <c r="G113" s="16"/>
      <c r="H113" s="63"/>
      <c r="I113" s="63"/>
      <c r="J113" s="63"/>
      <c r="K113" s="127"/>
      <c r="L113" s="127"/>
      <c r="M113" s="16"/>
      <c r="N113" s="16"/>
      <c r="O113" s="16"/>
      <c r="P113" s="22"/>
    </row>
    <row r="114" spans="2:16" ht="16.5" thickTop="1" thickBot="1" x14ac:dyDescent="0.3">
      <c r="K114" s="128"/>
      <c r="L114" s="128"/>
    </row>
    <row r="115" spans="2:16" ht="17.25" thickTop="1" thickBot="1" x14ac:dyDescent="0.3">
      <c r="B115" s="80" t="s">
        <v>301</v>
      </c>
      <c r="C115" s="81"/>
      <c r="D115" s="81"/>
      <c r="E115" s="81"/>
      <c r="F115" s="81"/>
      <c r="G115" s="81"/>
      <c r="H115" s="81"/>
      <c r="I115" s="81"/>
      <c r="J115" s="81"/>
      <c r="K115" s="81"/>
      <c r="L115" s="81"/>
      <c r="M115" s="81"/>
      <c r="N115" s="81"/>
      <c r="O115" s="81"/>
      <c r="P115" s="82"/>
    </row>
    <row r="116" spans="2:16" ht="15.75" thickTop="1" x14ac:dyDescent="0.25">
      <c r="B116" s="19"/>
      <c r="P116" s="25"/>
    </row>
    <row r="117" spans="2:16" x14ac:dyDescent="0.25">
      <c r="B117" s="19"/>
      <c r="C117" s="165" t="s">
        <v>302</v>
      </c>
      <c r="D117" s="166"/>
      <c r="E117" s="166"/>
      <c r="F117" s="166"/>
      <c r="G117" s="166"/>
      <c r="H117" s="166"/>
      <c r="I117" s="166"/>
      <c r="J117" s="166"/>
      <c r="K117" s="166"/>
      <c r="L117" s="166"/>
      <c r="M117" s="166"/>
      <c r="N117" s="166"/>
      <c r="O117" s="167"/>
      <c r="P117" s="20"/>
    </row>
    <row r="118" spans="2:16" ht="15.75" thickBot="1" x14ac:dyDescent="0.3">
      <c r="B118" s="19"/>
      <c r="H118" s="59"/>
      <c r="I118" s="59"/>
      <c r="J118" s="59"/>
      <c r="P118" s="20"/>
    </row>
    <row r="119" spans="2:16" ht="16.5" thickTop="1" thickBot="1" x14ac:dyDescent="0.3">
      <c r="B119" s="19"/>
      <c r="C119" s="67" t="s">
        <v>277</v>
      </c>
      <c r="D119" s="168" t="s">
        <v>300</v>
      </c>
      <c r="E119" s="169"/>
      <c r="F119" s="169"/>
      <c r="G119" s="169"/>
      <c r="H119" s="169"/>
      <c r="I119" s="170"/>
      <c r="J119" s="169" t="s">
        <v>303</v>
      </c>
      <c r="K119" s="169"/>
      <c r="L119" s="169"/>
      <c r="M119" s="169"/>
      <c r="N119" s="169"/>
      <c r="O119" s="170"/>
      <c r="P119" s="20"/>
    </row>
    <row r="120" spans="2:16" ht="15.75" thickTop="1" x14ac:dyDescent="0.25">
      <c r="B120" s="19"/>
      <c r="C120" s="60">
        <v>1</v>
      </c>
      <c r="D120" s="181">
        <f>D108</f>
        <v>0</v>
      </c>
      <c r="E120" s="182"/>
      <c r="F120" s="182"/>
      <c r="G120" s="182"/>
      <c r="H120" s="182"/>
      <c r="I120" s="183"/>
      <c r="J120" s="171"/>
      <c r="K120" s="171"/>
      <c r="L120" s="171"/>
      <c r="M120" s="171"/>
      <c r="N120" s="171"/>
      <c r="O120" s="172"/>
      <c r="P120" s="20"/>
    </row>
    <row r="121" spans="2:16" x14ac:dyDescent="0.25">
      <c r="B121" s="19"/>
      <c r="C121" s="61">
        <v>2</v>
      </c>
      <c r="D121" s="175">
        <f t="shared" ref="D121:D124" si="4">D109</f>
        <v>0</v>
      </c>
      <c r="E121" s="176"/>
      <c r="F121" s="176"/>
      <c r="G121" s="176"/>
      <c r="H121" s="176"/>
      <c r="I121" s="177"/>
      <c r="J121" s="173"/>
      <c r="K121" s="173"/>
      <c r="L121" s="173"/>
      <c r="M121" s="173"/>
      <c r="N121" s="173"/>
      <c r="O121" s="174"/>
      <c r="P121" s="20"/>
    </row>
    <row r="122" spans="2:16" x14ac:dyDescent="0.25">
      <c r="B122" s="19"/>
      <c r="C122" s="61">
        <v>3</v>
      </c>
      <c r="D122" s="175">
        <f t="shared" si="4"/>
        <v>0</v>
      </c>
      <c r="E122" s="176"/>
      <c r="F122" s="176"/>
      <c r="G122" s="176"/>
      <c r="H122" s="176"/>
      <c r="I122" s="177"/>
      <c r="J122" s="173"/>
      <c r="K122" s="173"/>
      <c r="L122" s="173"/>
      <c r="M122" s="173"/>
      <c r="N122" s="173"/>
      <c r="O122" s="174"/>
      <c r="P122" s="20"/>
    </row>
    <row r="123" spans="2:16" x14ac:dyDescent="0.25">
      <c r="B123" s="19"/>
      <c r="C123" s="61">
        <v>4</v>
      </c>
      <c r="D123" s="175">
        <f t="shared" si="4"/>
        <v>0</v>
      </c>
      <c r="E123" s="176"/>
      <c r="F123" s="176"/>
      <c r="G123" s="176"/>
      <c r="H123" s="176"/>
      <c r="I123" s="177"/>
      <c r="J123" s="173"/>
      <c r="K123" s="173"/>
      <c r="L123" s="173"/>
      <c r="M123" s="173"/>
      <c r="N123" s="173"/>
      <c r="O123" s="174"/>
      <c r="P123" s="20"/>
    </row>
    <row r="124" spans="2:16" ht="15.75" thickBot="1" x14ac:dyDescent="0.3">
      <c r="B124" s="19"/>
      <c r="C124" s="62">
        <v>5</v>
      </c>
      <c r="D124" s="178">
        <f t="shared" si="4"/>
        <v>0</v>
      </c>
      <c r="E124" s="179"/>
      <c r="F124" s="179"/>
      <c r="G124" s="179"/>
      <c r="H124" s="179"/>
      <c r="I124" s="180"/>
      <c r="J124" s="163"/>
      <c r="K124" s="163"/>
      <c r="L124" s="163"/>
      <c r="M124" s="163"/>
      <c r="N124" s="163"/>
      <c r="O124" s="164"/>
      <c r="P124" s="20"/>
    </row>
    <row r="125" spans="2:16" ht="16.5" thickTop="1" thickBot="1" x14ac:dyDescent="0.3">
      <c r="B125" s="21"/>
      <c r="C125" s="16"/>
      <c r="D125" s="16"/>
      <c r="E125" s="16"/>
      <c r="F125" s="16"/>
      <c r="G125" s="16"/>
      <c r="H125" s="16"/>
      <c r="I125" s="16"/>
      <c r="J125" s="63"/>
      <c r="K125" s="127"/>
      <c r="L125" s="127"/>
      <c r="M125" s="16"/>
      <c r="N125" s="16"/>
      <c r="O125" s="16"/>
      <c r="P125" s="22"/>
    </row>
    <row r="126" spans="2:16" ht="16.5" thickTop="1" thickBot="1" x14ac:dyDescent="0.3"/>
    <row r="127" spans="2:16" ht="17.25" thickTop="1" thickBot="1" x14ac:dyDescent="0.3">
      <c r="B127" s="80" t="s">
        <v>304</v>
      </c>
      <c r="C127" s="81"/>
      <c r="D127" s="81"/>
      <c r="E127" s="81"/>
      <c r="F127" s="81"/>
      <c r="G127" s="81"/>
      <c r="H127" s="81"/>
      <c r="I127" s="81"/>
      <c r="J127" s="81"/>
      <c r="K127" s="81"/>
      <c r="L127" s="81"/>
      <c r="M127" s="81"/>
      <c r="N127" s="81"/>
      <c r="O127" s="81"/>
      <c r="P127" s="82"/>
    </row>
    <row r="128" spans="2:16" ht="15.75" thickTop="1" x14ac:dyDescent="0.25">
      <c r="B128" s="19"/>
      <c r="P128" s="25"/>
    </row>
    <row r="129" spans="2:16" x14ac:dyDescent="0.25">
      <c r="B129" s="19"/>
      <c r="C129" s="165" t="s">
        <v>305</v>
      </c>
      <c r="D129" s="166"/>
      <c r="E129" s="166"/>
      <c r="F129" s="166"/>
      <c r="G129" s="166"/>
      <c r="H129" s="166"/>
      <c r="I129" s="166"/>
      <c r="J129" s="166"/>
      <c r="K129" s="166"/>
      <c r="L129" s="166"/>
      <c r="M129" s="166"/>
      <c r="N129" s="166"/>
      <c r="O129" s="167"/>
      <c r="P129" s="20"/>
    </row>
    <row r="130" spans="2:16" ht="15.75" thickBot="1" x14ac:dyDescent="0.3">
      <c r="B130" s="19"/>
      <c r="H130" s="59"/>
      <c r="I130" s="59"/>
      <c r="J130" s="59"/>
      <c r="P130" s="20"/>
    </row>
    <row r="131" spans="2:16" ht="16.5" thickTop="1" thickBot="1" x14ac:dyDescent="0.3">
      <c r="B131" s="19"/>
      <c r="C131" s="67" t="s">
        <v>277</v>
      </c>
      <c r="D131" s="168" t="s">
        <v>300</v>
      </c>
      <c r="E131" s="169"/>
      <c r="F131" s="169"/>
      <c r="G131" s="169"/>
      <c r="H131" s="169"/>
      <c r="I131" s="170"/>
      <c r="J131" s="169" t="s">
        <v>306</v>
      </c>
      <c r="K131" s="169"/>
      <c r="L131" s="169"/>
      <c r="M131" s="169"/>
      <c r="N131" s="169"/>
      <c r="O131" s="170"/>
      <c r="P131" s="20"/>
    </row>
    <row r="132" spans="2:16" ht="15.75" thickTop="1" x14ac:dyDescent="0.25">
      <c r="B132" s="19"/>
      <c r="C132" s="60">
        <v>1</v>
      </c>
      <c r="D132" s="181">
        <f>D120</f>
        <v>0</v>
      </c>
      <c r="E132" s="182"/>
      <c r="F132" s="182"/>
      <c r="G132" s="182"/>
      <c r="H132" s="182"/>
      <c r="I132" s="183"/>
      <c r="J132" s="171"/>
      <c r="K132" s="171"/>
      <c r="L132" s="171"/>
      <c r="M132" s="171"/>
      <c r="N132" s="171"/>
      <c r="O132" s="172"/>
      <c r="P132" s="20"/>
    </row>
    <row r="133" spans="2:16" x14ac:dyDescent="0.25">
      <c r="B133" s="19"/>
      <c r="C133" s="61">
        <v>2</v>
      </c>
      <c r="D133" s="175">
        <f t="shared" ref="D133:D136" si="5">D121</f>
        <v>0</v>
      </c>
      <c r="E133" s="176"/>
      <c r="F133" s="176"/>
      <c r="G133" s="176"/>
      <c r="H133" s="176"/>
      <c r="I133" s="177"/>
      <c r="J133" s="173"/>
      <c r="K133" s="173"/>
      <c r="L133" s="173"/>
      <c r="M133" s="173"/>
      <c r="N133" s="173"/>
      <c r="O133" s="174"/>
      <c r="P133" s="20"/>
    </row>
    <row r="134" spans="2:16" x14ac:dyDescent="0.25">
      <c r="B134" s="19"/>
      <c r="C134" s="61">
        <v>3</v>
      </c>
      <c r="D134" s="175">
        <f t="shared" si="5"/>
        <v>0</v>
      </c>
      <c r="E134" s="176"/>
      <c r="F134" s="176"/>
      <c r="G134" s="176"/>
      <c r="H134" s="176"/>
      <c r="I134" s="177"/>
      <c r="J134" s="173"/>
      <c r="K134" s="173"/>
      <c r="L134" s="173"/>
      <c r="M134" s="173"/>
      <c r="N134" s="173"/>
      <c r="O134" s="174"/>
      <c r="P134" s="20"/>
    </row>
    <row r="135" spans="2:16" x14ac:dyDescent="0.25">
      <c r="B135" s="19"/>
      <c r="C135" s="61">
        <v>4</v>
      </c>
      <c r="D135" s="175">
        <f t="shared" si="5"/>
        <v>0</v>
      </c>
      <c r="E135" s="176"/>
      <c r="F135" s="176"/>
      <c r="G135" s="176"/>
      <c r="H135" s="176"/>
      <c r="I135" s="177"/>
      <c r="J135" s="173"/>
      <c r="K135" s="173"/>
      <c r="L135" s="173"/>
      <c r="M135" s="173"/>
      <c r="N135" s="173"/>
      <c r="O135" s="174"/>
      <c r="P135" s="20"/>
    </row>
    <row r="136" spans="2:16" ht="15.75" thickBot="1" x14ac:dyDescent="0.3">
      <c r="B136" s="19"/>
      <c r="C136" s="62">
        <v>5</v>
      </c>
      <c r="D136" s="178">
        <f t="shared" si="5"/>
        <v>0</v>
      </c>
      <c r="E136" s="179"/>
      <c r="F136" s="179"/>
      <c r="G136" s="179"/>
      <c r="H136" s="179"/>
      <c r="I136" s="180"/>
      <c r="J136" s="163"/>
      <c r="K136" s="163"/>
      <c r="L136" s="163"/>
      <c r="M136" s="163"/>
      <c r="N136" s="163"/>
      <c r="O136" s="164"/>
      <c r="P136" s="20"/>
    </row>
    <row r="137" spans="2:16" ht="16.5" thickTop="1" thickBot="1" x14ac:dyDescent="0.3">
      <c r="B137" s="21"/>
      <c r="C137" s="16"/>
      <c r="D137" s="16"/>
      <c r="E137" s="16"/>
      <c r="F137" s="16"/>
      <c r="G137" s="16"/>
      <c r="H137" s="63"/>
      <c r="I137" s="63"/>
      <c r="J137" s="63"/>
      <c r="K137" s="127"/>
      <c r="L137" s="127"/>
      <c r="M137" s="16"/>
      <c r="N137" s="16"/>
      <c r="O137" s="16"/>
      <c r="P137" s="22"/>
    </row>
    <row r="138" spans="2:16" ht="16.5" thickTop="1" thickBot="1" x14ac:dyDescent="0.3"/>
    <row r="139" spans="2:16" ht="17.25" thickTop="1" thickBot="1" x14ac:dyDescent="0.3">
      <c r="B139" s="80" t="s">
        <v>307</v>
      </c>
      <c r="C139" s="81"/>
      <c r="D139" s="81"/>
      <c r="E139" s="81"/>
      <c r="F139" s="81"/>
      <c r="G139" s="81"/>
      <c r="H139" s="81"/>
      <c r="I139" s="81"/>
      <c r="J139" s="81"/>
      <c r="K139" s="81"/>
      <c r="L139" s="81"/>
      <c r="M139" s="81"/>
      <c r="N139" s="81"/>
      <c r="O139" s="81"/>
      <c r="P139" s="82"/>
    </row>
    <row r="140" spans="2:16" ht="15.75" thickTop="1" x14ac:dyDescent="0.25">
      <c r="B140" s="19"/>
      <c r="P140" s="25"/>
    </row>
    <row r="141" spans="2:16" x14ac:dyDescent="0.25">
      <c r="B141" s="19"/>
      <c r="C141" s="165" t="s">
        <v>308</v>
      </c>
      <c r="D141" s="166"/>
      <c r="E141" s="166"/>
      <c r="F141" s="166"/>
      <c r="G141" s="166"/>
      <c r="H141" s="166"/>
      <c r="I141" s="166"/>
      <c r="J141" s="166"/>
      <c r="K141" s="166"/>
      <c r="L141" s="166"/>
      <c r="M141" s="166"/>
      <c r="N141" s="166"/>
      <c r="O141" s="167"/>
      <c r="P141" s="20"/>
    </row>
    <row r="142" spans="2:16" ht="15.75" thickBot="1" x14ac:dyDescent="0.3">
      <c r="B142" s="19"/>
      <c r="H142" s="59"/>
      <c r="I142" s="59"/>
      <c r="J142" s="59"/>
      <c r="P142" s="20"/>
    </row>
    <row r="143" spans="2:16" ht="16.5" thickTop="1" thickBot="1" x14ac:dyDescent="0.3">
      <c r="B143" s="19"/>
      <c r="C143" s="67" t="s">
        <v>277</v>
      </c>
      <c r="D143" s="168" t="s">
        <v>300</v>
      </c>
      <c r="E143" s="169"/>
      <c r="F143" s="169"/>
      <c r="G143" s="169"/>
      <c r="H143" s="169"/>
      <c r="I143" s="170"/>
      <c r="J143" s="186" t="s">
        <v>309</v>
      </c>
      <c r="K143" s="186"/>
      <c r="L143" s="186"/>
      <c r="M143" s="186"/>
      <c r="N143" s="186" t="s">
        <v>310</v>
      </c>
      <c r="O143" s="186"/>
      <c r="P143" s="20"/>
    </row>
    <row r="144" spans="2:16" ht="15.75" thickTop="1" x14ac:dyDescent="0.25">
      <c r="B144" s="19"/>
      <c r="C144" s="60">
        <v>1</v>
      </c>
      <c r="D144" s="181">
        <f>D132</f>
        <v>0</v>
      </c>
      <c r="E144" s="182"/>
      <c r="F144" s="182"/>
      <c r="G144" s="182"/>
      <c r="H144" s="182"/>
      <c r="I144" s="183"/>
      <c r="J144" s="184"/>
      <c r="K144" s="171"/>
      <c r="L144" s="171"/>
      <c r="M144" s="172"/>
      <c r="N144" s="184"/>
      <c r="O144" s="172"/>
      <c r="P144" s="20"/>
    </row>
    <row r="145" spans="2:16" x14ac:dyDescent="0.25">
      <c r="B145" s="19"/>
      <c r="C145" s="61">
        <v>2</v>
      </c>
      <c r="D145" s="175">
        <f t="shared" ref="D145:D148" si="6">D133</f>
        <v>0</v>
      </c>
      <c r="E145" s="176"/>
      <c r="F145" s="176"/>
      <c r="G145" s="176"/>
      <c r="H145" s="176"/>
      <c r="I145" s="177"/>
      <c r="J145" s="185"/>
      <c r="K145" s="173"/>
      <c r="L145" s="173"/>
      <c r="M145" s="174"/>
      <c r="N145" s="185"/>
      <c r="O145" s="174"/>
      <c r="P145" s="20"/>
    </row>
    <row r="146" spans="2:16" x14ac:dyDescent="0.25">
      <c r="B146" s="19"/>
      <c r="C146" s="61">
        <v>3</v>
      </c>
      <c r="D146" s="175">
        <f t="shared" si="6"/>
        <v>0</v>
      </c>
      <c r="E146" s="176"/>
      <c r="F146" s="176"/>
      <c r="G146" s="176"/>
      <c r="H146" s="176"/>
      <c r="I146" s="177"/>
      <c r="J146" s="185"/>
      <c r="K146" s="173"/>
      <c r="L146" s="173"/>
      <c r="M146" s="174"/>
      <c r="N146" s="185"/>
      <c r="O146" s="174"/>
      <c r="P146" s="20"/>
    </row>
    <row r="147" spans="2:16" x14ac:dyDescent="0.25">
      <c r="B147" s="19"/>
      <c r="C147" s="61">
        <v>4</v>
      </c>
      <c r="D147" s="175">
        <f t="shared" si="6"/>
        <v>0</v>
      </c>
      <c r="E147" s="176"/>
      <c r="F147" s="176"/>
      <c r="G147" s="176"/>
      <c r="H147" s="176"/>
      <c r="I147" s="177"/>
      <c r="J147" s="185"/>
      <c r="K147" s="173"/>
      <c r="L147" s="173"/>
      <c r="M147" s="174"/>
      <c r="N147" s="185"/>
      <c r="O147" s="174"/>
      <c r="P147" s="20"/>
    </row>
    <row r="148" spans="2:16" ht="15.75" thickBot="1" x14ac:dyDescent="0.3">
      <c r="B148" s="19"/>
      <c r="C148" s="62">
        <v>5</v>
      </c>
      <c r="D148" s="178">
        <f t="shared" si="6"/>
        <v>0</v>
      </c>
      <c r="E148" s="179"/>
      <c r="F148" s="179"/>
      <c r="G148" s="179"/>
      <c r="H148" s="179"/>
      <c r="I148" s="180"/>
      <c r="J148" s="187"/>
      <c r="K148" s="163"/>
      <c r="L148" s="163"/>
      <c r="M148" s="164"/>
      <c r="N148" s="187"/>
      <c r="O148" s="164"/>
      <c r="P148" s="20"/>
    </row>
    <row r="149" spans="2:16" ht="16.5" thickTop="1" thickBot="1" x14ac:dyDescent="0.3">
      <c r="B149" s="21"/>
      <c r="C149" s="16"/>
      <c r="D149" s="16"/>
      <c r="E149" s="16"/>
      <c r="F149" s="16"/>
      <c r="G149" s="16"/>
      <c r="H149" s="63"/>
      <c r="I149" s="63"/>
      <c r="J149" s="63"/>
      <c r="K149" s="127"/>
      <c r="L149" s="127"/>
      <c r="M149" s="16"/>
      <c r="N149" s="16"/>
      <c r="O149" s="16"/>
      <c r="P149" s="22"/>
    </row>
    <row r="150" spans="2:16" ht="16.5" thickTop="1" thickBot="1" x14ac:dyDescent="0.3"/>
    <row r="151" spans="2:16" ht="17.25" thickTop="1" thickBot="1" x14ac:dyDescent="0.3">
      <c r="B151" s="80" t="s">
        <v>311</v>
      </c>
      <c r="C151" s="81"/>
      <c r="D151" s="81"/>
      <c r="E151" s="81"/>
      <c r="F151" s="81"/>
      <c r="G151" s="81"/>
      <c r="H151" s="81"/>
      <c r="I151" s="81"/>
      <c r="J151" s="81"/>
      <c r="K151" s="81"/>
      <c r="L151" s="81"/>
      <c r="M151" s="81"/>
      <c r="N151" s="81"/>
      <c r="O151" s="81"/>
      <c r="P151" s="82"/>
    </row>
    <row r="152" spans="2:16" ht="15.75" thickTop="1" x14ac:dyDescent="0.25">
      <c r="B152" s="19"/>
      <c r="P152" s="25"/>
    </row>
    <row r="153" spans="2:16" x14ac:dyDescent="0.25">
      <c r="B153" s="19"/>
      <c r="C153" s="165" t="s">
        <v>312</v>
      </c>
      <c r="D153" s="166"/>
      <c r="E153" s="166"/>
      <c r="F153" s="166"/>
      <c r="G153" s="166"/>
      <c r="H153" s="166"/>
      <c r="I153" s="166"/>
      <c r="J153" s="166"/>
      <c r="K153" s="166"/>
      <c r="L153" s="166"/>
      <c r="M153" s="166"/>
      <c r="N153" s="166"/>
      <c r="O153" s="167"/>
      <c r="P153" s="20"/>
    </row>
    <row r="154" spans="2:16" ht="15.75" thickBot="1" x14ac:dyDescent="0.3">
      <c r="B154" s="19"/>
      <c r="H154" s="59"/>
      <c r="I154" s="59"/>
      <c r="J154" s="59"/>
      <c r="P154" s="20"/>
    </row>
    <row r="155" spans="2:16" ht="16.5" thickTop="1" thickBot="1" x14ac:dyDescent="0.3">
      <c r="B155" s="19"/>
      <c r="C155" s="67" t="s">
        <v>277</v>
      </c>
      <c r="D155" s="168" t="s">
        <v>300</v>
      </c>
      <c r="E155" s="169"/>
      <c r="F155" s="169"/>
      <c r="G155" s="169"/>
      <c r="H155" s="169"/>
      <c r="I155" s="170"/>
      <c r="J155" s="186" t="s">
        <v>313</v>
      </c>
      <c r="K155" s="186"/>
      <c r="L155" s="186"/>
      <c r="M155" s="186"/>
      <c r="N155" s="186" t="s">
        <v>314</v>
      </c>
      <c r="O155" s="186"/>
      <c r="P155" s="20"/>
    </row>
    <row r="156" spans="2:16" ht="15.75" thickTop="1" x14ac:dyDescent="0.25">
      <c r="B156" s="19"/>
      <c r="C156" s="60">
        <v>1</v>
      </c>
      <c r="D156" s="181">
        <f>D144</f>
        <v>0</v>
      </c>
      <c r="E156" s="182"/>
      <c r="F156" s="182"/>
      <c r="G156" s="182"/>
      <c r="H156" s="182"/>
      <c r="I156" s="183"/>
      <c r="J156" s="184"/>
      <c r="K156" s="171"/>
      <c r="L156" s="171"/>
      <c r="M156" s="172"/>
      <c r="N156" s="184"/>
      <c r="O156" s="172"/>
      <c r="P156" s="20"/>
    </row>
    <row r="157" spans="2:16" x14ac:dyDescent="0.25">
      <c r="B157" s="19"/>
      <c r="C157" s="61">
        <v>2</v>
      </c>
      <c r="D157" s="175">
        <f t="shared" ref="D157:D160" si="7">D145</f>
        <v>0</v>
      </c>
      <c r="E157" s="176"/>
      <c r="F157" s="176"/>
      <c r="G157" s="176"/>
      <c r="H157" s="176"/>
      <c r="I157" s="177"/>
      <c r="J157" s="185"/>
      <c r="K157" s="173"/>
      <c r="L157" s="173"/>
      <c r="M157" s="174"/>
      <c r="N157" s="185"/>
      <c r="O157" s="174"/>
      <c r="P157" s="20"/>
    </row>
    <row r="158" spans="2:16" x14ac:dyDescent="0.25">
      <c r="B158" s="19"/>
      <c r="C158" s="61">
        <v>3</v>
      </c>
      <c r="D158" s="175">
        <f t="shared" si="7"/>
        <v>0</v>
      </c>
      <c r="E158" s="176"/>
      <c r="F158" s="176"/>
      <c r="G158" s="176"/>
      <c r="H158" s="176"/>
      <c r="I158" s="177"/>
      <c r="J158" s="185"/>
      <c r="K158" s="173"/>
      <c r="L158" s="173"/>
      <c r="M158" s="174"/>
      <c r="N158" s="185"/>
      <c r="O158" s="174"/>
      <c r="P158" s="20"/>
    </row>
    <row r="159" spans="2:16" x14ac:dyDescent="0.25">
      <c r="B159" s="19"/>
      <c r="C159" s="61">
        <v>4</v>
      </c>
      <c r="D159" s="175">
        <f t="shared" si="7"/>
        <v>0</v>
      </c>
      <c r="E159" s="176"/>
      <c r="F159" s="176"/>
      <c r="G159" s="176"/>
      <c r="H159" s="176"/>
      <c r="I159" s="177"/>
      <c r="J159" s="185"/>
      <c r="K159" s="173"/>
      <c r="L159" s="173"/>
      <c r="M159" s="174"/>
      <c r="N159" s="185"/>
      <c r="O159" s="174"/>
      <c r="P159" s="20"/>
    </row>
    <row r="160" spans="2:16" ht="15.75" thickBot="1" x14ac:dyDescent="0.3">
      <c r="B160" s="19"/>
      <c r="C160" s="62">
        <v>5</v>
      </c>
      <c r="D160" s="178">
        <f t="shared" si="7"/>
        <v>0</v>
      </c>
      <c r="E160" s="179"/>
      <c r="F160" s="179"/>
      <c r="G160" s="179"/>
      <c r="H160" s="179"/>
      <c r="I160" s="180"/>
      <c r="J160" s="187"/>
      <c r="K160" s="163"/>
      <c r="L160" s="163"/>
      <c r="M160" s="164"/>
      <c r="N160" s="187"/>
      <c r="O160" s="164"/>
      <c r="P160" s="20"/>
    </row>
    <row r="161" spans="2:16" ht="16.5" thickTop="1" thickBot="1" x14ac:dyDescent="0.3">
      <c r="B161" s="21"/>
      <c r="C161" s="16"/>
      <c r="D161" s="16"/>
      <c r="E161" s="16"/>
      <c r="F161" s="16"/>
      <c r="G161" s="16"/>
      <c r="H161" s="63"/>
      <c r="I161" s="63"/>
      <c r="J161" s="63"/>
      <c r="K161" s="127"/>
      <c r="L161" s="127"/>
      <c r="M161" s="16"/>
      <c r="N161" s="16"/>
      <c r="O161" s="16"/>
      <c r="P161" s="22"/>
    </row>
    <row r="162" spans="2:16" ht="15.75" thickTop="1" x14ac:dyDescent="0.25"/>
  </sheetData>
  <mergeCells count="186">
    <mergeCell ref="J159:M159"/>
    <mergeCell ref="N159:O159"/>
    <mergeCell ref="D160:I160"/>
    <mergeCell ref="J160:M160"/>
    <mergeCell ref="N160:O160"/>
    <mergeCell ref="K161:L161"/>
    <mergeCell ref="K149:L149"/>
    <mergeCell ref="B151:P151"/>
    <mergeCell ref="C153:O153"/>
    <mergeCell ref="D155:I155"/>
    <mergeCell ref="J155:M155"/>
    <mergeCell ref="N155:O155"/>
    <mergeCell ref="D156:I156"/>
    <mergeCell ref="J156:M156"/>
    <mergeCell ref="N156:O156"/>
    <mergeCell ref="D157:I157"/>
    <mergeCell ref="D158:I158"/>
    <mergeCell ref="J158:M158"/>
    <mergeCell ref="N158:O158"/>
    <mergeCell ref="D159:I159"/>
    <mergeCell ref="J157:M157"/>
    <mergeCell ref="N157:O157"/>
    <mergeCell ref="D132:I132"/>
    <mergeCell ref="J132:O132"/>
    <mergeCell ref="D122:I122"/>
    <mergeCell ref="D147:I147"/>
    <mergeCell ref="J147:M147"/>
    <mergeCell ref="N147:O147"/>
    <mergeCell ref="D148:I148"/>
    <mergeCell ref="J148:M148"/>
    <mergeCell ref="N148:O148"/>
    <mergeCell ref="J144:M144"/>
    <mergeCell ref="N144:O144"/>
    <mergeCell ref="D145:I145"/>
    <mergeCell ref="J145:M145"/>
    <mergeCell ref="N145:O145"/>
    <mergeCell ref="D146:I146"/>
    <mergeCell ref="J146:M146"/>
    <mergeCell ref="N146:O146"/>
    <mergeCell ref="J122:O122"/>
    <mergeCell ref="D123:I123"/>
    <mergeCell ref="J123:O123"/>
    <mergeCell ref="D124:I124"/>
    <mergeCell ref="J124:O124"/>
    <mergeCell ref="K125:L125"/>
    <mergeCell ref="B127:P127"/>
    <mergeCell ref="C129:O129"/>
    <mergeCell ref="D131:I131"/>
    <mergeCell ref="J131:O131"/>
    <mergeCell ref="C89:D89"/>
    <mergeCell ref="F89:K89"/>
    <mergeCell ref="N89:O89"/>
    <mergeCell ref="C91:D91"/>
    <mergeCell ref="F91:K91"/>
    <mergeCell ref="N91:O91"/>
    <mergeCell ref="B103:P103"/>
    <mergeCell ref="C105:O105"/>
    <mergeCell ref="D107:O107"/>
    <mergeCell ref="D121:I121"/>
    <mergeCell ref="J121:O121"/>
    <mergeCell ref="D111:O111"/>
    <mergeCell ref="D112:O112"/>
    <mergeCell ref="K113:L113"/>
    <mergeCell ref="D109:O109"/>
    <mergeCell ref="D110:O110"/>
    <mergeCell ref="B94:P94"/>
    <mergeCell ref="C96:N96"/>
    <mergeCell ref="K114:L114"/>
    <mergeCell ref="B115:P115"/>
    <mergeCell ref="C117:O117"/>
    <mergeCell ref="D143:I143"/>
    <mergeCell ref="J143:M143"/>
    <mergeCell ref="N143:O143"/>
    <mergeCell ref="D144:I144"/>
    <mergeCell ref="C141:O141"/>
    <mergeCell ref="D133:I133"/>
    <mergeCell ref="J133:O133"/>
    <mergeCell ref="D134:I134"/>
    <mergeCell ref="J134:O134"/>
    <mergeCell ref="D135:I135"/>
    <mergeCell ref="J135:O135"/>
    <mergeCell ref="D136:I136"/>
    <mergeCell ref="J136:O136"/>
    <mergeCell ref="K137:L137"/>
    <mergeCell ref="B139:P139"/>
    <mergeCell ref="D119:I119"/>
    <mergeCell ref="J119:O119"/>
    <mergeCell ref="D120:I120"/>
    <mergeCell ref="J120:O120"/>
    <mergeCell ref="D108:O108"/>
    <mergeCell ref="K79:L79"/>
    <mergeCell ref="B83:P83"/>
    <mergeCell ref="B85:P85"/>
    <mergeCell ref="C87:N87"/>
    <mergeCell ref="D77:I77"/>
    <mergeCell ref="J77:M77"/>
    <mergeCell ref="N77:O77"/>
    <mergeCell ref="D78:I78"/>
    <mergeCell ref="J78:M78"/>
    <mergeCell ref="N78:O78"/>
    <mergeCell ref="D75:I75"/>
    <mergeCell ref="J75:M75"/>
    <mergeCell ref="N75:O75"/>
    <mergeCell ref="D76:I76"/>
    <mergeCell ref="J76:M76"/>
    <mergeCell ref="N76:O76"/>
    <mergeCell ref="D73:I73"/>
    <mergeCell ref="J73:M73"/>
    <mergeCell ref="N73:O73"/>
    <mergeCell ref="D74:I74"/>
    <mergeCell ref="J74:M74"/>
    <mergeCell ref="N74:O74"/>
    <mergeCell ref="D66:I66"/>
    <mergeCell ref="J66:M66"/>
    <mergeCell ref="N66:O66"/>
    <mergeCell ref="K67:L67"/>
    <mergeCell ref="B69:P69"/>
    <mergeCell ref="C71:O71"/>
    <mergeCell ref="D64:I64"/>
    <mergeCell ref="J64:M64"/>
    <mergeCell ref="N64:O64"/>
    <mergeCell ref="D65:I65"/>
    <mergeCell ref="J65:M65"/>
    <mergeCell ref="N65:O65"/>
    <mergeCell ref="D62:I62"/>
    <mergeCell ref="J62:M62"/>
    <mergeCell ref="N62:O62"/>
    <mergeCell ref="D63:I63"/>
    <mergeCell ref="J63:M63"/>
    <mergeCell ref="N63:O63"/>
    <mergeCell ref="K55:L55"/>
    <mergeCell ref="B57:P57"/>
    <mergeCell ref="C59:O59"/>
    <mergeCell ref="D61:I61"/>
    <mergeCell ref="J61:M61"/>
    <mergeCell ref="N61:O61"/>
    <mergeCell ref="D52:I52"/>
    <mergeCell ref="J52:O52"/>
    <mergeCell ref="D53:I53"/>
    <mergeCell ref="J53:O53"/>
    <mergeCell ref="D54:I54"/>
    <mergeCell ref="J54:O54"/>
    <mergeCell ref="C47:O47"/>
    <mergeCell ref="D49:I49"/>
    <mergeCell ref="J49:O49"/>
    <mergeCell ref="D50:I50"/>
    <mergeCell ref="J50:O50"/>
    <mergeCell ref="D51:I51"/>
    <mergeCell ref="J51:O51"/>
    <mergeCell ref="D41:I41"/>
    <mergeCell ref="J41:O41"/>
    <mergeCell ref="D42:I42"/>
    <mergeCell ref="J42:O42"/>
    <mergeCell ref="K43:L43"/>
    <mergeCell ref="B45:P45"/>
    <mergeCell ref="D38:I38"/>
    <mergeCell ref="J38:O38"/>
    <mergeCell ref="D39:I39"/>
    <mergeCell ref="J39:O39"/>
    <mergeCell ref="D40:I40"/>
    <mergeCell ref="J40:O40"/>
    <mergeCell ref="D30:O30"/>
    <mergeCell ref="K31:L31"/>
    <mergeCell ref="K32:L32"/>
    <mergeCell ref="B33:P33"/>
    <mergeCell ref="C35:O35"/>
    <mergeCell ref="D37:I37"/>
    <mergeCell ref="J37:O37"/>
    <mergeCell ref="D27:O27"/>
    <mergeCell ref="D28:O28"/>
    <mergeCell ref="D29:O29"/>
    <mergeCell ref="C9:D9"/>
    <mergeCell ref="F9:K9"/>
    <mergeCell ref="N9:O9"/>
    <mergeCell ref="B12:P12"/>
    <mergeCell ref="C14:N14"/>
    <mergeCell ref="B21:P21"/>
    <mergeCell ref="B1:P1"/>
    <mergeCell ref="B3:P3"/>
    <mergeCell ref="C5:N5"/>
    <mergeCell ref="C7:D7"/>
    <mergeCell ref="F7:K7"/>
    <mergeCell ref="N7:O7"/>
    <mergeCell ref="C23:O23"/>
    <mergeCell ref="D25:O25"/>
    <mergeCell ref="D26:O26"/>
  </mergeCells>
  <conditionalFormatting sqref="D38:D42">
    <cfRule type="expression" dxfId="209" priority="8">
      <formula>IF(D38=0,1,0)</formula>
    </cfRule>
  </conditionalFormatting>
  <conditionalFormatting sqref="D50:D54">
    <cfRule type="expression" dxfId="208" priority="7">
      <formula>IF(D50=0,1,0)</formula>
    </cfRule>
  </conditionalFormatting>
  <conditionalFormatting sqref="D62:D66">
    <cfRule type="expression" dxfId="207" priority="6">
      <formula>IF(D62=0,1,0)</formula>
    </cfRule>
  </conditionalFormatting>
  <conditionalFormatting sqref="D74:D78">
    <cfRule type="expression" dxfId="206" priority="5">
      <formula>IF(D74=0,1,0)</formula>
    </cfRule>
  </conditionalFormatting>
  <conditionalFormatting sqref="D120:D124">
    <cfRule type="expression" dxfId="205" priority="4">
      <formula>IF(D120=0,1,0)</formula>
    </cfRule>
  </conditionalFormatting>
  <conditionalFormatting sqref="D132:D136">
    <cfRule type="expression" dxfId="204" priority="3">
      <formula>IF(D132=0,1,0)</formula>
    </cfRule>
  </conditionalFormatting>
  <conditionalFormatting sqref="D144:D148">
    <cfRule type="expression" dxfId="203" priority="2">
      <formula>IF(D144=0,1,0)</formula>
    </cfRule>
  </conditionalFormatting>
  <conditionalFormatting sqref="D156:D160">
    <cfRule type="expression" dxfId="202" priority="1">
      <formula>IF(D156=0,1,0)</formula>
    </cfRule>
  </conditionalFormatting>
  <dataValidations count="1">
    <dataValidation type="list" allowBlank="1" showInputMessage="1" showErrorMessage="1" sqref="N18 N16 N100 N98" xr:uid="{1C531A60-778D-49EF-A61D-BBFB15689801}">
      <formula1>Grado</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AFB48-FB07-4713-A2A8-0B29B8DDAB64}">
  <dimension ref="B1:Q339"/>
  <sheetViews>
    <sheetView showGridLines="0" topLeftCell="A61" zoomScale="70" zoomScaleNormal="70" workbookViewId="0">
      <selection activeCell="C80" sqref="C80:O80"/>
    </sheetView>
  </sheetViews>
  <sheetFormatPr baseColWidth="10" defaultRowHeight="15" x14ac:dyDescent="0.25"/>
  <cols>
    <col min="1" max="1" width="2" customWidth="1"/>
    <col min="2" max="2" width="2.140625" customWidth="1"/>
    <col min="3" max="3" width="11"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316</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344</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345</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276</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15</v>
      </c>
      <c r="M16" s="55"/>
      <c r="N16" s="138" t="s">
        <v>27</v>
      </c>
      <c r="O16" s="140"/>
      <c r="P16" s="20"/>
    </row>
    <row r="17" spans="2:16" ht="9" customHeight="1" thickTop="1" thickBot="1" x14ac:dyDescent="0.3">
      <c r="B17" s="21"/>
      <c r="C17" s="16"/>
      <c r="D17" s="16"/>
      <c r="E17" s="16"/>
      <c r="F17" s="16"/>
      <c r="G17" s="16"/>
      <c r="H17" s="16"/>
      <c r="I17" s="16"/>
      <c r="J17" s="16"/>
      <c r="K17" s="16"/>
      <c r="L17" s="16"/>
      <c r="M17" s="16"/>
      <c r="N17" s="16"/>
      <c r="O17" s="16"/>
      <c r="P17" s="22"/>
    </row>
    <row r="18" spans="2:16" ht="9" customHeight="1" thickTop="1" thickBot="1" x14ac:dyDescent="0.3"/>
    <row r="19" spans="2:16" ht="17.25" thickTop="1" thickBot="1" x14ac:dyDescent="0.3">
      <c r="B19" s="80" t="s">
        <v>287</v>
      </c>
      <c r="C19" s="81"/>
      <c r="D19" s="81"/>
      <c r="E19" s="81"/>
      <c r="F19" s="81"/>
      <c r="G19" s="81"/>
      <c r="H19" s="82"/>
      <c r="J19" s="80" t="s">
        <v>289</v>
      </c>
      <c r="K19" s="81"/>
      <c r="L19" s="81"/>
      <c r="M19" s="81"/>
      <c r="N19" s="81"/>
      <c r="O19" s="81"/>
      <c r="P19" s="82"/>
    </row>
    <row r="20" spans="2:16" ht="9" customHeight="1" thickTop="1" x14ac:dyDescent="0.25">
      <c r="B20" s="19"/>
      <c r="H20" s="20"/>
      <c r="J20" s="19"/>
      <c r="K20" s="24"/>
      <c r="L20" s="24"/>
      <c r="M20" s="24"/>
      <c r="N20" s="24"/>
      <c r="O20" s="24"/>
      <c r="P20" s="25"/>
    </row>
    <row r="21" spans="2:16" ht="58.5" customHeight="1" x14ac:dyDescent="0.25">
      <c r="B21" s="19"/>
      <c r="C21" s="119" t="s">
        <v>288</v>
      </c>
      <c r="D21" s="119"/>
      <c r="E21" s="119"/>
      <c r="F21" s="119"/>
      <c r="G21" s="119"/>
      <c r="H21" s="69"/>
      <c r="I21" s="70"/>
      <c r="J21" s="71"/>
      <c r="K21" s="119" t="s">
        <v>290</v>
      </c>
      <c r="L21" s="119"/>
      <c r="M21" s="119"/>
      <c r="N21" s="119"/>
      <c r="O21" s="119"/>
      <c r="P21" s="20"/>
    </row>
    <row r="22" spans="2:16" ht="9" customHeight="1" thickBot="1" x14ac:dyDescent="0.3">
      <c r="B22" s="19"/>
      <c r="H22" s="20"/>
      <c r="J22" s="19"/>
      <c r="P22" s="20"/>
    </row>
    <row r="23" spans="2:16" ht="16.5" thickTop="1" thickBot="1" x14ac:dyDescent="0.3">
      <c r="B23" s="19"/>
      <c r="C23" s="67" t="s">
        <v>277</v>
      </c>
      <c r="D23" s="101" t="s">
        <v>291</v>
      </c>
      <c r="E23" s="102"/>
      <c r="F23" s="102"/>
      <c r="G23" s="103"/>
      <c r="H23" s="72"/>
      <c r="J23" s="19"/>
      <c r="K23" s="67" t="s">
        <v>277</v>
      </c>
      <c r="L23" s="98" t="s">
        <v>291</v>
      </c>
      <c r="M23" s="98"/>
      <c r="N23" s="98"/>
      <c r="O23" s="67" t="s">
        <v>18</v>
      </c>
      <c r="P23" s="20"/>
    </row>
    <row r="24" spans="2:16" ht="18.75" customHeight="1" thickTop="1" x14ac:dyDescent="0.25">
      <c r="B24" s="19"/>
      <c r="C24" s="60">
        <v>1</v>
      </c>
      <c r="D24" s="120"/>
      <c r="E24" s="121"/>
      <c r="F24" s="121"/>
      <c r="G24" s="122"/>
      <c r="H24" s="73"/>
      <c r="I24" s="55"/>
      <c r="J24" s="74"/>
      <c r="K24" s="60">
        <v>1</v>
      </c>
      <c r="L24" s="123">
        <f>D24</f>
        <v>0</v>
      </c>
      <c r="M24" s="124"/>
      <c r="N24" s="125"/>
      <c r="O24" s="75"/>
      <c r="P24" s="20"/>
    </row>
    <row r="25" spans="2:16" ht="18.75" customHeight="1" x14ac:dyDescent="0.25">
      <c r="B25" s="19"/>
      <c r="C25" s="76">
        <v>2</v>
      </c>
      <c r="D25" s="107"/>
      <c r="E25" s="108"/>
      <c r="F25" s="108"/>
      <c r="G25" s="109"/>
      <c r="H25" s="73"/>
      <c r="I25" s="55"/>
      <c r="J25" s="74"/>
      <c r="K25" s="76">
        <v>2</v>
      </c>
      <c r="L25" s="110">
        <f t="shared" ref="L25:L43" si="0">D25</f>
        <v>0</v>
      </c>
      <c r="M25" s="111"/>
      <c r="N25" s="112"/>
      <c r="O25" s="75"/>
      <c r="P25" s="20"/>
    </row>
    <row r="26" spans="2:16" ht="18.75" customHeight="1" x14ac:dyDescent="0.25">
      <c r="B26" s="19"/>
      <c r="C26" s="76">
        <v>3</v>
      </c>
      <c r="D26" s="107"/>
      <c r="E26" s="108"/>
      <c r="F26" s="108"/>
      <c r="G26" s="109"/>
      <c r="H26" s="73"/>
      <c r="I26" s="55"/>
      <c r="J26" s="74"/>
      <c r="K26" s="61">
        <v>3</v>
      </c>
      <c r="L26" s="110">
        <f t="shared" si="0"/>
        <v>0</v>
      </c>
      <c r="M26" s="111"/>
      <c r="N26" s="112"/>
      <c r="O26" s="75"/>
      <c r="P26" s="20"/>
    </row>
    <row r="27" spans="2:16" ht="18.75" customHeight="1" x14ac:dyDescent="0.25">
      <c r="B27" s="19"/>
      <c r="C27" s="76">
        <v>4</v>
      </c>
      <c r="D27" s="107"/>
      <c r="E27" s="108"/>
      <c r="F27" s="108"/>
      <c r="G27" s="109"/>
      <c r="H27" s="73"/>
      <c r="I27" s="55"/>
      <c r="J27" s="74"/>
      <c r="K27" s="76">
        <v>4</v>
      </c>
      <c r="L27" s="110">
        <f t="shared" si="0"/>
        <v>0</v>
      </c>
      <c r="M27" s="111"/>
      <c r="N27" s="112"/>
      <c r="O27" s="75"/>
      <c r="P27" s="20"/>
    </row>
    <row r="28" spans="2:16" ht="18.75" customHeight="1" x14ac:dyDescent="0.25">
      <c r="B28" s="19"/>
      <c r="C28" s="76">
        <v>5</v>
      </c>
      <c r="D28" s="107"/>
      <c r="E28" s="108"/>
      <c r="F28" s="108"/>
      <c r="G28" s="109"/>
      <c r="H28" s="73"/>
      <c r="I28" s="55"/>
      <c r="J28" s="74"/>
      <c r="K28" s="76">
        <v>5</v>
      </c>
      <c r="L28" s="110">
        <f t="shared" si="0"/>
        <v>0</v>
      </c>
      <c r="M28" s="111"/>
      <c r="N28" s="112"/>
      <c r="O28" s="75"/>
      <c r="P28" s="20"/>
    </row>
    <row r="29" spans="2:16" ht="18.75" customHeight="1" x14ac:dyDescent="0.25">
      <c r="B29" s="19"/>
      <c r="C29" s="76">
        <v>6</v>
      </c>
      <c r="D29" s="107"/>
      <c r="E29" s="108"/>
      <c r="F29" s="108"/>
      <c r="G29" s="109"/>
      <c r="H29" s="73"/>
      <c r="I29" s="55"/>
      <c r="J29" s="74"/>
      <c r="K29" s="61">
        <v>6</v>
      </c>
      <c r="L29" s="110">
        <f t="shared" si="0"/>
        <v>0</v>
      </c>
      <c r="M29" s="111"/>
      <c r="N29" s="112"/>
      <c r="O29" s="75"/>
      <c r="P29" s="20"/>
    </row>
    <row r="30" spans="2:16" ht="18.75" customHeight="1" x14ac:dyDescent="0.25">
      <c r="B30" s="19"/>
      <c r="C30" s="76">
        <v>7</v>
      </c>
      <c r="D30" s="107"/>
      <c r="E30" s="108"/>
      <c r="F30" s="108"/>
      <c r="G30" s="109"/>
      <c r="H30" s="73"/>
      <c r="I30" s="55"/>
      <c r="J30" s="74"/>
      <c r="K30" s="76">
        <v>7</v>
      </c>
      <c r="L30" s="110">
        <f t="shared" si="0"/>
        <v>0</v>
      </c>
      <c r="M30" s="111"/>
      <c r="N30" s="112"/>
      <c r="O30" s="75"/>
      <c r="P30" s="20"/>
    </row>
    <row r="31" spans="2:16" ht="18.75" customHeight="1" x14ac:dyDescent="0.25">
      <c r="B31" s="19"/>
      <c r="C31" s="76">
        <v>8</v>
      </c>
      <c r="D31" s="107"/>
      <c r="E31" s="108"/>
      <c r="F31" s="108"/>
      <c r="G31" s="109"/>
      <c r="H31" s="73"/>
      <c r="I31" s="55"/>
      <c r="J31" s="74"/>
      <c r="K31" s="76">
        <v>8</v>
      </c>
      <c r="L31" s="110">
        <f t="shared" si="0"/>
        <v>0</v>
      </c>
      <c r="M31" s="111"/>
      <c r="N31" s="112"/>
      <c r="O31" s="75"/>
      <c r="P31" s="20"/>
    </row>
    <row r="32" spans="2:16" ht="18.75" customHeight="1" x14ac:dyDescent="0.25">
      <c r="B32" s="19"/>
      <c r="C32" s="76">
        <v>9</v>
      </c>
      <c r="D32" s="107"/>
      <c r="E32" s="108"/>
      <c r="F32" s="108"/>
      <c r="G32" s="109"/>
      <c r="H32" s="73"/>
      <c r="I32" s="55"/>
      <c r="J32" s="74"/>
      <c r="K32" s="61">
        <v>9</v>
      </c>
      <c r="L32" s="110">
        <f t="shared" si="0"/>
        <v>0</v>
      </c>
      <c r="M32" s="111"/>
      <c r="N32" s="112"/>
      <c r="O32" s="75"/>
      <c r="P32" s="20"/>
    </row>
    <row r="33" spans="2:16" ht="18.75" customHeight="1" x14ac:dyDescent="0.25">
      <c r="B33" s="19"/>
      <c r="C33" s="76">
        <v>10</v>
      </c>
      <c r="D33" s="107"/>
      <c r="E33" s="108"/>
      <c r="F33" s="108"/>
      <c r="G33" s="109"/>
      <c r="H33" s="73"/>
      <c r="I33" s="55"/>
      <c r="J33" s="74"/>
      <c r="K33" s="76">
        <v>10</v>
      </c>
      <c r="L33" s="110">
        <f t="shared" si="0"/>
        <v>0</v>
      </c>
      <c r="M33" s="111"/>
      <c r="N33" s="112"/>
      <c r="O33" s="75"/>
      <c r="P33" s="20"/>
    </row>
    <row r="34" spans="2:16" ht="18.75" customHeight="1" x14ac:dyDescent="0.25">
      <c r="B34" s="19"/>
      <c r="C34" s="76">
        <v>11</v>
      </c>
      <c r="D34" s="107"/>
      <c r="E34" s="108"/>
      <c r="F34" s="108"/>
      <c r="G34" s="109"/>
      <c r="H34" s="73"/>
      <c r="I34" s="55"/>
      <c r="J34" s="74"/>
      <c r="K34" s="76">
        <v>11</v>
      </c>
      <c r="L34" s="110">
        <f t="shared" si="0"/>
        <v>0</v>
      </c>
      <c r="M34" s="111"/>
      <c r="N34" s="112"/>
      <c r="O34" s="75"/>
      <c r="P34" s="20"/>
    </row>
    <row r="35" spans="2:16" ht="18.75" customHeight="1" x14ac:dyDescent="0.25">
      <c r="B35" s="19"/>
      <c r="C35" s="76">
        <v>12</v>
      </c>
      <c r="D35" s="107"/>
      <c r="E35" s="108"/>
      <c r="F35" s="108"/>
      <c r="G35" s="109"/>
      <c r="H35" s="73"/>
      <c r="I35" s="55"/>
      <c r="J35" s="74"/>
      <c r="K35" s="61">
        <v>12</v>
      </c>
      <c r="L35" s="110">
        <f t="shared" si="0"/>
        <v>0</v>
      </c>
      <c r="M35" s="111"/>
      <c r="N35" s="112"/>
      <c r="O35" s="75"/>
      <c r="P35" s="20"/>
    </row>
    <row r="36" spans="2:16" ht="18.75" customHeight="1" x14ac:dyDescent="0.25">
      <c r="B36" s="19"/>
      <c r="C36" s="76">
        <v>13</v>
      </c>
      <c r="D36" s="107"/>
      <c r="E36" s="108"/>
      <c r="F36" s="108"/>
      <c r="G36" s="109"/>
      <c r="H36" s="73"/>
      <c r="I36" s="55"/>
      <c r="J36" s="74"/>
      <c r="K36" s="61">
        <v>13</v>
      </c>
      <c r="L36" s="110">
        <f t="shared" si="0"/>
        <v>0</v>
      </c>
      <c r="M36" s="111"/>
      <c r="N36" s="112"/>
      <c r="O36" s="75"/>
      <c r="P36" s="20"/>
    </row>
    <row r="37" spans="2:16" ht="18.75" customHeight="1" x14ac:dyDescent="0.25">
      <c r="B37" s="19"/>
      <c r="C37" s="76">
        <v>14</v>
      </c>
      <c r="D37" s="107"/>
      <c r="E37" s="108"/>
      <c r="F37" s="108"/>
      <c r="G37" s="109"/>
      <c r="H37" s="73"/>
      <c r="I37" s="55"/>
      <c r="J37" s="74"/>
      <c r="K37" s="76">
        <v>14</v>
      </c>
      <c r="L37" s="110">
        <f t="shared" si="0"/>
        <v>0</v>
      </c>
      <c r="M37" s="111"/>
      <c r="N37" s="112"/>
      <c r="O37" s="75"/>
      <c r="P37" s="20"/>
    </row>
    <row r="38" spans="2:16" ht="18.75" customHeight="1" x14ac:dyDescent="0.25">
      <c r="B38" s="19"/>
      <c r="C38" s="76">
        <v>15</v>
      </c>
      <c r="D38" s="107"/>
      <c r="E38" s="108"/>
      <c r="F38" s="108"/>
      <c r="G38" s="109"/>
      <c r="H38" s="73"/>
      <c r="I38" s="55"/>
      <c r="J38" s="74"/>
      <c r="K38" s="61">
        <v>15</v>
      </c>
      <c r="L38" s="110">
        <f t="shared" si="0"/>
        <v>0</v>
      </c>
      <c r="M38" s="111"/>
      <c r="N38" s="112"/>
      <c r="O38" s="75"/>
      <c r="P38" s="20"/>
    </row>
    <row r="39" spans="2:16" ht="18.75" customHeight="1" x14ac:dyDescent="0.25">
      <c r="B39" s="19"/>
      <c r="C39" s="76">
        <v>16</v>
      </c>
      <c r="D39" s="107"/>
      <c r="E39" s="108"/>
      <c r="F39" s="108"/>
      <c r="G39" s="109"/>
      <c r="H39" s="73"/>
      <c r="I39" s="55"/>
      <c r="J39" s="74"/>
      <c r="K39" s="76">
        <v>16</v>
      </c>
      <c r="L39" s="110">
        <f t="shared" si="0"/>
        <v>0</v>
      </c>
      <c r="M39" s="111"/>
      <c r="N39" s="112"/>
      <c r="O39" s="75"/>
      <c r="P39" s="20"/>
    </row>
    <row r="40" spans="2:16" ht="18.75" customHeight="1" x14ac:dyDescent="0.25">
      <c r="B40" s="19"/>
      <c r="C40" s="76">
        <v>17</v>
      </c>
      <c r="D40" s="107"/>
      <c r="E40" s="108"/>
      <c r="F40" s="108"/>
      <c r="G40" s="109"/>
      <c r="H40" s="73"/>
      <c r="I40" s="55"/>
      <c r="J40" s="74"/>
      <c r="K40" s="76">
        <v>17</v>
      </c>
      <c r="L40" s="110">
        <f t="shared" si="0"/>
        <v>0</v>
      </c>
      <c r="M40" s="111"/>
      <c r="N40" s="112"/>
      <c r="O40" s="75"/>
      <c r="P40" s="20"/>
    </row>
    <row r="41" spans="2:16" ht="18.75" customHeight="1" x14ac:dyDescent="0.25">
      <c r="B41" s="19"/>
      <c r="C41" s="76">
        <v>18</v>
      </c>
      <c r="D41" s="107"/>
      <c r="E41" s="108"/>
      <c r="F41" s="108"/>
      <c r="G41" s="109"/>
      <c r="H41" s="73"/>
      <c r="I41" s="55"/>
      <c r="J41" s="74"/>
      <c r="K41" s="61">
        <v>18</v>
      </c>
      <c r="L41" s="110">
        <f t="shared" si="0"/>
        <v>0</v>
      </c>
      <c r="M41" s="111"/>
      <c r="N41" s="112"/>
      <c r="O41" s="75"/>
      <c r="P41" s="20"/>
    </row>
    <row r="42" spans="2:16" ht="18.75" customHeight="1" x14ac:dyDescent="0.25">
      <c r="B42" s="19"/>
      <c r="C42" s="76">
        <v>19</v>
      </c>
      <c r="D42" s="107"/>
      <c r="E42" s="108"/>
      <c r="F42" s="108"/>
      <c r="G42" s="109"/>
      <c r="H42" s="73"/>
      <c r="I42" s="55"/>
      <c r="J42" s="74"/>
      <c r="K42" s="76">
        <v>19</v>
      </c>
      <c r="L42" s="110">
        <f t="shared" si="0"/>
        <v>0</v>
      </c>
      <c r="M42" s="111"/>
      <c r="N42" s="112"/>
      <c r="O42" s="75"/>
      <c r="P42" s="20"/>
    </row>
    <row r="43" spans="2:16" ht="18.75" customHeight="1" thickBot="1" x14ac:dyDescent="0.3">
      <c r="B43" s="19"/>
      <c r="C43" s="62">
        <v>20</v>
      </c>
      <c r="D43" s="116"/>
      <c r="E43" s="117"/>
      <c r="F43" s="117"/>
      <c r="G43" s="118"/>
      <c r="H43" s="73"/>
      <c r="I43" s="55"/>
      <c r="J43" s="74"/>
      <c r="K43" s="62">
        <v>20</v>
      </c>
      <c r="L43" s="113">
        <f t="shared" si="0"/>
        <v>0</v>
      </c>
      <c r="M43" s="114"/>
      <c r="N43" s="115"/>
      <c r="O43" s="77"/>
      <c r="P43" s="20"/>
    </row>
    <row r="44" spans="2:16" ht="9" customHeight="1" thickTop="1" thickBot="1" x14ac:dyDescent="0.3">
      <c r="B44" s="21"/>
      <c r="C44" s="16"/>
      <c r="D44" s="16"/>
      <c r="E44" s="16"/>
      <c r="F44" s="16"/>
      <c r="G44" s="16"/>
      <c r="H44" s="22"/>
      <c r="J44" s="21"/>
      <c r="K44" s="127"/>
      <c r="L44" s="127"/>
      <c r="M44" s="16"/>
      <c r="N44" s="16"/>
      <c r="O44" s="16"/>
      <c r="P44" s="22"/>
    </row>
    <row r="45" spans="2:16" ht="9" customHeight="1" thickTop="1" thickBot="1" x14ac:dyDescent="0.3">
      <c r="K45" s="128"/>
      <c r="L45" s="128"/>
    </row>
    <row r="46" spans="2:16" ht="17.25" thickTop="1" thickBot="1" x14ac:dyDescent="0.3">
      <c r="B46" s="80" t="s">
        <v>292</v>
      </c>
      <c r="C46" s="81"/>
      <c r="D46" s="81"/>
      <c r="E46" s="81"/>
      <c r="F46" s="81"/>
      <c r="G46" s="81"/>
      <c r="H46" s="81"/>
      <c r="I46" s="81"/>
      <c r="J46" s="81"/>
      <c r="K46" s="81"/>
      <c r="L46" s="81"/>
      <c r="M46" s="81"/>
      <c r="N46" s="81"/>
      <c r="O46" s="81"/>
      <c r="P46" s="82"/>
    </row>
    <row r="47" spans="2:16" ht="9" customHeight="1" thickTop="1" x14ac:dyDescent="0.25">
      <c r="B47" s="23"/>
      <c r="C47" s="24"/>
      <c r="D47" s="24"/>
      <c r="E47" s="24"/>
      <c r="F47" s="24"/>
      <c r="G47" s="24"/>
      <c r="H47" s="24"/>
      <c r="I47" s="24"/>
      <c r="J47" s="24"/>
      <c r="K47" s="126"/>
      <c r="L47" s="126"/>
      <c r="M47" s="24"/>
      <c r="N47" s="24"/>
      <c r="O47" s="24"/>
      <c r="P47" s="25"/>
    </row>
    <row r="48" spans="2:16" ht="30" customHeight="1" x14ac:dyDescent="0.25">
      <c r="B48" s="19"/>
      <c r="C48" s="99" t="s">
        <v>293</v>
      </c>
      <c r="D48" s="100"/>
      <c r="E48" s="100"/>
      <c r="F48" s="100"/>
      <c r="G48" s="100"/>
      <c r="H48" s="100"/>
      <c r="I48" s="100"/>
      <c r="J48" s="100"/>
      <c r="K48" s="100"/>
      <c r="L48" s="100"/>
      <c r="M48" s="100"/>
      <c r="N48" s="100"/>
      <c r="O48" s="100"/>
      <c r="P48" s="37"/>
    </row>
    <row r="49" spans="2:17" ht="9" customHeight="1" thickBot="1" x14ac:dyDescent="0.3">
      <c r="B49" s="19"/>
      <c r="C49" s="36"/>
      <c r="D49" s="36"/>
      <c r="E49" s="36"/>
      <c r="F49" s="36"/>
      <c r="G49" s="36"/>
      <c r="H49" s="36"/>
      <c r="I49" s="36"/>
      <c r="J49" s="36"/>
      <c r="K49" s="36"/>
      <c r="L49" s="36"/>
      <c r="M49" s="36"/>
      <c r="N49" s="36"/>
      <c r="O49" s="36"/>
      <c r="P49" s="37"/>
    </row>
    <row r="50" spans="2:17" ht="16.5" thickTop="1" thickBot="1" x14ac:dyDescent="0.3">
      <c r="B50" s="19"/>
      <c r="C50" s="36"/>
      <c r="D50" s="67" t="s">
        <v>277</v>
      </c>
      <c r="E50" s="101" t="s">
        <v>291</v>
      </c>
      <c r="F50" s="102"/>
      <c r="G50" s="102"/>
      <c r="H50" s="102"/>
      <c r="I50" s="102"/>
      <c r="J50" s="102"/>
      <c r="K50" s="103"/>
      <c r="L50" s="67" t="s">
        <v>18</v>
      </c>
      <c r="M50" s="101" t="s">
        <v>280</v>
      </c>
      <c r="N50" s="103"/>
      <c r="O50" s="36"/>
      <c r="P50" s="37"/>
    </row>
    <row r="51" spans="2:17" ht="18.75" customHeight="1" thickTop="1" x14ac:dyDescent="0.25">
      <c r="B51" s="19"/>
      <c r="C51" s="39">
        <f>IF(L51="No trabajado",1,0)</f>
        <v>0</v>
      </c>
      <c r="D51" s="60">
        <v>1</v>
      </c>
      <c r="E51" s="104">
        <f t="shared" ref="E51:E70" si="1">D24</f>
        <v>0</v>
      </c>
      <c r="F51" s="105"/>
      <c r="G51" s="105"/>
      <c r="H51" s="105"/>
      <c r="I51" s="105"/>
      <c r="J51" s="105"/>
      <c r="K51" s="106"/>
      <c r="L51" s="52"/>
      <c r="M51" s="129"/>
      <c r="N51" s="130"/>
      <c r="O51" s="39">
        <f>IF(M51="Bajo",1,0)</f>
        <v>0</v>
      </c>
      <c r="P51" s="41">
        <f>IF(M51="Básico",-3,0)</f>
        <v>0</v>
      </c>
      <c r="Q51" s="38">
        <f>C51+O51+P51</f>
        <v>0</v>
      </c>
    </row>
    <row r="52" spans="2:17" ht="18.75" customHeight="1" x14ac:dyDescent="0.25">
      <c r="B52" s="19"/>
      <c r="C52" s="39">
        <f t="shared" ref="C52:C70" si="2">IF(L52="No trabajado",1,0)</f>
        <v>0</v>
      </c>
      <c r="D52" s="61">
        <v>2</v>
      </c>
      <c r="E52" s="214"/>
      <c r="F52" s="215"/>
      <c r="G52" s="215"/>
      <c r="H52" s="215"/>
      <c r="I52" s="215"/>
      <c r="J52" s="215"/>
      <c r="K52" s="216"/>
      <c r="L52" s="44"/>
      <c r="M52" s="83"/>
      <c r="N52" s="84"/>
      <c r="O52" s="39">
        <f t="shared" ref="O52:O70" si="3">IF(M52="Bajo",1,0)</f>
        <v>0</v>
      </c>
      <c r="P52" s="41">
        <f t="shared" ref="P52:P70" si="4">IF(M52="Básico",-3,0)</f>
        <v>0</v>
      </c>
      <c r="Q52" s="38">
        <f t="shared" ref="Q52:Q70" si="5">C52+O52+P52</f>
        <v>0</v>
      </c>
    </row>
    <row r="53" spans="2:17" ht="18.75" customHeight="1" x14ac:dyDescent="0.25">
      <c r="B53" s="19"/>
      <c r="C53" s="39">
        <f t="shared" si="2"/>
        <v>0</v>
      </c>
      <c r="D53" s="61">
        <v>3</v>
      </c>
      <c r="E53" s="92">
        <f t="shared" si="1"/>
        <v>0</v>
      </c>
      <c r="F53" s="93"/>
      <c r="G53" s="93"/>
      <c r="H53" s="93"/>
      <c r="I53" s="93"/>
      <c r="J53" s="93"/>
      <c r="K53" s="94"/>
      <c r="L53" s="44"/>
      <c r="M53" s="83"/>
      <c r="N53" s="84"/>
      <c r="O53" s="39">
        <f t="shared" si="3"/>
        <v>0</v>
      </c>
      <c r="P53" s="41">
        <f t="shared" si="4"/>
        <v>0</v>
      </c>
      <c r="Q53" s="38">
        <f t="shared" si="5"/>
        <v>0</v>
      </c>
    </row>
    <row r="54" spans="2:17" ht="18.75" customHeight="1" x14ac:dyDescent="0.25">
      <c r="B54" s="19"/>
      <c r="C54" s="39">
        <f t="shared" si="2"/>
        <v>0</v>
      </c>
      <c r="D54" s="61">
        <v>4</v>
      </c>
      <c r="E54" s="92"/>
      <c r="F54" s="93"/>
      <c r="G54" s="93"/>
      <c r="H54" s="93"/>
      <c r="I54" s="93"/>
      <c r="J54" s="93"/>
      <c r="K54" s="94"/>
      <c r="L54" s="44"/>
      <c r="M54" s="83"/>
      <c r="N54" s="84"/>
      <c r="O54" s="39">
        <f t="shared" si="3"/>
        <v>0</v>
      </c>
      <c r="P54" s="41">
        <f t="shared" si="4"/>
        <v>0</v>
      </c>
      <c r="Q54" s="38">
        <f t="shared" si="5"/>
        <v>0</v>
      </c>
    </row>
    <row r="55" spans="2:17" ht="18.75" customHeight="1" x14ac:dyDescent="0.25">
      <c r="B55" s="19"/>
      <c r="C55" s="39">
        <f t="shared" si="2"/>
        <v>0</v>
      </c>
      <c r="D55" s="61">
        <v>5</v>
      </c>
      <c r="E55" s="92">
        <f t="shared" si="1"/>
        <v>0</v>
      </c>
      <c r="F55" s="93"/>
      <c r="G55" s="93"/>
      <c r="H55" s="93"/>
      <c r="I55" s="93"/>
      <c r="J55" s="93"/>
      <c r="K55" s="94"/>
      <c r="L55" s="44">
        <f t="shared" ref="L55:L70" si="6">O28</f>
        <v>0</v>
      </c>
      <c r="M55" s="83"/>
      <c r="N55" s="84"/>
      <c r="O55" s="39">
        <f t="shared" si="3"/>
        <v>0</v>
      </c>
      <c r="P55" s="41">
        <f t="shared" si="4"/>
        <v>0</v>
      </c>
      <c r="Q55" s="38">
        <f t="shared" si="5"/>
        <v>0</v>
      </c>
    </row>
    <row r="56" spans="2:17" ht="18.75" customHeight="1" x14ac:dyDescent="0.25">
      <c r="B56" s="19"/>
      <c r="C56" s="39">
        <f t="shared" si="2"/>
        <v>0</v>
      </c>
      <c r="D56" s="61">
        <v>6</v>
      </c>
      <c r="E56" s="92">
        <f t="shared" si="1"/>
        <v>0</v>
      </c>
      <c r="F56" s="93"/>
      <c r="G56" s="93"/>
      <c r="H56" s="93"/>
      <c r="I56" s="93"/>
      <c r="J56" s="93"/>
      <c r="K56" s="94"/>
      <c r="L56" s="44">
        <f t="shared" si="6"/>
        <v>0</v>
      </c>
      <c r="M56" s="83"/>
      <c r="N56" s="84"/>
      <c r="O56" s="39">
        <f t="shared" si="3"/>
        <v>0</v>
      </c>
      <c r="P56" s="41">
        <f t="shared" si="4"/>
        <v>0</v>
      </c>
      <c r="Q56" s="38">
        <f t="shared" si="5"/>
        <v>0</v>
      </c>
    </row>
    <row r="57" spans="2:17" ht="18.75" customHeight="1" x14ac:dyDescent="0.25">
      <c r="B57" s="19"/>
      <c r="C57" s="39">
        <f t="shared" si="2"/>
        <v>0</v>
      </c>
      <c r="D57" s="61">
        <v>7</v>
      </c>
      <c r="E57" s="92">
        <f t="shared" si="1"/>
        <v>0</v>
      </c>
      <c r="F57" s="93"/>
      <c r="G57" s="93"/>
      <c r="H57" s="93"/>
      <c r="I57" s="93"/>
      <c r="J57" s="93"/>
      <c r="K57" s="94"/>
      <c r="L57" s="44">
        <f t="shared" si="6"/>
        <v>0</v>
      </c>
      <c r="M57" s="83"/>
      <c r="N57" s="84"/>
      <c r="O57" s="39">
        <f t="shared" si="3"/>
        <v>0</v>
      </c>
      <c r="P57" s="41">
        <f t="shared" si="4"/>
        <v>0</v>
      </c>
      <c r="Q57" s="38">
        <f t="shared" si="5"/>
        <v>0</v>
      </c>
    </row>
    <row r="58" spans="2:17" ht="18.75" customHeight="1" x14ac:dyDescent="0.25">
      <c r="B58" s="19"/>
      <c r="C58" s="39">
        <f t="shared" si="2"/>
        <v>0</v>
      </c>
      <c r="D58" s="61">
        <v>8</v>
      </c>
      <c r="E58" s="92">
        <f t="shared" si="1"/>
        <v>0</v>
      </c>
      <c r="F58" s="93"/>
      <c r="G58" s="93"/>
      <c r="H58" s="93"/>
      <c r="I58" s="93"/>
      <c r="J58" s="93"/>
      <c r="K58" s="94"/>
      <c r="L58" s="44">
        <f t="shared" si="6"/>
        <v>0</v>
      </c>
      <c r="M58" s="83"/>
      <c r="N58" s="84"/>
      <c r="O58" s="39">
        <f t="shared" si="3"/>
        <v>0</v>
      </c>
      <c r="P58" s="41">
        <f t="shared" si="4"/>
        <v>0</v>
      </c>
      <c r="Q58" s="38">
        <f t="shared" si="5"/>
        <v>0</v>
      </c>
    </row>
    <row r="59" spans="2:17" ht="18.75" customHeight="1" x14ac:dyDescent="0.25">
      <c r="B59" s="19"/>
      <c r="C59" s="39">
        <f t="shared" si="2"/>
        <v>0</v>
      </c>
      <c r="D59" s="61">
        <v>9</v>
      </c>
      <c r="E59" s="92">
        <f t="shared" si="1"/>
        <v>0</v>
      </c>
      <c r="F59" s="93"/>
      <c r="G59" s="93"/>
      <c r="H59" s="93"/>
      <c r="I59" s="93"/>
      <c r="J59" s="93"/>
      <c r="K59" s="94"/>
      <c r="L59" s="44">
        <f t="shared" si="6"/>
        <v>0</v>
      </c>
      <c r="M59" s="83"/>
      <c r="N59" s="84"/>
      <c r="O59" s="39">
        <f t="shared" si="3"/>
        <v>0</v>
      </c>
      <c r="P59" s="41">
        <f t="shared" si="4"/>
        <v>0</v>
      </c>
      <c r="Q59" s="38">
        <f t="shared" si="5"/>
        <v>0</v>
      </c>
    </row>
    <row r="60" spans="2:17" ht="18.75" customHeight="1" x14ac:dyDescent="0.25">
      <c r="B60" s="19"/>
      <c r="C60" s="39">
        <f t="shared" si="2"/>
        <v>0</v>
      </c>
      <c r="D60" s="61">
        <v>10</v>
      </c>
      <c r="E60" s="92">
        <f t="shared" si="1"/>
        <v>0</v>
      </c>
      <c r="F60" s="93"/>
      <c r="G60" s="93"/>
      <c r="H60" s="93"/>
      <c r="I60" s="93"/>
      <c r="J60" s="93"/>
      <c r="K60" s="94"/>
      <c r="L60" s="44">
        <f t="shared" si="6"/>
        <v>0</v>
      </c>
      <c r="M60" s="83"/>
      <c r="N60" s="84"/>
      <c r="O60" s="39">
        <f t="shared" si="3"/>
        <v>0</v>
      </c>
      <c r="P60" s="41">
        <f t="shared" si="4"/>
        <v>0</v>
      </c>
      <c r="Q60" s="38">
        <f t="shared" si="5"/>
        <v>0</v>
      </c>
    </row>
    <row r="61" spans="2:17" ht="18.75" customHeight="1" x14ac:dyDescent="0.25">
      <c r="B61" s="19"/>
      <c r="C61" s="39">
        <f t="shared" si="2"/>
        <v>0</v>
      </c>
      <c r="D61" s="61">
        <v>11</v>
      </c>
      <c r="E61" s="92">
        <f t="shared" si="1"/>
        <v>0</v>
      </c>
      <c r="F61" s="93"/>
      <c r="G61" s="93"/>
      <c r="H61" s="93"/>
      <c r="I61" s="93"/>
      <c r="J61" s="93"/>
      <c r="K61" s="94"/>
      <c r="L61" s="44">
        <f t="shared" si="6"/>
        <v>0</v>
      </c>
      <c r="M61" s="83"/>
      <c r="N61" s="84"/>
      <c r="O61" s="39">
        <f t="shared" si="3"/>
        <v>0</v>
      </c>
      <c r="P61" s="41">
        <f t="shared" si="4"/>
        <v>0</v>
      </c>
      <c r="Q61" s="38">
        <f t="shared" si="5"/>
        <v>0</v>
      </c>
    </row>
    <row r="62" spans="2:17" ht="18.75" customHeight="1" x14ac:dyDescent="0.25">
      <c r="B62" s="19"/>
      <c r="C62" s="39">
        <f t="shared" si="2"/>
        <v>0</v>
      </c>
      <c r="D62" s="61">
        <v>12</v>
      </c>
      <c r="E62" s="92">
        <f t="shared" si="1"/>
        <v>0</v>
      </c>
      <c r="F62" s="93"/>
      <c r="G62" s="93"/>
      <c r="H62" s="93"/>
      <c r="I62" s="93"/>
      <c r="J62" s="93"/>
      <c r="K62" s="94"/>
      <c r="L62" s="44">
        <f t="shared" si="6"/>
        <v>0</v>
      </c>
      <c r="M62" s="83"/>
      <c r="N62" s="84"/>
      <c r="O62" s="39">
        <f t="shared" si="3"/>
        <v>0</v>
      </c>
      <c r="P62" s="41">
        <f t="shared" si="4"/>
        <v>0</v>
      </c>
      <c r="Q62" s="38">
        <f t="shared" si="5"/>
        <v>0</v>
      </c>
    </row>
    <row r="63" spans="2:17" ht="18.75" customHeight="1" x14ac:dyDescent="0.25">
      <c r="B63" s="19"/>
      <c r="C63" s="39">
        <f t="shared" si="2"/>
        <v>0</v>
      </c>
      <c r="D63" s="61">
        <v>13</v>
      </c>
      <c r="E63" s="92">
        <f t="shared" si="1"/>
        <v>0</v>
      </c>
      <c r="F63" s="93"/>
      <c r="G63" s="93"/>
      <c r="H63" s="93"/>
      <c r="I63" s="93"/>
      <c r="J63" s="93"/>
      <c r="K63" s="94"/>
      <c r="L63" s="44">
        <f t="shared" si="6"/>
        <v>0</v>
      </c>
      <c r="M63" s="83"/>
      <c r="N63" s="84"/>
      <c r="O63" s="39">
        <f t="shared" si="3"/>
        <v>0</v>
      </c>
      <c r="P63" s="41">
        <f t="shared" si="4"/>
        <v>0</v>
      </c>
      <c r="Q63" s="38">
        <f t="shared" si="5"/>
        <v>0</v>
      </c>
    </row>
    <row r="64" spans="2:17" ht="18.75" customHeight="1" x14ac:dyDescent="0.25">
      <c r="B64" s="19"/>
      <c r="C64" s="39">
        <f t="shared" si="2"/>
        <v>0</v>
      </c>
      <c r="D64" s="61">
        <v>14</v>
      </c>
      <c r="E64" s="92">
        <f t="shared" si="1"/>
        <v>0</v>
      </c>
      <c r="F64" s="93"/>
      <c r="G64" s="93"/>
      <c r="H64" s="93"/>
      <c r="I64" s="93"/>
      <c r="J64" s="93"/>
      <c r="K64" s="94"/>
      <c r="L64" s="44">
        <f t="shared" si="6"/>
        <v>0</v>
      </c>
      <c r="M64" s="83"/>
      <c r="N64" s="84"/>
      <c r="O64" s="39">
        <f t="shared" si="3"/>
        <v>0</v>
      </c>
      <c r="P64" s="41">
        <f t="shared" si="4"/>
        <v>0</v>
      </c>
      <c r="Q64" s="38">
        <f t="shared" si="5"/>
        <v>0</v>
      </c>
    </row>
    <row r="65" spans="2:17" ht="18.75" customHeight="1" x14ac:dyDescent="0.25">
      <c r="B65" s="19"/>
      <c r="C65" s="39">
        <f t="shared" si="2"/>
        <v>0</v>
      </c>
      <c r="D65" s="61">
        <v>15</v>
      </c>
      <c r="E65" s="92">
        <f t="shared" si="1"/>
        <v>0</v>
      </c>
      <c r="F65" s="93"/>
      <c r="G65" s="93"/>
      <c r="H65" s="93"/>
      <c r="I65" s="93"/>
      <c r="J65" s="93"/>
      <c r="K65" s="94"/>
      <c r="L65" s="44">
        <f t="shared" si="6"/>
        <v>0</v>
      </c>
      <c r="M65" s="83"/>
      <c r="N65" s="84"/>
      <c r="O65" s="39">
        <f t="shared" si="3"/>
        <v>0</v>
      </c>
      <c r="P65" s="41">
        <f t="shared" si="4"/>
        <v>0</v>
      </c>
      <c r="Q65" s="38">
        <f t="shared" si="5"/>
        <v>0</v>
      </c>
    </row>
    <row r="66" spans="2:17" ht="18.75" customHeight="1" x14ac:dyDescent="0.25">
      <c r="B66" s="19"/>
      <c r="C66" s="39">
        <f t="shared" si="2"/>
        <v>0</v>
      </c>
      <c r="D66" s="61">
        <v>16</v>
      </c>
      <c r="E66" s="92">
        <f t="shared" si="1"/>
        <v>0</v>
      </c>
      <c r="F66" s="93"/>
      <c r="G66" s="93"/>
      <c r="H66" s="93"/>
      <c r="I66" s="93"/>
      <c r="J66" s="93"/>
      <c r="K66" s="94"/>
      <c r="L66" s="44">
        <f t="shared" si="6"/>
        <v>0</v>
      </c>
      <c r="M66" s="83"/>
      <c r="N66" s="84"/>
      <c r="O66" s="39">
        <f t="shared" si="3"/>
        <v>0</v>
      </c>
      <c r="P66" s="41">
        <f t="shared" si="4"/>
        <v>0</v>
      </c>
      <c r="Q66" s="38">
        <f t="shared" si="5"/>
        <v>0</v>
      </c>
    </row>
    <row r="67" spans="2:17" ht="18.75" customHeight="1" x14ac:dyDescent="0.25">
      <c r="B67" s="19"/>
      <c r="C67" s="39">
        <f t="shared" si="2"/>
        <v>0</v>
      </c>
      <c r="D67" s="61">
        <v>17</v>
      </c>
      <c r="E67" s="92">
        <f t="shared" si="1"/>
        <v>0</v>
      </c>
      <c r="F67" s="93"/>
      <c r="G67" s="93"/>
      <c r="H67" s="93"/>
      <c r="I67" s="93"/>
      <c r="J67" s="93"/>
      <c r="K67" s="94"/>
      <c r="L67" s="44">
        <f t="shared" si="6"/>
        <v>0</v>
      </c>
      <c r="M67" s="83"/>
      <c r="N67" s="84"/>
      <c r="O67" s="39">
        <f t="shared" si="3"/>
        <v>0</v>
      </c>
      <c r="P67" s="41">
        <f t="shared" si="4"/>
        <v>0</v>
      </c>
      <c r="Q67" s="38">
        <f t="shared" si="5"/>
        <v>0</v>
      </c>
    </row>
    <row r="68" spans="2:17" ht="18.75" customHeight="1" x14ac:dyDescent="0.25">
      <c r="B68" s="19"/>
      <c r="C68" s="39">
        <f t="shared" si="2"/>
        <v>0</v>
      </c>
      <c r="D68" s="61">
        <v>18</v>
      </c>
      <c r="E68" s="92">
        <f t="shared" si="1"/>
        <v>0</v>
      </c>
      <c r="F68" s="93"/>
      <c r="G68" s="93"/>
      <c r="H68" s="93"/>
      <c r="I68" s="93"/>
      <c r="J68" s="93"/>
      <c r="K68" s="94"/>
      <c r="L68" s="44">
        <f t="shared" si="6"/>
        <v>0</v>
      </c>
      <c r="M68" s="83"/>
      <c r="N68" s="84"/>
      <c r="O68" s="39">
        <f t="shared" si="3"/>
        <v>0</v>
      </c>
      <c r="P68" s="41">
        <f t="shared" si="4"/>
        <v>0</v>
      </c>
      <c r="Q68" s="38">
        <f t="shared" si="5"/>
        <v>0</v>
      </c>
    </row>
    <row r="69" spans="2:17" ht="18.75" customHeight="1" x14ac:dyDescent="0.25">
      <c r="B69" s="19"/>
      <c r="C69" s="39">
        <f t="shared" si="2"/>
        <v>0</v>
      </c>
      <c r="D69" s="61">
        <v>19</v>
      </c>
      <c r="E69" s="92">
        <f t="shared" si="1"/>
        <v>0</v>
      </c>
      <c r="F69" s="93"/>
      <c r="G69" s="93"/>
      <c r="H69" s="93"/>
      <c r="I69" s="93"/>
      <c r="J69" s="93"/>
      <c r="K69" s="94"/>
      <c r="L69" s="44">
        <f t="shared" si="6"/>
        <v>0</v>
      </c>
      <c r="M69" s="83"/>
      <c r="N69" s="84"/>
      <c r="O69" s="39">
        <f t="shared" si="3"/>
        <v>0</v>
      </c>
      <c r="P69" s="41">
        <f t="shared" si="4"/>
        <v>0</v>
      </c>
      <c r="Q69" s="38">
        <f t="shared" si="5"/>
        <v>0</v>
      </c>
    </row>
    <row r="70" spans="2:17" ht="18.75" customHeight="1" thickBot="1" x14ac:dyDescent="0.3">
      <c r="B70" s="19"/>
      <c r="C70" s="39">
        <f t="shared" si="2"/>
        <v>0</v>
      </c>
      <c r="D70" s="62">
        <v>20</v>
      </c>
      <c r="E70" s="95">
        <f t="shared" si="1"/>
        <v>0</v>
      </c>
      <c r="F70" s="96"/>
      <c r="G70" s="96"/>
      <c r="H70" s="96"/>
      <c r="I70" s="96"/>
      <c r="J70" s="96"/>
      <c r="K70" s="97"/>
      <c r="L70" s="45">
        <f t="shared" si="6"/>
        <v>0</v>
      </c>
      <c r="M70" s="85"/>
      <c r="N70" s="86"/>
      <c r="O70" s="39">
        <f t="shared" si="3"/>
        <v>0</v>
      </c>
      <c r="P70" s="41">
        <f t="shared" si="4"/>
        <v>0</v>
      </c>
      <c r="Q70" s="38">
        <f t="shared" si="5"/>
        <v>0</v>
      </c>
    </row>
    <row r="71" spans="2:17" ht="9" customHeight="1" thickTop="1" thickBot="1" x14ac:dyDescent="0.3">
      <c r="B71" s="21"/>
      <c r="C71" s="16"/>
      <c r="D71" s="16"/>
      <c r="E71" s="16"/>
      <c r="F71" s="16"/>
      <c r="G71" s="16"/>
      <c r="H71" s="16"/>
      <c r="I71" s="16"/>
      <c r="J71" s="40">
        <f>O44</f>
        <v>0</v>
      </c>
      <c r="K71" s="40"/>
      <c r="L71" s="40"/>
      <c r="M71" s="40"/>
      <c r="N71" s="40"/>
      <c r="O71" s="40"/>
      <c r="P71" s="22"/>
    </row>
    <row r="72" spans="2:17" ht="6" customHeight="1" thickTop="1" thickBot="1" x14ac:dyDescent="0.3">
      <c r="J72" s="50"/>
      <c r="K72" s="50"/>
      <c r="L72" s="50"/>
      <c r="M72" s="50"/>
      <c r="N72" s="50"/>
      <c r="O72" s="50"/>
    </row>
    <row r="73" spans="2:17" ht="16.5" customHeight="1" thickTop="1" thickBot="1" x14ac:dyDescent="0.3">
      <c r="B73" s="87" t="s">
        <v>285</v>
      </c>
      <c r="C73" s="88"/>
      <c r="D73" s="88"/>
      <c r="E73" s="88"/>
      <c r="F73" s="88"/>
      <c r="G73" s="88"/>
      <c r="H73" s="88"/>
      <c r="I73" s="88"/>
      <c r="J73" s="88"/>
      <c r="K73" s="88"/>
      <c r="L73" s="88"/>
      <c r="M73" s="88"/>
      <c r="N73" s="88"/>
      <c r="O73" s="88"/>
      <c r="P73" s="89"/>
    </row>
    <row r="74" spans="2:17" ht="9" customHeight="1" thickTop="1" x14ac:dyDescent="0.25">
      <c r="B74" s="23"/>
      <c r="C74" s="24"/>
      <c r="D74" s="24"/>
      <c r="E74" s="24"/>
      <c r="F74" s="24"/>
      <c r="G74" s="24"/>
      <c r="H74" s="24"/>
      <c r="I74" s="24"/>
      <c r="J74" s="51"/>
      <c r="K74" s="51"/>
      <c r="L74" s="51"/>
      <c r="M74" s="51"/>
      <c r="N74" s="51"/>
      <c r="O74" s="51"/>
      <c r="P74" s="25"/>
    </row>
    <row r="75" spans="2:17" ht="61.5" customHeight="1" x14ac:dyDescent="0.25">
      <c r="B75" s="19"/>
      <c r="C75" s="90" t="s">
        <v>286</v>
      </c>
      <c r="D75" s="91"/>
      <c r="E75" s="91"/>
      <c r="F75" s="91"/>
      <c r="G75" s="91"/>
      <c r="H75" s="91"/>
      <c r="I75" s="91"/>
      <c r="J75" s="91"/>
      <c r="K75" s="91"/>
      <c r="L75" s="91"/>
      <c r="M75" s="91"/>
      <c r="N75" s="91"/>
      <c r="O75" s="91"/>
      <c r="P75" s="20"/>
    </row>
    <row r="76" spans="2:17" ht="9" customHeight="1" thickBot="1" x14ac:dyDescent="0.3">
      <c r="B76" s="21"/>
      <c r="C76" s="16"/>
      <c r="D76" s="16"/>
      <c r="E76" s="16"/>
      <c r="F76" s="16"/>
      <c r="G76" s="16"/>
      <c r="H76" s="16"/>
      <c r="I76" s="16"/>
      <c r="J76" s="40"/>
      <c r="K76" s="40"/>
      <c r="L76" s="40"/>
      <c r="M76" s="40"/>
      <c r="N76" s="40"/>
      <c r="O76" s="40"/>
      <c r="P76" s="22"/>
    </row>
    <row r="77" spans="2:17" ht="9" customHeight="1" thickTop="1" thickBot="1" x14ac:dyDescent="0.3"/>
    <row r="78" spans="2:17" ht="17.25" thickTop="1" thickBot="1" x14ac:dyDescent="0.3">
      <c r="B78" s="80" t="s">
        <v>278</v>
      </c>
      <c r="C78" s="81"/>
      <c r="D78" s="81"/>
      <c r="E78" s="81"/>
      <c r="F78" s="81"/>
      <c r="G78" s="81"/>
      <c r="H78" s="81"/>
      <c r="I78" s="81"/>
      <c r="J78" s="81"/>
      <c r="K78" s="81"/>
      <c r="L78" s="81"/>
      <c r="M78" s="81"/>
      <c r="N78" s="81"/>
      <c r="O78" s="81"/>
      <c r="P78" s="82"/>
    </row>
    <row r="79" spans="2:17" ht="9" customHeight="1" thickTop="1" x14ac:dyDescent="0.25">
      <c r="B79" s="23"/>
      <c r="C79" s="24"/>
      <c r="D79" s="24"/>
      <c r="E79" s="24"/>
      <c r="F79" s="24"/>
      <c r="G79" s="24"/>
      <c r="H79" s="24"/>
      <c r="I79" s="24"/>
      <c r="J79" s="24"/>
      <c r="K79" s="24"/>
      <c r="L79" s="24"/>
      <c r="M79" s="24"/>
      <c r="N79" s="24"/>
      <c r="O79" s="24"/>
      <c r="P79" s="25"/>
    </row>
    <row r="80" spans="2:17" ht="45" customHeight="1" x14ac:dyDescent="0.25">
      <c r="B80" s="19"/>
      <c r="C80" s="79" t="s">
        <v>739</v>
      </c>
      <c r="D80" s="79"/>
      <c r="E80" s="79"/>
      <c r="F80" s="79"/>
      <c r="G80" s="79"/>
      <c r="H80" s="79"/>
      <c r="I80" s="79"/>
      <c r="J80" s="79"/>
      <c r="K80" s="79"/>
      <c r="L80" s="79"/>
      <c r="M80" s="79"/>
      <c r="N80" s="79"/>
      <c r="O80" s="79"/>
      <c r="P80" s="20"/>
    </row>
    <row r="81" spans="2:16" ht="45" customHeight="1" x14ac:dyDescent="0.25">
      <c r="B81" s="19"/>
      <c r="C81" s="79"/>
      <c r="D81" s="79"/>
      <c r="E81" s="79"/>
      <c r="F81" s="79"/>
      <c r="G81" s="79"/>
      <c r="H81" s="79"/>
      <c r="I81" s="79"/>
      <c r="J81" s="79"/>
      <c r="K81" s="79"/>
      <c r="L81" s="79"/>
      <c r="M81" s="79"/>
      <c r="N81" s="79"/>
      <c r="O81" s="79"/>
      <c r="P81" s="20"/>
    </row>
    <row r="82" spans="2:16" ht="45" customHeight="1" x14ac:dyDescent="0.25">
      <c r="B82" s="19"/>
      <c r="C82" s="79"/>
      <c r="D82" s="79"/>
      <c r="E82" s="79"/>
      <c r="F82" s="79"/>
      <c r="G82" s="79"/>
      <c r="H82" s="79"/>
      <c r="I82" s="79"/>
      <c r="J82" s="79"/>
      <c r="K82" s="79"/>
      <c r="L82" s="79"/>
      <c r="M82" s="79"/>
      <c r="N82" s="79"/>
      <c r="O82" s="79"/>
      <c r="P82" s="20"/>
    </row>
    <row r="83" spans="2:16" ht="9" customHeight="1" thickBot="1" x14ac:dyDescent="0.3">
      <c r="B83" s="21"/>
      <c r="C83" s="16"/>
      <c r="D83" s="16"/>
      <c r="E83" s="16"/>
      <c r="F83" s="16"/>
      <c r="G83" s="16"/>
      <c r="H83" s="16"/>
      <c r="I83" s="16"/>
      <c r="J83" s="16"/>
      <c r="K83" s="16"/>
      <c r="L83" s="16"/>
      <c r="M83" s="16"/>
      <c r="N83" s="16"/>
      <c r="O83" s="16"/>
      <c r="P83" s="22"/>
    </row>
    <row r="84" spans="2:16" ht="15.75" thickTop="1" x14ac:dyDescent="0.25"/>
    <row r="85" spans="2:16" ht="15.75" thickBot="1" x14ac:dyDescent="0.3"/>
    <row r="86" spans="2:16" ht="18" thickTop="1" thickBot="1" x14ac:dyDescent="0.3">
      <c r="B86" s="135" t="s">
        <v>316</v>
      </c>
      <c r="C86" s="136"/>
      <c r="D86" s="136"/>
      <c r="E86" s="136"/>
      <c r="F86" s="136"/>
      <c r="G86" s="136"/>
      <c r="H86" s="136"/>
      <c r="I86" s="136"/>
      <c r="J86" s="136"/>
      <c r="K86" s="136"/>
      <c r="L86" s="136"/>
      <c r="M86" s="136"/>
      <c r="N86" s="136"/>
      <c r="O86" s="136"/>
      <c r="P86" s="137"/>
    </row>
    <row r="87" spans="2:16" ht="16.5" thickTop="1" thickBot="1" x14ac:dyDescent="0.3"/>
    <row r="88" spans="2:16" ht="17.25" thickTop="1" thickBot="1" x14ac:dyDescent="0.3">
      <c r="B88" s="80" t="s">
        <v>11</v>
      </c>
      <c r="C88" s="81"/>
      <c r="D88" s="81"/>
      <c r="E88" s="81"/>
      <c r="F88" s="81"/>
      <c r="G88" s="81"/>
      <c r="H88" s="81"/>
      <c r="I88" s="81"/>
      <c r="J88" s="81"/>
      <c r="K88" s="81"/>
      <c r="L88" s="81"/>
      <c r="M88" s="81"/>
      <c r="N88" s="81"/>
      <c r="O88" s="81"/>
      <c r="P88" s="82"/>
    </row>
    <row r="89" spans="2:16" ht="15.75" thickTop="1" x14ac:dyDescent="0.25">
      <c r="B89" s="17"/>
      <c r="C89" s="14"/>
      <c r="D89" s="14"/>
      <c r="E89" s="14"/>
      <c r="F89" s="14"/>
      <c r="G89" s="14"/>
      <c r="H89" s="14"/>
      <c r="I89" s="14"/>
      <c r="J89" s="14"/>
      <c r="K89" s="14"/>
      <c r="L89" s="14"/>
      <c r="M89" s="14"/>
      <c r="N89" s="14"/>
      <c r="O89" s="14"/>
      <c r="P89" s="20"/>
    </row>
    <row r="90" spans="2:16" x14ac:dyDescent="0.25">
      <c r="B90" s="53"/>
      <c r="C90" s="131" t="s">
        <v>279</v>
      </c>
      <c r="D90" s="131"/>
      <c r="E90" s="131"/>
      <c r="F90" s="131"/>
      <c r="G90" s="131"/>
      <c r="H90" s="131"/>
      <c r="I90" s="131"/>
      <c r="J90" s="131"/>
      <c r="K90" s="131"/>
      <c r="L90" s="131"/>
      <c r="M90" s="131"/>
      <c r="N90" s="131"/>
      <c r="O90" s="68"/>
      <c r="P90" s="20"/>
    </row>
    <row r="91" spans="2:16" ht="15.75" thickBot="1" x14ac:dyDescent="0.3">
      <c r="B91" s="53"/>
      <c r="C91" s="54"/>
      <c r="D91" s="54"/>
      <c r="E91" s="54"/>
      <c r="F91" s="54"/>
      <c r="G91" s="54"/>
      <c r="H91" s="54"/>
      <c r="I91" s="54"/>
      <c r="J91" s="54"/>
      <c r="K91" s="54"/>
      <c r="L91" s="54"/>
      <c r="M91" s="54"/>
      <c r="N91" s="54"/>
      <c r="O91" s="54"/>
      <c r="P91" s="20"/>
    </row>
    <row r="92" spans="2:16" ht="16.5" thickTop="1" thickBot="1" x14ac:dyDescent="0.3">
      <c r="B92" s="28"/>
      <c r="C92" s="141" t="s">
        <v>10</v>
      </c>
      <c r="D92" s="141"/>
      <c r="E92" s="54"/>
      <c r="F92" s="132" t="s">
        <v>509</v>
      </c>
      <c r="G92" s="134"/>
      <c r="H92" s="134"/>
      <c r="I92" s="134"/>
      <c r="J92" s="134"/>
      <c r="K92" s="133"/>
      <c r="L92" s="66" t="s">
        <v>13</v>
      </c>
      <c r="M92" s="55"/>
      <c r="N92" s="132">
        <v>354001004758</v>
      </c>
      <c r="O92" s="133"/>
      <c r="P92" s="20"/>
    </row>
    <row r="93" spans="2:16" ht="16.5" thickTop="1" thickBot="1" x14ac:dyDescent="0.3">
      <c r="B93" s="53"/>
      <c r="C93" s="68"/>
      <c r="D93" s="54"/>
      <c r="E93" s="54"/>
      <c r="F93" s="54"/>
      <c r="G93" s="54"/>
      <c r="H93" s="54"/>
      <c r="I93" s="54"/>
      <c r="J93" s="54"/>
      <c r="K93" s="54"/>
      <c r="L93" s="56"/>
      <c r="M93" s="55"/>
      <c r="N93" s="54"/>
      <c r="O93" s="54"/>
      <c r="P93" s="20"/>
    </row>
    <row r="94" spans="2:16" ht="16.5" thickTop="1" thickBot="1" x14ac:dyDescent="0.3">
      <c r="B94" s="28"/>
      <c r="C94" s="141" t="s">
        <v>12</v>
      </c>
      <c r="D94" s="141"/>
      <c r="E94" s="54"/>
      <c r="F94" s="132" t="s">
        <v>272</v>
      </c>
      <c r="G94" s="134"/>
      <c r="H94" s="134"/>
      <c r="I94" s="134"/>
      <c r="J94" s="134"/>
      <c r="K94" s="133"/>
      <c r="L94" s="66" t="s">
        <v>14</v>
      </c>
      <c r="M94" s="55"/>
      <c r="N94" s="132" t="s">
        <v>322</v>
      </c>
      <c r="O94" s="133"/>
      <c r="P94" s="20"/>
    </row>
    <row r="95" spans="2:16" ht="16.5" thickTop="1" thickBot="1" x14ac:dyDescent="0.3">
      <c r="B95" s="21"/>
      <c r="C95" s="16"/>
      <c r="D95" s="16"/>
      <c r="E95" s="16"/>
      <c r="F95" s="16"/>
      <c r="G95" s="16"/>
      <c r="H95" s="16"/>
      <c r="I95" s="16"/>
      <c r="J95" s="16"/>
      <c r="K95" s="16"/>
      <c r="L95" s="16"/>
      <c r="M95" s="16"/>
      <c r="N95" s="16"/>
      <c r="O95" s="16"/>
      <c r="P95" s="22"/>
    </row>
    <row r="96" spans="2:16" ht="16.5" thickTop="1" thickBot="1" x14ac:dyDescent="0.3"/>
    <row r="97" spans="2:16" ht="17.25" thickTop="1" thickBot="1" x14ac:dyDescent="0.3">
      <c r="B97" s="80" t="s">
        <v>275</v>
      </c>
      <c r="C97" s="81"/>
      <c r="D97" s="81"/>
      <c r="E97" s="81"/>
      <c r="F97" s="81"/>
      <c r="G97" s="81"/>
      <c r="H97" s="81"/>
      <c r="I97" s="81"/>
      <c r="J97" s="81"/>
      <c r="K97" s="81"/>
      <c r="L97" s="81"/>
      <c r="M97" s="81"/>
      <c r="N97" s="81"/>
      <c r="O97" s="81"/>
      <c r="P97" s="82"/>
    </row>
    <row r="98" spans="2:16" ht="15.75" thickTop="1" x14ac:dyDescent="0.25">
      <c r="B98" s="23"/>
      <c r="C98" s="24"/>
      <c r="D98" s="24"/>
      <c r="E98" s="24"/>
      <c r="F98" s="24"/>
      <c r="G98" s="24"/>
      <c r="H98" s="24"/>
      <c r="I98" s="24"/>
      <c r="J98" s="24"/>
      <c r="K98" s="24"/>
      <c r="L98" s="24"/>
      <c r="M98" s="24"/>
      <c r="N98" s="24"/>
      <c r="O98" s="24"/>
      <c r="P98" s="25"/>
    </row>
    <row r="99" spans="2:16" x14ac:dyDescent="0.25">
      <c r="B99" s="19"/>
      <c r="C99" s="131" t="s">
        <v>276</v>
      </c>
      <c r="D99" s="131"/>
      <c r="E99" s="131"/>
      <c r="F99" s="131"/>
      <c r="G99" s="131"/>
      <c r="H99" s="131"/>
      <c r="I99" s="131"/>
      <c r="J99" s="131"/>
      <c r="K99" s="131"/>
      <c r="L99" s="131"/>
      <c r="M99" s="131"/>
      <c r="N99" s="131"/>
      <c r="O99" s="68"/>
      <c r="P99" s="20"/>
    </row>
    <row r="100" spans="2:16" ht="15.75" thickBot="1" x14ac:dyDescent="0.3">
      <c r="B100" s="19"/>
      <c r="P100" s="20"/>
    </row>
    <row r="101" spans="2:16" ht="16.5" thickTop="1" thickBot="1" x14ac:dyDescent="0.3">
      <c r="B101" s="19"/>
      <c r="C101" s="54"/>
      <c r="D101" s="66" t="s">
        <v>0</v>
      </c>
      <c r="E101" s="54"/>
      <c r="F101" s="138" t="s">
        <v>318</v>
      </c>
      <c r="G101" s="139"/>
      <c r="H101" s="139"/>
      <c r="I101" s="139"/>
      <c r="J101" s="139"/>
      <c r="K101" s="140"/>
      <c r="L101" s="29" t="s">
        <v>15</v>
      </c>
      <c r="M101" s="55"/>
      <c r="N101" s="138" t="s">
        <v>27</v>
      </c>
      <c r="O101" s="140"/>
      <c r="P101" s="20"/>
    </row>
    <row r="102" spans="2:16" ht="16.5" thickTop="1" thickBot="1" x14ac:dyDescent="0.3">
      <c r="B102" s="21"/>
      <c r="C102" s="16"/>
      <c r="D102" s="16"/>
      <c r="E102" s="16"/>
      <c r="F102" s="16"/>
      <c r="G102" s="16"/>
      <c r="H102" s="16"/>
      <c r="I102" s="16"/>
      <c r="J102" s="16"/>
      <c r="K102" s="16"/>
      <c r="L102" s="16"/>
      <c r="M102" s="16"/>
      <c r="N102" s="16"/>
      <c r="O102" s="16"/>
      <c r="P102" s="22"/>
    </row>
    <row r="103" spans="2:16" ht="16.5" thickTop="1" thickBot="1" x14ac:dyDescent="0.3"/>
    <row r="104" spans="2:16" ht="17.25" thickTop="1" thickBot="1" x14ac:dyDescent="0.3">
      <c r="B104" s="80" t="s">
        <v>287</v>
      </c>
      <c r="C104" s="81"/>
      <c r="D104" s="81"/>
      <c r="E104" s="81"/>
      <c r="F104" s="81"/>
      <c r="G104" s="81"/>
      <c r="H104" s="82"/>
      <c r="J104" s="80" t="s">
        <v>289</v>
      </c>
      <c r="K104" s="81"/>
      <c r="L104" s="81"/>
      <c r="M104" s="81"/>
      <c r="N104" s="81"/>
      <c r="O104" s="81"/>
      <c r="P104" s="82"/>
    </row>
    <row r="105" spans="2:16" ht="15.75" thickTop="1" x14ac:dyDescent="0.25">
      <c r="B105" s="19"/>
      <c r="H105" s="20"/>
      <c r="J105" s="19"/>
      <c r="K105" s="24"/>
      <c r="L105" s="24"/>
      <c r="M105" s="24"/>
      <c r="N105" s="24"/>
      <c r="O105" s="24"/>
      <c r="P105" s="25"/>
    </row>
    <row r="106" spans="2:16" ht="15" customHeight="1" x14ac:dyDescent="0.25">
      <c r="B106" s="19"/>
      <c r="C106" s="119" t="s">
        <v>288</v>
      </c>
      <c r="D106" s="119"/>
      <c r="E106" s="119"/>
      <c r="F106" s="119"/>
      <c r="G106" s="119"/>
      <c r="H106" s="69"/>
      <c r="I106" s="70"/>
      <c r="J106" s="71"/>
      <c r="K106" s="119" t="s">
        <v>290</v>
      </c>
      <c r="L106" s="119"/>
      <c r="M106" s="119"/>
      <c r="N106" s="119"/>
      <c r="O106" s="119"/>
      <c r="P106" s="20"/>
    </row>
    <row r="107" spans="2:16" ht="15.75" thickBot="1" x14ac:dyDescent="0.3">
      <c r="B107" s="19"/>
      <c r="H107" s="20"/>
      <c r="J107" s="19"/>
      <c r="P107" s="20"/>
    </row>
    <row r="108" spans="2:16" ht="16.5" thickTop="1" thickBot="1" x14ac:dyDescent="0.3">
      <c r="B108" s="19"/>
      <c r="C108" s="67" t="s">
        <v>277</v>
      </c>
      <c r="D108" s="101" t="s">
        <v>291</v>
      </c>
      <c r="E108" s="102"/>
      <c r="F108" s="102"/>
      <c r="G108" s="103"/>
      <c r="H108" s="72"/>
      <c r="J108" s="19"/>
      <c r="K108" s="67" t="s">
        <v>277</v>
      </c>
      <c r="L108" s="98" t="s">
        <v>291</v>
      </c>
      <c r="M108" s="98"/>
      <c r="N108" s="98"/>
      <c r="O108" s="67" t="s">
        <v>18</v>
      </c>
      <c r="P108" s="20"/>
    </row>
    <row r="109" spans="2:16" ht="15.75" thickTop="1" x14ac:dyDescent="0.25">
      <c r="B109" s="19"/>
      <c r="C109" s="60">
        <v>1</v>
      </c>
      <c r="D109" s="142" t="s">
        <v>534</v>
      </c>
      <c r="E109" s="143"/>
      <c r="F109" s="143"/>
      <c r="G109" s="144"/>
      <c r="H109" s="73"/>
      <c r="I109" s="55"/>
      <c r="J109" s="74"/>
      <c r="K109" s="60">
        <v>1</v>
      </c>
      <c r="L109" s="145" t="str">
        <f>D109</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M109" s="146"/>
      <c r="N109" s="147"/>
      <c r="O109" s="75" t="s">
        <v>19</v>
      </c>
      <c r="P109" s="20"/>
    </row>
    <row r="110" spans="2:16" x14ac:dyDescent="0.25">
      <c r="B110" s="19"/>
      <c r="C110" s="76">
        <v>2</v>
      </c>
      <c r="D110" s="148" t="s">
        <v>535</v>
      </c>
      <c r="E110" s="149"/>
      <c r="F110" s="149"/>
      <c r="G110" s="150"/>
      <c r="H110" s="73"/>
      <c r="I110" s="55"/>
      <c r="J110" s="74"/>
      <c r="K110" s="76">
        <v>2</v>
      </c>
      <c r="L110" s="151" t="str">
        <f t="shared" ref="L110:L128" si="7">D110</f>
        <v xml:space="preserve">Semántica: Los prefijos, Los sufijos. Palabras parónimas. Tecnicismo -  la apócope. Palabras polisémicas y palabras homófonas. El párrafo -  clases de párrafos. 
</v>
      </c>
      <c r="M110" s="152"/>
      <c r="N110" s="153"/>
      <c r="O110" s="75" t="s">
        <v>19</v>
      </c>
      <c r="P110" s="20"/>
    </row>
    <row r="111" spans="2:16" x14ac:dyDescent="0.25">
      <c r="B111" s="19"/>
      <c r="C111" s="76">
        <v>3</v>
      </c>
      <c r="D111" s="148" t="s">
        <v>536</v>
      </c>
      <c r="E111" s="149"/>
      <c r="F111" s="149"/>
      <c r="G111" s="150"/>
      <c r="H111" s="73"/>
      <c r="I111" s="55"/>
      <c r="J111" s="74"/>
      <c r="K111" s="61">
        <v>3</v>
      </c>
      <c r="L111" s="151" t="str">
        <f t="shared" si="7"/>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M111" s="152"/>
      <c r="N111" s="153"/>
      <c r="O111" s="75" t="s">
        <v>19</v>
      </c>
      <c r="P111" s="20"/>
    </row>
    <row r="112" spans="2:16" x14ac:dyDescent="0.25">
      <c r="B112" s="19"/>
      <c r="C112" s="76">
        <v>4</v>
      </c>
      <c r="D112" s="148" t="s">
        <v>537</v>
      </c>
      <c r="E112" s="149"/>
      <c r="F112" s="149"/>
      <c r="G112" s="150"/>
      <c r="H112" s="73"/>
      <c r="I112" s="55"/>
      <c r="J112" s="74"/>
      <c r="K112" s="76">
        <v>4</v>
      </c>
      <c r="L112" s="151" t="s">
        <v>514</v>
      </c>
      <c r="M112" s="152"/>
      <c r="N112" s="153"/>
      <c r="O112" s="75" t="s">
        <v>19</v>
      </c>
      <c r="P112" s="20"/>
    </row>
    <row r="113" spans="2:16" x14ac:dyDescent="0.25">
      <c r="B113" s="19"/>
      <c r="C113" s="76">
        <v>5</v>
      </c>
      <c r="D113" s="148" t="s">
        <v>538</v>
      </c>
      <c r="E113" s="149"/>
      <c r="F113" s="149"/>
      <c r="G113" s="150"/>
      <c r="H113" s="73"/>
      <c r="I113" s="55"/>
      <c r="J113" s="74"/>
      <c r="K113" s="76">
        <v>5</v>
      </c>
      <c r="L113" s="151" t="str">
        <f t="shared" si="7"/>
        <v xml:space="preserve">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
</v>
      </c>
      <c r="M113" s="152"/>
      <c r="N113" s="153"/>
      <c r="O113" s="75" t="s">
        <v>19</v>
      </c>
      <c r="P113" s="20"/>
    </row>
    <row r="114" spans="2:16" x14ac:dyDescent="0.25">
      <c r="B114" s="19"/>
      <c r="C114" s="76">
        <v>6</v>
      </c>
      <c r="D114" s="148" t="s">
        <v>539</v>
      </c>
      <c r="E114" s="149"/>
      <c r="F114" s="149"/>
      <c r="G114" s="150"/>
      <c r="H114" s="73"/>
      <c r="I114" s="55"/>
      <c r="J114" s="74"/>
      <c r="K114" s="61">
        <v>6</v>
      </c>
      <c r="L114" s="151" t="str">
        <f t="shared" si="7"/>
        <v>Técnicas grupales: El debate</v>
      </c>
      <c r="M114" s="152"/>
      <c r="N114" s="153"/>
      <c r="O114" s="75" t="s">
        <v>19</v>
      </c>
      <c r="P114" s="20"/>
    </row>
    <row r="115" spans="2:16" x14ac:dyDescent="0.25">
      <c r="B115" s="19"/>
      <c r="C115" s="76">
        <v>7</v>
      </c>
      <c r="D115" s="148" t="s">
        <v>540</v>
      </c>
      <c r="E115" s="149"/>
      <c r="F115" s="149"/>
      <c r="G115" s="150"/>
      <c r="H115" s="73"/>
      <c r="I115" s="55"/>
      <c r="J115" s="74"/>
      <c r="K115" s="76">
        <v>7</v>
      </c>
      <c r="L115" s="151" t="str">
        <f t="shared" si="7"/>
        <v>Textos informativos: El afiche</v>
      </c>
      <c r="M115" s="152"/>
      <c r="N115" s="153"/>
      <c r="O115" s="75" t="s">
        <v>19</v>
      </c>
      <c r="P115" s="20"/>
    </row>
    <row r="116" spans="2:16" x14ac:dyDescent="0.25">
      <c r="B116" s="19"/>
      <c r="C116" s="76">
        <v>8</v>
      </c>
      <c r="D116" s="148"/>
      <c r="E116" s="149"/>
      <c r="F116" s="149"/>
      <c r="G116" s="150"/>
      <c r="H116" s="73"/>
      <c r="I116" s="55"/>
      <c r="J116" s="74"/>
      <c r="K116" s="76">
        <v>8</v>
      </c>
      <c r="L116" s="151"/>
      <c r="M116" s="152"/>
      <c r="N116" s="153"/>
      <c r="O116" s="75"/>
      <c r="P116" s="20"/>
    </row>
    <row r="117" spans="2:16" x14ac:dyDescent="0.25">
      <c r="B117" s="19"/>
      <c r="C117" s="76">
        <v>9</v>
      </c>
      <c r="D117" s="148"/>
      <c r="E117" s="149"/>
      <c r="F117" s="149"/>
      <c r="G117" s="150"/>
      <c r="H117" s="73"/>
      <c r="I117" s="55"/>
      <c r="J117" s="74"/>
      <c r="K117" s="61">
        <v>9</v>
      </c>
      <c r="L117" s="151"/>
      <c r="M117" s="152"/>
      <c r="N117" s="153"/>
      <c r="O117" s="75"/>
      <c r="P117" s="20"/>
    </row>
    <row r="118" spans="2:16" x14ac:dyDescent="0.25">
      <c r="B118" s="19"/>
      <c r="C118" s="76">
        <v>10</v>
      </c>
      <c r="D118" s="107"/>
      <c r="E118" s="108"/>
      <c r="F118" s="108"/>
      <c r="G118" s="109"/>
      <c r="H118" s="73"/>
      <c r="I118" s="55"/>
      <c r="J118" s="74"/>
      <c r="K118" s="76">
        <v>10</v>
      </c>
      <c r="L118" s="110">
        <f t="shared" si="7"/>
        <v>0</v>
      </c>
      <c r="M118" s="111"/>
      <c r="N118" s="112"/>
      <c r="O118" s="75"/>
      <c r="P118" s="20"/>
    </row>
    <row r="119" spans="2:16" x14ac:dyDescent="0.25">
      <c r="B119" s="19"/>
      <c r="C119" s="76">
        <v>11</v>
      </c>
      <c r="D119" s="148"/>
      <c r="E119" s="149"/>
      <c r="F119" s="149"/>
      <c r="G119" s="150"/>
      <c r="H119" s="73"/>
      <c r="I119" s="55"/>
      <c r="J119" s="74"/>
      <c r="K119" s="76">
        <v>11</v>
      </c>
      <c r="L119" s="151">
        <f t="shared" si="7"/>
        <v>0</v>
      </c>
      <c r="M119" s="152"/>
      <c r="N119" s="153"/>
      <c r="O119" s="75"/>
      <c r="P119" s="20"/>
    </row>
    <row r="120" spans="2:16" x14ac:dyDescent="0.25">
      <c r="B120" s="19"/>
      <c r="C120" s="76">
        <v>12</v>
      </c>
      <c r="D120" s="148"/>
      <c r="E120" s="149"/>
      <c r="F120" s="149"/>
      <c r="G120" s="150"/>
      <c r="H120" s="73"/>
      <c r="I120" s="55"/>
      <c r="J120" s="74"/>
      <c r="K120" s="61">
        <v>12</v>
      </c>
      <c r="L120" s="151">
        <f t="shared" si="7"/>
        <v>0</v>
      </c>
      <c r="M120" s="152"/>
      <c r="N120" s="153"/>
      <c r="O120" s="75"/>
      <c r="P120" s="20"/>
    </row>
    <row r="121" spans="2:16" x14ac:dyDescent="0.25">
      <c r="B121" s="19"/>
      <c r="C121" s="76">
        <v>13</v>
      </c>
      <c r="D121" s="107"/>
      <c r="E121" s="108"/>
      <c r="F121" s="108"/>
      <c r="G121" s="109"/>
      <c r="H121" s="73"/>
      <c r="I121" s="55"/>
      <c r="J121" s="74"/>
      <c r="K121" s="61">
        <v>13</v>
      </c>
      <c r="L121" s="110">
        <f t="shared" si="7"/>
        <v>0</v>
      </c>
      <c r="M121" s="111"/>
      <c r="N121" s="112"/>
      <c r="O121" s="75"/>
      <c r="P121" s="20"/>
    </row>
    <row r="122" spans="2:16" x14ac:dyDescent="0.25">
      <c r="B122" s="19"/>
      <c r="C122" s="76">
        <v>14</v>
      </c>
      <c r="D122" s="148"/>
      <c r="E122" s="149"/>
      <c r="F122" s="149"/>
      <c r="G122" s="150"/>
      <c r="H122" s="73"/>
      <c r="I122" s="55"/>
      <c r="J122" s="74"/>
      <c r="K122" s="76">
        <v>14</v>
      </c>
      <c r="L122" s="151">
        <f t="shared" si="7"/>
        <v>0</v>
      </c>
      <c r="M122" s="152"/>
      <c r="N122" s="153"/>
      <c r="O122" s="75"/>
      <c r="P122" s="20"/>
    </row>
    <row r="123" spans="2:16" x14ac:dyDescent="0.25">
      <c r="B123" s="19"/>
      <c r="C123" s="76">
        <v>15</v>
      </c>
      <c r="D123" s="148"/>
      <c r="E123" s="149"/>
      <c r="F123" s="149"/>
      <c r="G123" s="150"/>
      <c r="H123" s="73"/>
      <c r="I123" s="55"/>
      <c r="J123" s="74"/>
      <c r="K123" s="61">
        <v>15</v>
      </c>
      <c r="L123" s="151">
        <f t="shared" si="7"/>
        <v>0</v>
      </c>
      <c r="M123" s="152"/>
      <c r="N123" s="153"/>
      <c r="O123" s="75"/>
      <c r="P123" s="20"/>
    </row>
    <row r="124" spans="2:16" x14ac:dyDescent="0.25">
      <c r="B124" s="19"/>
      <c r="C124" s="76">
        <v>16</v>
      </c>
      <c r="D124" s="148"/>
      <c r="E124" s="149"/>
      <c r="F124" s="149"/>
      <c r="G124" s="150"/>
      <c r="H124" s="73"/>
      <c r="I124" s="55"/>
      <c r="J124" s="74"/>
      <c r="K124" s="76">
        <v>16</v>
      </c>
      <c r="L124" s="151">
        <f t="shared" si="7"/>
        <v>0</v>
      </c>
      <c r="M124" s="152"/>
      <c r="N124" s="153"/>
      <c r="O124" s="75"/>
      <c r="P124" s="20"/>
    </row>
    <row r="125" spans="2:16" x14ac:dyDescent="0.25">
      <c r="B125" s="19"/>
      <c r="C125" s="76">
        <v>17</v>
      </c>
      <c r="D125" s="148"/>
      <c r="E125" s="149"/>
      <c r="F125" s="149"/>
      <c r="G125" s="150"/>
      <c r="H125" s="73"/>
      <c r="I125" s="55"/>
      <c r="J125" s="74"/>
      <c r="K125" s="76">
        <v>17</v>
      </c>
      <c r="L125" s="151">
        <f t="shared" si="7"/>
        <v>0</v>
      </c>
      <c r="M125" s="152"/>
      <c r="N125" s="153"/>
      <c r="O125" s="75"/>
      <c r="P125" s="20"/>
    </row>
    <row r="126" spans="2:16" x14ac:dyDescent="0.25">
      <c r="B126" s="19"/>
      <c r="C126" s="76">
        <v>18</v>
      </c>
      <c r="D126" s="107"/>
      <c r="E126" s="108"/>
      <c r="F126" s="108"/>
      <c r="G126" s="109"/>
      <c r="H126" s="73"/>
      <c r="I126" s="55"/>
      <c r="J126" s="74"/>
      <c r="K126" s="61">
        <v>18</v>
      </c>
      <c r="L126" s="110">
        <f t="shared" si="7"/>
        <v>0</v>
      </c>
      <c r="M126" s="111"/>
      <c r="N126" s="112"/>
      <c r="O126" s="75"/>
      <c r="P126" s="20"/>
    </row>
    <row r="127" spans="2:16" x14ac:dyDescent="0.25">
      <c r="B127" s="19"/>
      <c r="C127" s="76">
        <v>19</v>
      </c>
      <c r="D127" s="107"/>
      <c r="E127" s="108"/>
      <c r="F127" s="108"/>
      <c r="G127" s="109"/>
      <c r="H127" s="73"/>
      <c r="I127" s="55"/>
      <c r="J127" s="74"/>
      <c r="K127" s="76">
        <v>19</v>
      </c>
      <c r="L127" s="110">
        <f t="shared" si="7"/>
        <v>0</v>
      </c>
      <c r="M127" s="111"/>
      <c r="N127" s="112"/>
      <c r="O127" s="75"/>
      <c r="P127" s="20"/>
    </row>
    <row r="128" spans="2:16" ht="15.75" thickBot="1" x14ac:dyDescent="0.3">
      <c r="B128" s="19"/>
      <c r="C128" s="62">
        <v>20</v>
      </c>
      <c r="D128" s="116"/>
      <c r="E128" s="117"/>
      <c r="F128" s="117"/>
      <c r="G128" s="118"/>
      <c r="H128" s="73"/>
      <c r="I128" s="55"/>
      <c r="J128" s="74"/>
      <c r="K128" s="62">
        <v>20</v>
      </c>
      <c r="L128" s="113">
        <f t="shared" si="7"/>
        <v>0</v>
      </c>
      <c r="M128" s="114"/>
      <c r="N128" s="115"/>
      <c r="O128" s="77"/>
      <c r="P128" s="20"/>
    </row>
    <row r="129" spans="2:16" ht="16.5" thickTop="1" thickBot="1" x14ac:dyDescent="0.3">
      <c r="B129" s="21"/>
      <c r="C129" s="16"/>
      <c r="D129" s="16"/>
      <c r="E129" s="16"/>
      <c r="F129" s="16"/>
      <c r="G129" s="16"/>
      <c r="H129" s="22"/>
      <c r="J129" s="21"/>
      <c r="K129" s="127"/>
      <c r="L129" s="127"/>
      <c r="M129" s="16"/>
      <c r="N129" s="16"/>
      <c r="O129" s="16"/>
      <c r="P129" s="22"/>
    </row>
    <row r="130" spans="2:16" ht="16.5" thickTop="1" thickBot="1" x14ac:dyDescent="0.3">
      <c r="K130" s="128"/>
      <c r="L130" s="128"/>
    </row>
    <row r="131" spans="2:16" ht="17.25" thickTop="1" thickBot="1" x14ac:dyDescent="0.3">
      <c r="B131" s="80" t="s">
        <v>292</v>
      </c>
      <c r="C131" s="81"/>
      <c r="D131" s="81"/>
      <c r="E131" s="81"/>
      <c r="F131" s="81"/>
      <c r="G131" s="81"/>
      <c r="H131" s="81"/>
      <c r="I131" s="81"/>
      <c r="J131" s="81"/>
      <c r="K131" s="81"/>
      <c r="L131" s="81"/>
      <c r="M131" s="81"/>
      <c r="N131" s="81"/>
      <c r="O131" s="81"/>
      <c r="P131" s="82"/>
    </row>
    <row r="132" spans="2:16" ht="15.75" thickTop="1" x14ac:dyDescent="0.25">
      <c r="B132" s="23"/>
      <c r="C132" s="24"/>
      <c r="D132" s="24"/>
      <c r="E132" s="24"/>
      <c r="F132" s="24"/>
      <c r="G132" s="24"/>
      <c r="H132" s="24"/>
      <c r="I132" s="24"/>
      <c r="J132" s="24"/>
      <c r="K132" s="126"/>
      <c r="L132" s="126"/>
      <c r="M132" s="24"/>
      <c r="N132" s="24"/>
      <c r="O132" s="24"/>
      <c r="P132" s="25"/>
    </row>
    <row r="133" spans="2:16" ht="15" customHeight="1" x14ac:dyDescent="0.25">
      <c r="B133" s="19"/>
      <c r="C133" s="99" t="s">
        <v>293</v>
      </c>
      <c r="D133" s="100"/>
      <c r="E133" s="100"/>
      <c r="F133" s="100"/>
      <c r="G133" s="100"/>
      <c r="H133" s="100"/>
      <c r="I133" s="100"/>
      <c r="J133" s="100"/>
      <c r="K133" s="100"/>
      <c r="L133" s="100"/>
      <c r="M133" s="100"/>
      <c r="N133" s="100"/>
      <c r="O133" s="100"/>
      <c r="P133" s="37"/>
    </row>
    <row r="134" spans="2:16" ht="15.75" thickBot="1" x14ac:dyDescent="0.3">
      <c r="B134" s="19"/>
      <c r="C134" s="36"/>
      <c r="D134" s="36"/>
      <c r="E134" s="36"/>
      <c r="F134" s="36"/>
      <c r="G134" s="36"/>
      <c r="H134" s="36"/>
      <c r="I134" s="36"/>
      <c r="J134" s="36"/>
      <c r="K134" s="36"/>
      <c r="L134" s="36"/>
      <c r="M134" s="36"/>
      <c r="N134" s="36"/>
      <c r="O134" s="36"/>
      <c r="P134" s="37"/>
    </row>
    <row r="135" spans="2:16" ht="16.5" thickTop="1" thickBot="1" x14ac:dyDescent="0.3">
      <c r="B135" s="19"/>
      <c r="C135" s="36"/>
      <c r="D135" s="67" t="s">
        <v>277</v>
      </c>
      <c r="E135" s="101" t="s">
        <v>291</v>
      </c>
      <c r="F135" s="102"/>
      <c r="G135" s="102"/>
      <c r="H135" s="102"/>
      <c r="I135" s="102"/>
      <c r="J135" s="102"/>
      <c r="K135" s="103"/>
      <c r="L135" s="67" t="s">
        <v>18</v>
      </c>
      <c r="M135" s="101" t="s">
        <v>280</v>
      </c>
      <c r="N135" s="103"/>
      <c r="O135" s="36"/>
      <c r="P135" s="37"/>
    </row>
    <row r="136" spans="2:16" ht="15.75" thickTop="1" x14ac:dyDescent="0.25">
      <c r="B136" s="19"/>
      <c r="C136" s="39">
        <f>IF(L136="No trabajado",1,0)</f>
        <v>0</v>
      </c>
      <c r="D136" s="60">
        <v>1</v>
      </c>
      <c r="E136" s="211" t="str">
        <f t="shared" ref="E136:E155" si="8">D109</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F136" s="212"/>
      <c r="G136" s="212"/>
      <c r="H136" s="212"/>
      <c r="I136" s="212"/>
      <c r="J136" s="212"/>
      <c r="K136" s="213"/>
      <c r="L136" s="52" t="str">
        <f t="shared" ref="L136:L155" si="9">O109</f>
        <v>Trabajado</v>
      </c>
      <c r="M136" s="129" t="s">
        <v>282</v>
      </c>
      <c r="N136" s="130"/>
      <c r="O136" s="39">
        <f>IF(M136="Bajo",1,0)</f>
        <v>0</v>
      </c>
      <c r="P136" s="41">
        <f>IF(M136="Básico",-3,0)</f>
        <v>-3</v>
      </c>
    </row>
    <row r="137" spans="2:16" x14ac:dyDescent="0.25">
      <c r="B137" s="19"/>
      <c r="C137" s="39">
        <f t="shared" ref="C137:C155" si="10">IF(L137="No trabajado",1,0)</f>
        <v>0</v>
      </c>
      <c r="D137" s="61">
        <v>2</v>
      </c>
      <c r="E137" s="157" t="str">
        <f>D110</f>
        <v xml:space="preserve">Semántica: Los prefijos, Los sufijos. Palabras parónimas. Tecnicismo -  la apócope. Palabras polisémicas y palabras homófonas. El párrafo -  clases de párrafos. 
</v>
      </c>
      <c r="F137" s="158"/>
      <c r="G137" s="158"/>
      <c r="H137" s="158"/>
      <c r="I137" s="158"/>
      <c r="J137" s="158"/>
      <c r="K137" s="159"/>
      <c r="L137" s="44" t="str">
        <f t="shared" si="9"/>
        <v>Trabajado</v>
      </c>
      <c r="M137" s="83" t="s">
        <v>282</v>
      </c>
      <c r="N137" s="84"/>
      <c r="O137" s="39">
        <f t="shared" ref="O137:O155" si="11">IF(M137="Bajo",1,0)</f>
        <v>0</v>
      </c>
      <c r="P137" s="41">
        <f t="shared" ref="P137:P155" si="12">IF(M137="Básico",-3,0)</f>
        <v>-3</v>
      </c>
    </row>
    <row r="138" spans="2:16" x14ac:dyDescent="0.25">
      <c r="B138" s="19"/>
      <c r="C138" s="39">
        <f t="shared" si="10"/>
        <v>0</v>
      </c>
      <c r="D138" s="61">
        <v>3</v>
      </c>
      <c r="E138" s="157" t="str">
        <f t="shared" si="8"/>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F138" s="158"/>
      <c r="G138" s="158"/>
      <c r="H138" s="158"/>
      <c r="I138" s="158"/>
      <c r="J138" s="158"/>
      <c r="K138" s="159"/>
      <c r="L138" s="44" t="str">
        <f t="shared" si="9"/>
        <v>Trabajado</v>
      </c>
      <c r="M138" s="83" t="s">
        <v>282</v>
      </c>
      <c r="N138" s="84"/>
      <c r="O138" s="39">
        <f t="shared" si="11"/>
        <v>0</v>
      </c>
      <c r="P138" s="41">
        <f t="shared" si="12"/>
        <v>-3</v>
      </c>
    </row>
    <row r="139" spans="2:16" x14ac:dyDescent="0.25">
      <c r="B139" s="19"/>
      <c r="C139" s="39">
        <f t="shared" si="10"/>
        <v>0</v>
      </c>
      <c r="D139" s="61">
        <v>4</v>
      </c>
      <c r="E139" s="157" t="str">
        <f>D112</f>
        <v xml:space="preserve">Ortografía: La mayúscula y el punto. Acentuación de palabras, uso de la coma. Uso de la Y – LL – uso de los puntos. Tilde diacrítica -  uso de la (h) intermedia -  uso de la g y la j. Usos de los puntos suspensivos, punto y coma, guión.
</v>
      </c>
      <c r="F139" s="158"/>
      <c r="G139" s="158"/>
      <c r="H139" s="158"/>
      <c r="I139" s="158"/>
      <c r="J139" s="158"/>
      <c r="K139" s="159"/>
      <c r="L139" s="44" t="str">
        <f t="shared" si="9"/>
        <v>Trabajado</v>
      </c>
      <c r="M139" s="83" t="s">
        <v>282</v>
      </c>
      <c r="N139" s="84"/>
      <c r="O139" s="39">
        <f t="shared" si="11"/>
        <v>0</v>
      </c>
      <c r="P139" s="41">
        <f t="shared" si="12"/>
        <v>-3</v>
      </c>
    </row>
    <row r="140" spans="2:16" x14ac:dyDescent="0.25">
      <c r="B140" s="19"/>
      <c r="C140" s="39">
        <f t="shared" si="10"/>
        <v>0</v>
      </c>
      <c r="D140" s="61">
        <v>5</v>
      </c>
      <c r="E140" s="157" t="str">
        <f t="shared" si="8"/>
        <v xml:space="preserve">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
</v>
      </c>
      <c r="F140" s="158"/>
      <c r="G140" s="158"/>
      <c r="H140" s="158"/>
      <c r="I140" s="158"/>
      <c r="J140" s="158"/>
      <c r="K140" s="159"/>
      <c r="L140" s="44" t="s">
        <v>19</v>
      </c>
      <c r="M140" s="83" t="s">
        <v>282</v>
      </c>
      <c r="N140" s="84"/>
      <c r="O140" s="39">
        <f t="shared" si="11"/>
        <v>0</v>
      </c>
      <c r="P140" s="41">
        <f t="shared" si="12"/>
        <v>-3</v>
      </c>
    </row>
    <row r="141" spans="2:16" x14ac:dyDescent="0.25">
      <c r="B141" s="19"/>
      <c r="C141" s="39">
        <f t="shared" si="10"/>
        <v>0</v>
      </c>
      <c r="D141" s="61">
        <v>6</v>
      </c>
      <c r="E141" s="157" t="str">
        <f t="shared" si="8"/>
        <v>Técnicas grupales: El debate</v>
      </c>
      <c r="F141" s="158"/>
      <c r="G141" s="158"/>
      <c r="H141" s="158"/>
      <c r="I141" s="158"/>
      <c r="J141" s="158"/>
      <c r="K141" s="159"/>
      <c r="L141" s="44" t="s">
        <v>19</v>
      </c>
      <c r="M141" s="83" t="s">
        <v>282</v>
      </c>
      <c r="N141" s="84"/>
      <c r="O141" s="39">
        <f t="shared" si="11"/>
        <v>0</v>
      </c>
      <c r="P141" s="41">
        <f t="shared" si="12"/>
        <v>-3</v>
      </c>
    </row>
    <row r="142" spans="2:16" x14ac:dyDescent="0.25">
      <c r="B142" s="19"/>
      <c r="C142" s="39">
        <f t="shared" si="10"/>
        <v>0</v>
      </c>
      <c r="D142" s="61">
        <v>7</v>
      </c>
      <c r="E142" s="157" t="str">
        <f t="shared" si="8"/>
        <v>Textos informativos: El afiche</v>
      </c>
      <c r="F142" s="158"/>
      <c r="G142" s="158"/>
      <c r="H142" s="158"/>
      <c r="I142" s="158"/>
      <c r="J142" s="158"/>
      <c r="K142" s="159"/>
      <c r="L142" s="44" t="s">
        <v>19</v>
      </c>
      <c r="M142" s="83" t="s">
        <v>282</v>
      </c>
      <c r="N142" s="84"/>
      <c r="O142" s="39">
        <f t="shared" si="11"/>
        <v>0</v>
      </c>
      <c r="P142" s="41">
        <f t="shared" si="12"/>
        <v>-3</v>
      </c>
    </row>
    <row r="143" spans="2:16" x14ac:dyDescent="0.25">
      <c r="B143" s="19"/>
      <c r="C143" s="39">
        <f t="shared" si="10"/>
        <v>0</v>
      </c>
      <c r="D143" s="61">
        <v>8</v>
      </c>
      <c r="E143" s="160">
        <f t="shared" si="8"/>
        <v>0</v>
      </c>
      <c r="F143" s="161"/>
      <c r="G143" s="161"/>
      <c r="H143" s="161"/>
      <c r="I143" s="161"/>
      <c r="J143" s="161"/>
      <c r="K143" s="162"/>
      <c r="L143" s="44">
        <f t="shared" si="9"/>
        <v>0</v>
      </c>
      <c r="M143" s="83"/>
      <c r="N143" s="84"/>
      <c r="O143" s="39">
        <f t="shared" si="11"/>
        <v>0</v>
      </c>
      <c r="P143" s="41">
        <f t="shared" si="12"/>
        <v>0</v>
      </c>
    </row>
    <row r="144" spans="2:16" x14ac:dyDescent="0.25">
      <c r="B144" s="19"/>
      <c r="C144" s="39">
        <f t="shared" si="10"/>
        <v>0</v>
      </c>
      <c r="D144" s="61">
        <v>9</v>
      </c>
      <c r="E144" s="160">
        <f t="shared" si="8"/>
        <v>0</v>
      </c>
      <c r="F144" s="161"/>
      <c r="G144" s="161"/>
      <c r="H144" s="161"/>
      <c r="I144" s="161"/>
      <c r="J144" s="161"/>
      <c r="K144" s="162"/>
      <c r="L144" s="44">
        <f t="shared" si="9"/>
        <v>0</v>
      </c>
      <c r="M144" s="83"/>
      <c r="N144" s="84"/>
      <c r="O144" s="39">
        <f t="shared" si="11"/>
        <v>0</v>
      </c>
      <c r="P144" s="41">
        <f t="shared" si="12"/>
        <v>0</v>
      </c>
    </row>
    <row r="145" spans="2:16" x14ac:dyDescent="0.25">
      <c r="B145" s="19"/>
      <c r="C145" s="39">
        <f t="shared" si="10"/>
        <v>0</v>
      </c>
      <c r="D145" s="61">
        <v>10</v>
      </c>
      <c r="E145" s="160">
        <f t="shared" si="8"/>
        <v>0</v>
      </c>
      <c r="F145" s="161"/>
      <c r="G145" s="161"/>
      <c r="H145" s="161"/>
      <c r="I145" s="161"/>
      <c r="J145" s="161"/>
      <c r="K145" s="162"/>
      <c r="L145" s="44">
        <f t="shared" si="9"/>
        <v>0</v>
      </c>
      <c r="M145" s="83"/>
      <c r="N145" s="84"/>
      <c r="O145" s="39">
        <f t="shared" si="11"/>
        <v>0</v>
      </c>
      <c r="P145" s="41">
        <f t="shared" si="12"/>
        <v>0</v>
      </c>
    </row>
    <row r="146" spans="2:16" x14ac:dyDescent="0.25">
      <c r="B146" s="19"/>
      <c r="C146" s="39">
        <f t="shared" si="10"/>
        <v>0</v>
      </c>
      <c r="D146" s="61">
        <v>11</v>
      </c>
      <c r="E146" s="160">
        <f t="shared" si="8"/>
        <v>0</v>
      </c>
      <c r="F146" s="161"/>
      <c r="G146" s="161"/>
      <c r="H146" s="161"/>
      <c r="I146" s="161"/>
      <c r="J146" s="161"/>
      <c r="K146" s="162"/>
      <c r="L146" s="44">
        <f t="shared" si="9"/>
        <v>0</v>
      </c>
      <c r="M146" s="83"/>
      <c r="N146" s="84"/>
      <c r="O146" s="39">
        <f t="shared" si="11"/>
        <v>0</v>
      </c>
      <c r="P146" s="41">
        <f t="shared" si="12"/>
        <v>0</v>
      </c>
    </row>
    <row r="147" spans="2:16" x14ac:dyDescent="0.25">
      <c r="B147" s="19"/>
      <c r="C147" s="39">
        <f t="shared" si="10"/>
        <v>0</v>
      </c>
      <c r="D147" s="61">
        <v>12</v>
      </c>
      <c r="E147" s="160">
        <f t="shared" si="8"/>
        <v>0</v>
      </c>
      <c r="F147" s="161"/>
      <c r="G147" s="161"/>
      <c r="H147" s="161"/>
      <c r="I147" s="161"/>
      <c r="J147" s="161"/>
      <c r="K147" s="162"/>
      <c r="L147" s="44">
        <f t="shared" si="9"/>
        <v>0</v>
      </c>
      <c r="M147" s="83"/>
      <c r="N147" s="84"/>
      <c r="O147" s="39">
        <f t="shared" si="11"/>
        <v>0</v>
      </c>
      <c r="P147" s="41">
        <f t="shared" si="12"/>
        <v>0</v>
      </c>
    </row>
    <row r="148" spans="2:16" x14ac:dyDescent="0.25">
      <c r="B148" s="19"/>
      <c r="C148" s="39">
        <f t="shared" si="10"/>
        <v>0</v>
      </c>
      <c r="D148" s="61">
        <v>13</v>
      </c>
      <c r="E148" s="92">
        <f t="shared" si="8"/>
        <v>0</v>
      </c>
      <c r="F148" s="93"/>
      <c r="G148" s="93"/>
      <c r="H148" s="93"/>
      <c r="I148" s="93"/>
      <c r="J148" s="93"/>
      <c r="K148" s="94"/>
      <c r="L148" s="44">
        <f t="shared" si="9"/>
        <v>0</v>
      </c>
      <c r="M148" s="83"/>
      <c r="N148" s="84"/>
      <c r="O148" s="39">
        <f t="shared" si="11"/>
        <v>0</v>
      </c>
      <c r="P148" s="41">
        <f t="shared" si="12"/>
        <v>0</v>
      </c>
    </row>
    <row r="149" spans="2:16" x14ac:dyDescent="0.25">
      <c r="B149" s="19"/>
      <c r="C149" s="39">
        <f t="shared" si="10"/>
        <v>0</v>
      </c>
      <c r="D149" s="61">
        <v>14</v>
      </c>
      <c r="E149" s="160">
        <f t="shared" si="8"/>
        <v>0</v>
      </c>
      <c r="F149" s="161"/>
      <c r="G149" s="161"/>
      <c r="H149" s="161"/>
      <c r="I149" s="161"/>
      <c r="J149" s="161"/>
      <c r="K149" s="162"/>
      <c r="L149" s="44">
        <f t="shared" si="9"/>
        <v>0</v>
      </c>
      <c r="M149" s="83"/>
      <c r="N149" s="84"/>
      <c r="O149" s="39">
        <f t="shared" si="11"/>
        <v>0</v>
      </c>
      <c r="P149" s="41">
        <f t="shared" si="12"/>
        <v>0</v>
      </c>
    </row>
    <row r="150" spans="2:16" x14ac:dyDescent="0.25">
      <c r="B150" s="19"/>
      <c r="C150" s="39">
        <f t="shared" si="10"/>
        <v>0</v>
      </c>
      <c r="D150" s="61">
        <v>15</v>
      </c>
      <c r="E150" s="160">
        <f t="shared" si="8"/>
        <v>0</v>
      </c>
      <c r="F150" s="161"/>
      <c r="G150" s="161"/>
      <c r="H150" s="161"/>
      <c r="I150" s="161"/>
      <c r="J150" s="161"/>
      <c r="K150" s="162"/>
      <c r="L150" s="44">
        <f t="shared" si="9"/>
        <v>0</v>
      </c>
      <c r="M150" s="83"/>
      <c r="N150" s="84"/>
      <c r="O150" s="39">
        <f t="shared" si="11"/>
        <v>0</v>
      </c>
      <c r="P150" s="41">
        <f t="shared" si="12"/>
        <v>0</v>
      </c>
    </row>
    <row r="151" spans="2:16" x14ac:dyDescent="0.25">
      <c r="B151" s="19"/>
      <c r="C151" s="39">
        <f t="shared" si="10"/>
        <v>0</v>
      </c>
      <c r="D151" s="61">
        <v>16</v>
      </c>
      <c r="E151" s="160">
        <f t="shared" si="8"/>
        <v>0</v>
      </c>
      <c r="F151" s="161"/>
      <c r="G151" s="161"/>
      <c r="H151" s="161"/>
      <c r="I151" s="161"/>
      <c r="J151" s="161"/>
      <c r="K151" s="162"/>
      <c r="L151" s="44">
        <f t="shared" si="9"/>
        <v>0</v>
      </c>
      <c r="M151" s="83"/>
      <c r="N151" s="84"/>
      <c r="O151" s="39">
        <f t="shared" si="11"/>
        <v>0</v>
      </c>
      <c r="P151" s="41">
        <f t="shared" si="12"/>
        <v>0</v>
      </c>
    </row>
    <row r="152" spans="2:16" x14ac:dyDescent="0.25">
      <c r="B152" s="19"/>
      <c r="C152" s="39">
        <f t="shared" si="10"/>
        <v>0</v>
      </c>
      <c r="D152" s="61">
        <v>17</v>
      </c>
      <c r="E152" s="160">
        <f t="shared" si="8"/>
        <v>0</v>
      </c>
      <c r="F152" s="161"/>
      <c r="G152" s="161"/>
      <c r="H152" s="161"/>
      <c r="I152" s="161"/>
      <c r="J152" s="161"/>
      <c r="K152" s="162"/>
      <c r="L152" s="44">
        <f t="shared" si="9"/>
        <v>0</v>
      </c>
      <c r="M152" s="83"/>
      <c r="N152" s="84"/>
      <c r="O152" s="39">
        <f t="shared" si="11"/>
        <v>0</v>
      </c>
      <c r="P152" s="41">
        <f t="shared" si="12"/>
        <v>0</v>
      </c>
    </row>
    <row r="153" spans="2:16" x14ac:dyDescent="0.25">
      <c r="B153" s="19"/>
      <c r="C153" s="39">
        <f t="shared" si="10"/>
        <v>0</v>
      </c>
      <c r="D153" s="61">
        <v>18</v>
      </c>
      <c r="E153" s="92">
        <f t="shared" si="8"/>
        <v>0</v>
      </c>
      <c r="F153" s="93"/>
      <c r="G153" s="93"/>
      <c r="H153" s="93"/>
      <c r="I153" s="93"/>
      <c r="J153" s="93"/>
      <c r="K153" s="94"/>
      <c r="L153" s="44">
        <f t="shared" si="9"/>
        <v>0</v>
      </c>
      <c r="M153" s="83"/>
      <c r="N153" s="84"/>
      <c r="O153" s="39">
        <f t="shared" si="11"/>
        <v>0</v>
      </c>
      <c r="P153" s="41">
        <f t="shared" si="12"/>
        <v>0</v>
      </c>
    </row>
    <row r="154" spans="2:16" x14ac:dyDescent="0.25">
      <c r="B154" s="19"/>
      <c r="C154" s="39">
        <f t="shared" si="10"/>
        <v>0</v>
      </c>
      <c r="D154" s="61">
        <v>19</v>
      </c>
      <c r="E154" s="92">
        <f t="shared" si="8"/>
        <v>0</v>
      </c>
      <c r="F154" s="93"/>
      <c r="G154" s="93"/>
      <c r="H154" s="93"/>
      <c r="I154" s="93"/>
      <c r="J154" s="93"/>
      <c r="K154" s="94"/>
      <c r="L154" s="44">
        <f t="shared" si="9"/>
        <v>0</v>
      </c>
      <c r="M154" s="83"/>
      <c r="N154" s="84"/>
      <c r="O154" s="39">
        <f t="shared" si="11"/>
        <v>0</v>
      </c>
      <c r="P154" s="41">
        <f t="shared" si="12"/>
        <v>0</v>
      </c>
    </row>
    <row r="155" spans="2:16" ht="15.75" thickBot="1" x14ac:dyDescent="0.3">
      <c r="B155" s="19"/>
      <c r="C155" s="39">
        <f t="shared" si="10"/>
        <v>0</v>
      </c>
      <c r="D155" s="62">
        <v>20</v>
      </c>
      <c r="E155" s="95">
        <f t="shared" si="8"/>
        <v>0</v>
      </c>
      <c r="F155" s="96"/>
      <c r="G155" s="96"/>
      <c r="H155" s="96"/>
      <c r="I155" s="96"/>
      <c r="J155" s="96"/>
      <c r="K155" s="97"/>
      <c r="L155" s="45">
        <f t="shared" si="9"/>
        <v>0</v>
      </c>
      <c r="M155" s="85"/>
      <c r="N155" s="86"/>
      <c r="O155" s="39">
        <f t="shared" si="11"/>
        <v>0</v>
      </c>
      <c r="P155" s="41">
        <f t="shared" si="12"/>
        <v>0</v>
      </c>
    </row>
    <row r="156" spans="2:16" ht="16.5" thickTop="1" thickBot="1" x14ac:dyDescent="0.3">
      <c r="B156" s="21"/>
      <c r="C156" s="16"/>
      <c r="D156" s="16"/>
      <c r="E156" s="16"/>
      <c r="F156" s="16"/>
      <c r="G156" s="16"/>
      <c r="H156" s="16"/>
      <c r="I156" s="16"/>
      <c r="J156" s="40">
        <f>O129</f>
        <v>0</v>
      </c>
      <c r="K156" s="40"/>
      <c r="L156" s="40"/>
      <c r="M156" s="40"/>
      <c r="N156" s="40"/>
      <c r="O156" s="40"/>
      <c r="P156" s="22"/>
    </row>
    <row r="157" spans="2:16" ht="16.5" thickTop="1" thickBot="1" x14ac:dyDescent="0.3">
      <c r="J157" s="50"/>
      <c r="K157" s="50"/>
      <c r="L157" s="50"/>
      <c r="M157" s="50"/>
      <c r="N157" s="50"/>
      <c r="O157" s="50"/>
    </row>
    <row r="158" spans="2:16" ht="17.25" thickTop="1" thickBot="1" x14ac:dyDescent="0.3">
      <c r="B158" s="87" t="s">
        <v>285</v>
      </c>
      <c r="C158" s="88"/>
      <c r="D158" s="88"/>
      <c r="E158" s="88"/>
      <c r="F158" s="88"/>
      <c r="G158" s="88"/>
      <c r="H158" s="88"/>
      <c r="I158" s="88"/>
      <c r="J158" s="88"/>
      <c r="K158" s="88"/>
      <c r="L158" s="88"/>
      <c r="M158" s="88"/>
      <c r="N158" s="88"/>
      <c r="O158" s="88"/>
      <c r="P158" s="89"/>
    </row>
    <row r="159" spans="2:16" ht="15.75" thickTop="1" x14ac:dyDescent="0.25">
      <c r="B159" s="23"/>
      <c r="C159" s="24"/>
      <c r="D159" s="24"/>
      <c r="E159" s="24"/>
      <c r="F159" s="24"/>
      <c r="G159" s="24"/>
      <c r="H159" s="24"/>
      <c r="I159" s="24"/>
      <c r="J159" s="51"/>
      <c r="K159" s="51"/>
      <c r="L159" s="51"/>
      <c r="M159" s="51"/>
      <c r="N159" s="51"/>
      <c r="O159" s="51"/>
      <c r="P159" s="25"/>
    </row>
    <row r="160" spans="2:16" ht="15" customHeight="1" x14ac:dyDescent="0.25">
      <c r="B160" s="19"/>
      <c r="C160" s="90" t="s">
        <v>286</v>
      </c>
      <c r="D160" s="91"/>
      <c r="E160" s="91"/>
      <c r="F160" s="91"/>
      <c r="G160" s="91"/>
      <c r="H160" s="91"/>
      <c r="I160" s="91"/>
      <c r="J160" s="91"/>
      <c r="K160" s="91"/>
      <c r="L160" s="91"/>
      <c r="M160" s="91"/>
      <c r="N160" s="91"/>
      <c r="O160" s="91"/>
      <c r="P160" s="20"/>
    </row>
    <row r="161" spans="2:16" ht="15.75" thickBot="1" x14ac:dyDescent="0.3">
      <c r="B161" s="21"/>
      <c r="C161" s="16"/>
      <c r="D161" s="16"/>
      <c r="E161" s="16"/>
      <c r="F161" s="16"/>
      <c r="G161" s="16"/>
      <c r="H161" s="16"/>
      <c r="I161" s="16"/>
      <c r="J161" s="40"/>
      <c r="K161" s="40"/>
      <c r="L161" s="40"/>
      <c r="M161" s="40"/>
      <c r="N161" s="40"/>
      <c r="O161" s="40"/>
      <c r="P161" s="22"/>
    </row>
    <row r="162" spans="2:16" ht="16.5" thickTop="1" thickBot="1" x14ac:dyDescent="0.3"/>
    <row r="163" spans="2:16" ht="17.25" thickTop="1" thickBot="1" x14ac:dyDescent="0.3">
      <c r="B163" s="80" t="s">
        <v>278</v>
      </c>
      <c r="C163" s="81"/>
      <c r="D163" s="81"/>
      <c r="E163" s="81"/>
      <c r="F163" s="81"/>
      <c r="G163" s="81"/>
      <c r="H163" s="81"/>
      <c r="I163" s="81"/>
      <c r="J163" s="81"/>
      <c r="K163" s="81"/>
      <c r="L163" s="81"/>
      <c r="M163" s="81"/>
      <c r="N163" s="81"/>
      <c r="O163" s="81"/>
      <c r="P163" s="82"/>
    </row>
    <row r="164" spans="2:16" ht="15.75" thickTop="1" x14ac:dyDescent="0.25">
      <c r="B164" s="23"/>
      <c r="C164" s="24"/>
      <c r="D164" s="24"/>
      <c r="E164" s="24"/>
      <c r="F164" s="24"/>
      <c r="G164" s="24"/>
      <c r="H164" s="24"/>
      <c r="I164" s="24"/>
      <c r="J164" s="24"/>
      <c r="K164" s="24"/>
      <c r="L164" s="24"/>
      <c r="M164" s="24"/>
      <c r="N164" s="24"/>
      <c r="O164" s="24"/>
      <c r="P164" s="25"/>
    </row>
    <row r="165" spans="2:16" x14ac:dyDescent="0.25">
      <c r="B165" s="19"/>
      <c r="C165" s="79" t="s">
        <v>541</v>
      </c>
      <c r="D165" s="79"/>
      <c r="E165" s="79"/>
      <c r="F165" s="79"/>
      <c r="G165" s="79"/>
      <c r="H165" s="79"/>
      <c r="I165" s="79"/>
      <c r="J165" s="79"/>
      <c r="K165" s="79"/>
      <c r="L165" s="79"/>
      <c r="M165" s="79"/>
      <c r="N165" s="79"/>
      <c r="O165" s="79"/>
      <c r="P165" s="20"/>
    </row>
    <row r="166" spans="2:16" x14ac:dyDescent="0.25">
      <c r="B166" s="19"/>
      <c r="C166" s="79" t="s">
        <v>542</v>
      </c>
      <c r="D166" s="79"/>
      <c r="E166" s="79"/>
      <c r="F166" s="79"/>
      <c r="G166" s="79"/>
      <c r="H166" s="79"/>
      <c r="I166" s="79"/>
      <c r="J166" s="79"/>
      <c r="K166" s="79"/>
      <c r="L166" s="79"/>
      <c r="M166" s="79"/>
      <c r="N166" s="79"/>
      <c r="O166" s="79"/>
      <c r="P166" s="20"/>
    </row>
    <row r="167" spans="2:16" x14ac:dyDescent="0.25">
      <c r="B167" s="19"/>
      <c r="C167" s="79" t="s">
        <v>519</v>
      </c>
      <c r="D167" s="79"/>
      <c r="E167" s="79"/>
      <c r="F167" s="79"/>
      <c r="G167" s="79"/>
      <c r="H167" s="79"/>
      <c r="I167" s="79"/>
      <c r="J167" s="79"/>
      <c r="K167" s="79"/>
      <c r="L167" s="79"/>
      <c r="M167" s="79"/>
      <c r="N167" s="79"/>
      <c r="O167" s="79"/>
      <c r="P167" s="20"/>
    </row>
    <row r="168" spans="2:16" ht="15.75" thickBot="1" x14ac:dyDescent="0.3">
      <c r="B168" s="21"/>
      <c r="C168" s="16"/>
      <c r="D168" s="16"/>
      <c r="E168" s="16"/>
      <c r="F168" s="16"/>
      <c r="G168" s="16"/>
      <c r="H168" s="16"/>
      <c r="I168" s="16"/>
      <c r="J168" s="16"/>
      <c r="K168" s="16"/>
      <c r="L168" s="16"/>
      <c r="M168" s="16"/>
      <c r="N168" s="16"/>
      <c r="O168" s="16"/>
      <c r="P168" s="22"/>
    </row>
    <row r="169" spans="2:16" ht="15.75" thickTop="1" x14ac:dyDescent="0.25"/>
    <row r="170" spans="2:16" ht="15.75" thickBot="1" x14ac:dyDescent="0.3"/>
    <row r="171" spans="2:16" ht="18" thickTop="1" thickBot="1" x14ac:dyDescent="0.3">
      <c r="B171" s="135" t="s">
        <v>316</v>
      </c>
      <c r="C171" s="136"/>
      <c r="D171" s="136"/>
      <c r="E171" s="136"/>
      <c r="F171" s="136"/>
      <c r="G171" s="136"/>
      <c r="H171" s="136"/>
      <c r="I171" s="136"/>
      <c r="J171" s="136"/>
      <c r="K171" s="136"/>
      <c r="L171" s="136"/>
      <c r="M171" s="136"/>
      <c r="N171" s="136"/>
      <c r="O171" s="136"/>
      <c r="P171" s="137"/>
    </row>
    <row r="172" spans="2:16" ht="16.5" thickTop="1" thickBot="1" x14ac:dyDescent="0.3"/>
    <row r="173" spans="2:16" ht="17.25" thickTop="1" thickBot="1" x14ac:dyDescent="0.3">
      <c r="B173" s="80" t="s">
        <v>11</v>
      </c>
      <c r="C173" s="81"/>
      <c r="D173" s="81"/>
      <c r="E173" s="81"/>
      <c r="F173" s="81"/>
      <c r="G173" s="81"/>
      <c r="H173" s="81"/>
      <c r="I173" s="81"/>
      <c r="J173" s="81"/>
      <c r="K173" s="81"/>
      <c r="L173" s="81"/>
      <c r="M173" s="81"/>
      <c r="N173" s="81"/>
      <c r="O173" s="81"/>
      <c r="P173" s="82"/>
    </row>
    <row r="174" spans="2:16" ht="15.75" thickTop="1" x14ac:dyDescent="0.25">
      <c r="B174" s="17"/>
      <c r="C174" s="14"/>
      <c r="D174" s="14"/>
      <c r="E174" s="14"/>
      <c r="F174" s="14"/>
      <c r="G174" s="14"/>
      <c r="H174" s="14"/>
      <c r="I174" s="14"/>
      <c r="J174" s="14"/>
      <c r="K174" s="14"/>
      <c r="L174" s="14"/>
      <c r="M174" s="14"/>
      <c r="N174" s="14"/>
      <c r="O174" s="14"/>
      <c r="P174" s="20"/>
    </row>
    <row r="175" spans="2:16" x14ac:dyDescent="0.25">
      <c r="B175" s="53"/>
      <c r="C175" s="131" t="s">
        <v>279</v>
      </c>
      <c r="D175" s="131"/>
      <c r="E175" s="131"/>
      <c r="F175" s="131"/>
      <c r="G175" s="131"/>
      <c r="H175" s="131"/>
      <c r="I175" s="131"/>
      <c r="J175" s="131"/>
      <c r="K175" s="131"/>
      <c r="L175" s="131"/>
      <c r="M175" s="131"/>
      <c r="N175" s="131"/>
      <c r="O175" s="68"/>
      <c r="P175" s="20"/>
    </row>
    <row r="176" spans="2:16" ht="15.75" thickBot="1" x14ac:dyDescent="0.3">
      <c r="B176" s="53"/>
      <c r="C176" s="54"/>
      <c r="D176" s="54"/>
      <c r="E176" s="54"/>
      <c r="F176" s="54"/>
      <c r="G176" s="54"/>
      <c r="H176" s="54"/>
      <c r="I176" s="54"/>
      <c r="J176" s="54"/>
      <c r="K176" s="54"/>
      <c r="L176" s="54"/>
      <c r="M176" s="54"/>
      <c r="N176" s="54"/>
      <c r="O176" s="54"/>
      <c r="P176" s="20"/>
    </row>
    <row r="177" spans="2:16" ht="16.5" thickTop="1" thickBot="1" x14ac:dyDescent="0.3">
      <c r="B177" s="28"/>
      <c r="C177" s="141" t="s">
        <v>10</v>
      </c>
      <c r="D177" s="141"/>
      <c r="E177" s="54"/>
      <c r="F177" s="132" t="s">
        <v>344</v>
      </c>
      <c r="G177" s="134"/>
      <c r="H177" s="134"/>
      <c r="I177" s="134"/>
      <c r="J177" s="134"/>
      <c r="K177" s="133"/>
      <c r="L177" s="66" t="s">
        <v>13</v>
      </c>
      <c r="M177" s="55"/>
      <c r="N177" s="132">
        <v>354001004758</v>
      </c>
      <c r="O177" s="133"/>
      <c r="P177" s="20"/>
    </row>
    <row r="178" spans="2:16" ht="16.5" thickTop="1" thickBot="1" x14ac:dyDescent="0.3">
      <c r="B178" s="53"/>
      <c r="C178" s="68"/>
      <c r="D178" s="54"/>
      <c r="E178" s="54"/>
      <c r="F178" s="54"/>
      <c r="G178" s="54"/>
      <c r="H178" s="54"/>
      <c r="I178" s="54"/>
      <c r="J178" s="54"/>
      <c r="K178" s="54"/>
      <c r="L178" s="56"/>
      <c r="M178" s="55"/>
      <c r="N178" s="54"/>
      <c r="O178" s="54"/>
      <c r="P178" s="20"/>
    </row>
    <row r="179" spans="2:16" ht="16.5" thickTop="1" thickBot="1" x14ac:dyDescent="0.3">
      <c r="B179" s="28"/>
      <c r="C179" s="141" t="s">
        <v>12</v>
      </c>
      <c r="D179" s="141"/>
      <c r="E179" s="54"/>
      <c r="F179" s="132" t="s">
        <v>272</v>
      </c>
      <c r="G179" s="134"/>
      <c r="H179" s="134"/>
      <c r="I179" s="134"/>
      <c r="J179" s="134"/>
      <c r="K179" s="133"/>
      <c r="L179" s="66" t="s">
        <v>14</v>
      </c>
      <c r="M179" s="55"/>
      <c r="N179" s="132" t="s">
        <v>345</v>
      </c>
      <c r="O179" s="133"/>
      <c r="P179" s="20"/>
    </row>
    <row r="180" spans="2:16" ht="16.5" thickTop="1" thickBot="1" x14ac:dyDescent="0.3">
      <c r="B180" s="21"/>
      <c r="C180" s="16"/>
      <c r="D180" s="16"/>
      <c r="E180" s="16"/>
      <c r="F180" s="16"/>
      <c r="G180" s="16"/>
      <c r="H180" s="16"/>
      <c r="I180" s="16"/>
      <c r="J180" s="16"/>
      <c r="K180" s="16"/>
      <c r="L180" s="16"/>
      <c r="M180" s="16"/>
      <c r="N180" s="16"/>
      <c r="O180" s="16"/>
      <c r="P180" s="22"/>
    </row>
    <row r="181" spans="2:16" ht="16.5" thickTop="1" thickBot="1" x14ac:dyDescent="0.3"/>
    <row r="182" spans="2:16" ht="17.25" thickTop="1" thickBot="1" x14ac:dyDescent="0.3">
      <c r="B182" s="80" t="s">
        <v>275</v>
      </c>
      <c r="C182" s="81"/>
      <c r="D182" s="81"/>
      <c r="E182" s="81"/>
      <c r="F182" s="81"/>
      <c r="G182" s="81"/>
      <c r="H182" s="81"/>
      <c r="I182" s="81"/>
      <c r="J182" s="81"/>
      <c r="K182" s="81"/>
      <c r="L182" s="81"/>
      <c r="M182" s="81"/>
      <c r="N182" s="81"/>
      <c r="O182" s="81"/>
      <c r="P182" s="82"/>
    </row>
    <row r="183" spans="2:16" ht="15.75" thickTop="1" x14ac:dyDescent="0.25">
      <c r="B183" s="23"/>
      <c r="C183" s="24"/>
      <c r="D183" s="24"/>
      <c r="E183" s="24"/>
      <c r="F183" s="24"/>
      <c r="G183" s="24"/>
      <c r="H183" s="24"/>
      <c r="I183" s="24"/>
      <c r="J183" s="24"/>
      <c r="K183" s="24"/>
      <c r="L183" s="24"/>
      <c r="M183" s="24"/>
      <c r="N183" s="24"/>
      <c r="O183" s="24"/>
      <c r="P183" s="25"/>
    </row>
    <row r="184" spans="2:16" x14ac:dyDescent="0.25">
      <c r="B184" s="19"/>
      <c r="C184" s="131" t="s">
        <v>276</v>
      </c>
      <c r="D184" s="131"/>
      <c r="E184" s="131"/>
      <c r="F184" s="131"/>
      <c r="G184" s="131"/>
      <c r="H184" s="131"/>
      <c r="I184" s="131"/>
      <c r="J184" s="131"/>
      <c r="K184" s="131"/>
      <c r="L184" s="131"/>
      <c r="M184" s="131"/>
      <c r="N184" s="131"/>
      <c r="O184" s="68"/>
      <c r="P184" s="20"/>
    </row>
    <row r="185" spans="2:16" ht="15.75" thickBot="1" x14ac:dyDescent="0.3">
      <c r="B185" s="19"/>
      <c r="P185" s="20"/>
    </row>
    <row r="186" spans="2:16" ht="16.5" thickTop="1" thickBot="1" x14ac:dyDescent="0.3">
      <c r="B186" s="19"/>
      <c r="C186" s="54"/>
      <c r="D186" s="66" t="s">
        <v>0</v>
      </c>
      <c r="E186" s="54"/>
      <c r="F186" s="138" t="s">
        <v>346</v>
      </c>
      <c r="G186" s="139"/>
      <c r="H186" s="139"/>
      <c r="I186" s="139"/>
      <c r="J186" s="139"/>
      <c r="K186" s="140"/>
      <c r="L186" s="29" t="s">
        <v>15</v>
      </c>
      <c r="M186" s="55"/>
      <c r="N186" s="138" t="s">
        <v>27</v>
      </c>
      <c r="O186" s="140"/>
      <c r="P186" s="20"/>
    </row>
    <row r="187" spans="2:16" ht="16.5" thickTop="1" thickBot="1" x14ac:dyDescent="0.3">
      <c r="B187" s="21"/>
      <c r="C187" s="16"/>
      <c r="D187" s="16"/>
      <c r="E187" s="16"/>
      <c r="F187" s="16"/>
      <c r="G187" s="16"/>
      <c r="H187" s="16"/>
      <c r="I187" s="16"/>
      <c r="J187" s="16"/>
      <c r="K187" s="16"/>
      <c r="L187" s="16"/>
      <c r="M187" s="16"/>
      <c r="N187" s="16"/>
      <c r="O187" s="16"/>
      <c r="P187" s="22"/>
    </row>
    <row r="188" spans="2:16" ht="16.5" thickTop="1" thickBot="1" x14ac:dyDescent="0.3"/>
    <row r="189" spans="2:16" ht="17.25" thickTop="1" thickBot="1" x14ac:dyDescent="0.3">
      <c r="B189" s="80" t="s">
        <v>287</v>
      </c>
      <c r="C189" s="81"/>
      <c r="D189" s="81"/>
      <c r="E189" s="81"/>
      <c r="F189" s="81"/>
      <c r="G189" s="81"/>
      <c r="H189" s="82"/>
      <c r="J189" s="80" t="s">
        <v>289</v>
      </c>
      <c r="K189" s="81"/>
      <c r="L189" s="81"/>
      <c r="M189" s="81"/>
      <c r="N189" s="81"/>
      <c r="O189" s="81"/>
      <c r="P189" s="82"/>
    </row>
    <row r="190" spans="2:16" ht="15.75" thickTop="1" x14ac:dyDescent="0.25">
      <c r="B190" s="19"/>
      <c r="H190" s="20"/>
      <c r="J190" s="19"/>
      <c r="K190" s="24"/>
      <c r="L190" s="24"/>
      <c r="M190" s="24"/>
      <c r="N190" s="24"/>
      <c r="O190" s="24"/>
      <c r="P190" s="25"/>
    </row>
    <row r="191" spans="2:16" x14ac:dyDescent="0.25">
      <c r="B191" s="19"/>
      <c r="C191" s="119" t="s">
        <v>288</v>
      </c>
      <c r="D191" s="119"/>
      <c r="E191" s="119"/>
      <c r="F191" s="119"/>
      <c r="G191" s="119"/>
      <c r="H191" s="69"/>
      <c r="I191" s="70"/>
      <c r="J191" s="71"/>
      <c r="K191" s="119" t="s">
        <v>290</v>
      </c>
      <c r="L191" s="119"/>
      <c r="M191" s="119"/>
      <c r="N191" s="119"/>
      <c r="O191" s="119"/>
      <c r="P191" s="20"/>
    </row>
    <row r="192" spans="2:16" ht="15.75" thickBot="1" x14ac:dyDescent="0.3">
      <c r="B192" s="19"/>
      <c r="H192" s="20"/>
      <c r="J192" s="19"/>
      <c r="P192" s="20"/>
    </row>
    <row r="193" spans="2:16" ht="16.5" thickTop="1" thickBot="1" x14ac:dyDescent="0.3">
      <c r="B193" s="19"/>
      <c r="C193" s="67" t="s">
        <v>277</v>
      </c>
      <c r="D193" s="101" t="s">
        <v>291</v>
      </c>
      <c r="E193" s="102"/>
      <c r="F193" s="102"/>
      <c r="G193" s="103"/>
      <c r="H193" s="72"/>
      <c r="J193" s="19"/>
      <c r="K193" s="67" t="s">
        <v>277</v>
      </c>
      <c r="L193" s="98" t="s">
        <v>291</v>
      </c>
      <c r="M193" s="98"/>
      <c r="N193" s="98"/>
      <c r="O193" s="67" t="s">
        <v>18</v>
      </c>
      <c r="P193" s="20"/>
    </row>
    <row r="194" spans="2:16" ht="15.75" thickTop="1" x14ac:dyDescent="0.25">
      <c r="B194" s="19"/>
      <c r="C194" s="60">
        <v>1</v>
      </c>
      <c r="D194" s="120" t="s">
        <v>347</v>
      </c>
      <c r="E194" s="121"/>
      <c r="F194" s="121"/>
      <c r="G194" s="122"/>
      <c r="H194" s="73"/>
      <c r="I194" s="55"/>
      <c r="J194" s="74"/>
      <c r="K194" s="60">
        <v>1</v>
      </c>
      <c r="L194" s="123" t="str">
        <f>D194</f>
        <v>Nutricion en los sere vivos</v>
      </c>
      <c r="M194" s="124"/>
      <c r="N194" s="125"/>
      <c r="O194" s="75" t="s">
        <v>19</v>
      </c>
      <c r="P194" s="20"/>
    </row>
    <row r="195" spans="2:16" x14ac:dyDescent="0.25">
      <c r="B195" s="19"/>
      <c r="C195" s="76">
        <v>2</v>
      </c>
      <c r="D195" s="107" t="s">
        <v>348</v>
      </c>
      <c r="E195" s="108"/>
      <c r="F195" s="108"/>
      <c r="G195" s="109"/>
      <c r="H195" s="73"/>
      <c r="I195" s="55"/>
      <c r="J195" s="74"/>
      <c r="K195" s="76">
        <v>2</v>
      </c>
      <c r="L195" s="110" t="str">
        <f t="shared" ref="L195:L213" si="13">D195</f>
        <v>Funcion de los seres vivos</v>
      </c>
      <c r="M195" s="111"/>
      <c r="N195" s="112"/>
      <c r="O195" s="75" t="s">
        <v>19</v>
      </c>
      <c r="P195" s="20"/>
    </row>
    <row r="196" spans="2:16" x14ac:dyDescent="0.25">
      <c r="B196" s="19"/>
      <c r="C196" s="76">
        <v>3</v>
      </c>
      <c r="D196" s="107" t="s">
        <v>349</v>
      </c>
      <c r="E196" s="108"/>
      <c r="F196" s="108"/>
      <c r="G196" s="109"/>
      <c r="H196" s="73"/>
      <c r="I196" s="55"/>
      <c r="J196" s="74"/>
      <c r="K196" s="61">
        <v>3</v>
      </c>
      <c r="L196" s="110" t="str">
        <f t="shared" si="13"/>
        <v>Ecosistmas</v>
      </c>
      <c r="M196" s="111"/>
      <c r="N196" s="112"/>
      <c r="O196" s="75" t="s">
        <v>19</v>
      </c>
      <c r="P196" s="20"/>
    </row>
    <row r="197" spans="2:16" x14ac:dyDescent="0.25">
      <c r="B197" s="19"/>
      <c r="C197" s="76">
        <v>4</v>
      </c>
      <c r="D197" s="107" t="s">
        <v>350</v>
      </c>
      <c r="E197" s="108"/>
      <c r="F197" s="108"/>
      <c r="G197" s="109"/>
      <c r="H197" s="73"/>
      <c r="I197" s="55"/>
      <c r="J197" s="74"/>
      <c r="K197" s="76">
        <v>4</v>
      </c>
      <c r="L197" s="110" t="str">
        <f t="shared" si="13"/>
        <v>La materia</v>
      </c>
      <c r="M197" s="111"/>
      <c r="N197" s="112"/>
      <c r="O197" s="75" t="s">
        <v>19</v>
      </c>
      <c r="P197" s="20"/>
    </row>
    <row r="198" spans="2:16" x14ac:dyDescent="0.25">
      <c r="B198" s="19"/>
      <c r="C198" s="76">
        <v>5</v>
      </c>
      <c r="D198" s="107"/>
      <c r="E198" s="108"/>
      <c r="F198" s="108"/>
      <c r="G198" s="109"/>
      <c r="H198" s="73"/>
      <c r="I198" s="55"/>
      <c r="J198" s="74"/>
      <c r="K198" s="76">
        <v>5</v>
      </c>
      <c r="L198" s="110">
        <f t="shared" si="13"/>
        <v>0</v>
      </c>
      <c r="M198" s="111"/>
      <c r="N198" s="112"/>
      <c r="O198" s="75"/>
      <c r="P198" s="20"/>
    </row>
    <row r="199" spans="2:16" x14ac:dyDescent="0.25">
      <c r="B199" s="19"/>
      <c r="C199" s="76">
        <v>6</v>
      </c>
      <c r="D199" s="107"/>
      <c r="E199" s="108"/>
      <c r="F199" s="108"/>
      <c r="G199" s="109"/>
      <c r="H199" s="73"/>
      <c r="I199" s="55"/>
      <c r="J199" s="74"/>
      <c r="K199" s="61">
        <v>6</v>
      </c>
      <c r="L199" s="110">
        <f t="shared" si="13"/>
        <v>0</v>
      </c>
      <c r="M199" s="111"/>
      <c r="N199" s="112"/>
      <c r="O199" s="75"/>
      <c r="P199" s="20"/>
    </row>
    <row r="200" spans="2:16" x14ac:dyDescent="0.25">
      <c r="B200" s="19"/>
      <c r="C200" s="76">
        <v>7</v>
      </c>
      <c r="D200" s="107"/>
      <c r="E200" s="108"/>
      <c r="F200" s="108"/>
      <c r="G200" s="109"/>
      <c r="H200" s="73"/>
      <c r="I200" s="55"/>
      <c r="J200" s="74"/>
      <c r="K200" s="76">
        <v>7</v>
      </c>
      <c r="L200" s="110">
        <f t="shared" si="13"/>
        <v>0</v>
      </c>
      <c r="M200" s="111"/>
      <c r="N200" s="112"/>
      <c r="O200" s="75"/>
      <c r="P200" s="20"/>
    </row>
    <row r="201" spans="2:16" x14ac:dyDescent="0.25">
      <c r="B201" s="19"/>
      <c r="C201" s="76">
        <v>8</v>
      </c>
      <c r="D201" s="107"/>
      <c r="E201" s="108"/>
      <c r="F201" s="108"/>
      <c r="G201" s="109"/>
      <c r="H201" s="73"/>
      <c r="I201" s="55"/>
      <c r="J201" s="74"/>
      <c r="K201" s="76">
        <v>8</v>
      </c>
      <c r="L201" s="110">
        <f t="shared" si="13"/>
        <v>0</v>
      </c>
      <c r="M201" s="111"/>
      <c r="N201" s="112"/>
      <c r="O201" s="75"/>
      <c r="P201" s="20"/>
    </row>
    <row r="202" spans="2:16" x14ac:dyDescent="0.25">
      <c r="B202" s="19"/>
      <c r="C202" s="76">
        <v>9</v>
      </c>
      <c r="D202" s="107"/>
      <c r="E202" s="108"/>
      <c r="F202" s="108"/>
      <c r="G202" s="109"/>
      <c r="H202" s="73"/>
      <c r="I202" s="55"/>
      <c r="J202" s="74"/>
      <c r="K202" s="61">
        <v>9</v>
      </c>
      <c r="L202" s="110">
        <f t="shared" si="13"/>
        <v>0</v>
      </c>
      <c r="M202" s="111"/>
      <c r="N202" s="112"/>
      <c r="O202" s="75"/>
      <c r="P202" s="20"/>
    </row>
    <row r="203" spans="2:16" x14ac:dyDescent="0.25">
      <c r="B203" s="19"/>
      <c r="C203" s="76">
        <v>10</v>
      </c>
      <c r="D203" s="107"/>
      <c r="E203" s="108"/>
      <c r="F203" s="108"/>
      <c r="G203" s="109"/>
      <c r="H203" s="73"/>
      <c r="I203" s="55"/>
      <c r="J203" s="74"/>
      <c r="K203" s="76">
        <v>10</v>
      </c>
      <c r="L203" s="110">
        <f t="shared" si="13"/>
        <v>0</v>
      </c>
      <c r="M203" s="111"/>
      <c r="N203" s="112"/>
      <c r="O203" s="75"/>
      <c r="P203" s="20"/>
    </row>
    <row r="204" spans="2:16" x14ac:dyDescent="0.25">
      <c r="B204" s="19"/>
      <c r="C204" s="76">
        <v>11</v>
      </c>
      <c r="D204" s="107"/>
      <c r="E204" s="108"/>
      <c r="F204" s="108"/>
      <c r="G204" s="109"/>
      <c r="H204" s="73"/>
      <c r="I204" s="55"/>
      <c r="J204" s="74"/>
      <c r="K204" s="76">
        <v>11</v>
      </c>
      <c r="L204" s="110">
        <f t="shared" si="13"/>
        <v>0</v>
      </c>
      <c r="M204" s="111"/>
      <c r="N204" s="112"/>
      <c r="O204" s="75"/>
      <c r="P204" s="20"/>
    </row>
    <row r="205" spans="2:16" x14ac:dyDescent="0.25">
      <c r="B205" s="19"/>
      <c r="C205" s="76">
        <v>12</v>
      </c>
      <c r="D205" s="107"/>
      <c r="E205" s="108"/>
      <c r="F205" s="108"/>
      <c r="G205" s="109"/>
      <c r="H205" s="73"/>
      <c r="I205" s="55"/>
      <c r="J205" s="74"/>
      <c r="K205" s="61">
        <v>12</v>
      </c>
      <c r="L205" s="110">
        <f t="shared" si="13"/>
        <v>0</v>
      </c>
      <c r="M205" s="111"/>
      <c r="N205" s="112"/>
      <c r="O205" s="75"/>
      <c r="P205" s="20"/>
    </row>
    <row r="206" spans="2:16" x14ac:dyDescent="0.25">
      <c r="B206" s="19"/>
      <c r="C206" s="76">
        <v>13</v>
      </c>
      <c r="D206" s="107"/>
      <c r="E206" s="108"/>
      <c r="F206" s="108"/>
      <c r="G206" s="109"/>
      <c r="H206" s="73"/>
      <c r="I206" s="55"/>
      <c r="J206" s="74"/>
      <c r="K206" s="61">
        <v>13</v>
      </c>
      <c r="L206" s="110">
        <f t="shared" si="13"/>
        <v>0</v>
      </c>
      <c r="M206" s="111"/>
      <c r="N206" s="112"/>
      <c r="O206" s="75"/>
      <c r="P206" s="20"/>
    </row>
    <row r="207" spans="2:16" x14ac:dyDescent="0.25">
      <c r="B207" s="19"/>
      <c r="C207" s="76">
        <v>14</v>
      </c>
      <c r="D207" s="107"/>
      <c r="E207" s="108"/>
      <c r="F207" s="108"/>
      <c r="G207" s="109"/>
      <c r="H207" s="73"/>
      <c r="I207" s="55"/>
      <c r="J207" s="74"/>
      <c r="K207" s="76">
        <v>14</v>
      </c>
      <c r="L207" s="110">
        <f t="shared" si="13"/>
        <v>0</v>
      </c>
      <c r="M207" s="111"/>
      <c r="N207" s="112"/>
      <c r="O207" s="75"/>
      <c r="P207" s="20"/>
    </row>
    <row r="208" spans="2:16" x14ac:dyDescent="0.25">
      <c r="B208" s="19"/>
      <c r="C208" s="76">
        <v>15</v>
      </c>
      <c r="D208" s="107"/>
      <c r="E208" s="108"/>
      <c r="F208" s="108"/>
      <c r="G208" s="109"/>
      <c r="H208" s="73"/>
      <c r="I208" s="55"/>
      <c r="J208" s="74"/>
      <c r="K208" s="61">
        <v>15</v>
      </c>
      <c r="L208" s="110">
        <f t="shared" si="13"/>
        <v>0</v>
      </c>
      <c r="M208" s="111"/>
      <c r="N208" s="112"/>
      <c r="O208" s="75"/>
      <c r="P208" s="20"/>
    </row>
    <row r="209" spans="2:16" x14ac:dyDescent="0.25">
      <c r="B209" s="19"/>
      <c r="C209" s="76">
        <v>16</v>
      </c>
      <c r="D209" s="107"/>
      <c r="E209" s="108"/>
      <c r="F209" s="108"/>
      <c r="G209" s="109"/>
      <c r="H209" s="73"/>
      <c r="I209" s="55"/>
      <c r="J209" s="74"/>
      <c r="K209" s="76">
        <v>16</v>
      </c>
      <c r="L209" s="110">
        <f t="shared" si="13"/>
        <v>0</v>
      </c>
      <c r="M209" s="111"/>
      <c r="N209" s="112"/>
      <c r="O209" s="75"/>
      <c r="P209" s="20"/>
    </row>
    <row r="210" spans="2:16" x14ac:dyDescent="0.25">
      <c r="B210" s="19"/>
      <c r="C210" s="76">
        <v>17</v>
      </c>
      <c r="D210" s="107"/>
      <c r="E210" s="108"/>
      <c r="F210" s="108"/>
      <c r="G210" s="109"/>
      <c r="H210" s="73"/>
      <c r="I210" s="55"/>
      <c r="J210" s="74"/>
      <c r="K210" s="76">
        <v>17</v>
      </c>
      <c r="L210" s="110">
        <f t="shared" si="13"/>
        <v>0</v>
      </c>
      <c r="M210" s="111"/>
      <c r="N210" s="112"/>
      <c r="O210" s="75"/>
      <c r="P210" s="20"/>
    </row>
    <row r="211" spans="2:16" x14ac:dyDescent="0.25">
      <c r="B211" s="19"/>
      <c r="C211" s="76">
        <v>18</v>
      </c>
      <c r="D211" s="107"/>
      <c r="E211" s="108"/>
      <c r="F211" s="108"/>
      <c r="G211" s="109"/>
      <c r="H211" s="73"/>
      <c r="I211" s="55"/>
      <c r="J211" s="74"/>
      <c r="K211" s="61">
        <v>18</v>
      </c>
      <c r="L211" s="110">
        <f t="shared" si="13"/>
        <v>0</v>
      </c>
      <c r="M211" s="111"/>
      <c r="N211" s="112"/>
      <c r="O211" s="75"/>
      <c r="P211" s="20"/>
    </row>
    <row r="212" spans="2:16" x14ac:dyDescent="0.25">
      <c r="B212" s="19"/>
      <c r="C212" s="76">
        <v>19</v>
      </c>
      <c r="D212" s="107"/>
      <c r="E212" s="108"/>
      <c r="F212" s="108"/>
      <c r="G212" s="109"/>
      <c r="H212" s="73"/>
      <c r="I212" s="55"/>
      <c r="J212" s="74"/>
      <c r="K212" s="76">
        <v>19</v>
      </c>
      <c r="L212" s="110">
        <f t="shared" si="13"/>
        <v>0</v>
      </c>
      <c r="M212" s="111"/>
      <c r="N212" s="112"/>
      <c r="O212" s="75"/>
      <c r="P212" s="20"/>
    </row>
    <row r="213" spans="2:16" ht="15.75" thickBot="1" x14ac:dyDescent="0.3">
      <c r="B213" s="19"/>
      <c r="C213" s="62">
        <v>20</v>
      </c>
      <c r="D213" s="116"/>
      <c r="E213" s="117"/>
      <c r="F213" s="117"/>
      <c r="G213" s="118"/>
      <c r="H213" s="73"/>
      <c r="I213" s="55"/>
      <c r="J213" s="74"/>
      <c r="K213" s="62">
        <v>20</v>
      </c>
      <c r="L213" s="113">
        <f t="shared" si="13"/>
        <v>0</v>
      </c>
      <c r="M213" s="114"/>
      <c r="N213" s="115"/>
      <c r="O213" s="77"/>
      <c r="P213" s="20"/>
    </row>
    <row r="214" spans="2:16" ht="16.5" thickTop="1" thickBot="1" x14ac:dyDescent="0.3">
      <c r="B214" s="21"/>
      <c r="C214" s="16"/>
      <c r="D214" s="16"/>
      <c r="E214" s="16"/>
      <c r="F214" s="16"/>
      <c r="G214" s="16"/>
      <c r="H214" s="22"/>
      <c r="J214" s="21"/>
      <c r="K214" s="127"/>
      <c r="L214" s="127"/>
      <c r="M214" s="16"/>
      <c r="N214" s="16"/>
      <c r="O214" s="16"/>
      <c r="P214" s="22"/>
    </row>
    <row r="215" spans="2:16" ht="16.5" thickTop="1" thickBot="1" x14ac:dyDescent="0.3">
      <c r="K215" s="128"/>
      <c r="L215" s="128"/>
    </row>
    <row r="216" spans="2:16" ht="17.25" thickTop="1" thickBot="1" x14ac:dyDescent="0.3">
      <c r="B216" s="80" t="s">
        <v>292</v>
      </c>
      <c r="C216" s="81"/>
      <c r="D216" s="81"/>
      <c r="E216" s="81"/>
      <c r="F216" s="81"/>
      <c r="G216" s="81"/>
      <c r="H216" s="81"/>
      <c r="I216" s="81"/>
      <c r="J216" s="81"/>
      <c r="K216" s="81"/>
      <c r="L216" s="81"/>
      <c r="M216" s="81"/>
      <c r="N216" s="81"/>
      <c r="O216" s="81"/>
      <c r="P216" s="82"/>
    </row>
    <row r="217" spans="2:16" ht="15.75" thickTop="1" x14ac:dyDescent="0.25">
      <c r="B217" s="23"/>
      <c r="C217" s="24"/>
      <c r="D217" s="24"/>
      <c r="E217" s="24"/>
      <c r="F217" s="24"/>
      <c r="G217" s="24"/>
      <c r="H217" s="24"/>
      <c r="I217" s="24"/>
      <c r="J217" s="24"/>
      <c r="K217" s="126"/>
      <c r="L217" s="126"/>
      <c r="M217" s="24"/>
      <c r="N217" s="24"/>
      <c r="O217" s="24"/>
      <c r="P217" s="25"/>
    </row>
    <row r="218" spans="2:16" x14ac:dyDescent="0.25">
      <c r="B218" s="19"/>
      <c r="C218" s="99" t="s">
        <v>293</v>
      </c>
      <c r="D218" s="100"/>
      <c r="E218" s="100"/>
      <c r="F218" s="100"/>
      <c r="G218" s="100"/>
      <c r="H218" s="100"/>
      <c r="I218" s="100"/>
      <c r="J218" s="100"/>
      <c r="K218" s="100"/>
      <c r="L218" s="100"/>
      <c r="M218" s="100"/>
      <c r="N218" s="100"/>
      <c r="O218" s="100"/>
      <c r="P218" s="37"/>
    </row>
    <row r="219" spans="2:16" ht="15.75" thickBot="1" x14ac:dyDescent="0.3">
      <c r="B219" s="19"/>
      <c r="C219" s="36"/>
      <c r="D219" s="36"/>
      <c r="E219" s="36"/>
      <c r="F219" s="36"/>
      <c r="G219" s="36"/>
      <c r="H219" s="36"/>
      <c r="I219" s="36"/>
      <c r="J219" s="36"/>
      <c r="K219" s="36"/>
      <c r="L219" s="36"/>
      <c r="M219" s="36"/>
      <c r="N219" s="36"/>
      <c r="O219" s="36"/>
      <c r="P219" s="37"/>
    </row>
    <row r="220" spans="2:16" ht="16.5" thickTop="1" thickBot="1" x14ac:dyDescent="0.3">
      <c r="B220" s="19"/>
      <c r="C220" s="36"/>
      <c r="D220" s="67" t="s">
        <v>277</v>
      </c>
      <c r="E220" s="101" t="s">
        <v>291</v>
      </c>
      <c r="F220" s="102"/>
      <c r="G220" s="102"/>
      <c r="H220" s="102"/>
      <c r="I220" s="102"/>
      <c r="J220" s="102"/>
      <c r="K220" s="103"/>
      <c r="L220" s="67" t="s">
        <v>18</v>
      </c>
      <c r="M220" s="101" t="s">
        <v>280</v>
      </c>
      <c r="N220" s="103"/>
      <c r="O220" s="36"/>
      <c r="P220" s="37"/>
    </row>
    <row r="221" spans="2:16" ht="15.75" thickTop="1" x14ac:dyDescent="0.25">
      <c r="B221" s="19"/>
      <c r="C221" s="39">
        <f>IF(L221="No trabajado",1,0)</f>
        <v>0</v>
      </c>
      <c r="D221" s="60">
        <v>1</v>
      </c>
      <c r="E221" s="104" t="str">
        <f t="shared" ref="E221:E223" si="14">D194</f>
        <v>Nutricion en los sere vivos</v>
      </c>
      <c r="F221" s="105"/>
      <c r="G221" s="105"/>
      <c r="H221" s="105"/>
      <c r="I221" s="105"/>
      <c r="J221" s="105"/>
      <c r="K221" s="106"/>
      <c r="L221" s="52" t="str">
        <f t="shared" ref="L221:L240" si="15">O194</f>
        <v>Trabajado</v>
      </c>
      <c r="M221" s="129" t="s">
        <v>284</v>
      </c>
      <c r="N221" s="130"/>
      <c r="O221" s="39">
        <f>IF(M221="Bajo",1,0)</f>
        <v>0</v>
      </c>
      <c r="P221" s="41">
        <f>IF(M221="Básico",-3,0)</f>
        <v>0</v>
      </c>
    </row>
    <row r="222" spans="2:16" x14ac:dyDescent="0.25">
      <c r="B222" s="19"/>
      <c r="C222" s="39">
        <f t="shared" ref="C222:C240" si="16">IF(L222="No trabajado",1,0)</f>
        <v>0</v>
      </c>
      <c r="D222" s="61">
        <v>2</v>
      </c>
      <c r="E222" s="92" t="str">
        <f t="shared" si="14"/>
        <v>Funcion de los seres vivos</v>
      </c>
      <c r="F222" s="93"/>
      <c r="G222" s="93"/>
      <c r="H222" s="93"/>
      <c r="I222" s="93"/>
      <c r="J222" s="93"/>
      <c r="K222" s="94"/>
      <c r="L222" s="44" t="str">
        <f t="shared" si="15"/>
        <v>Trabajado</v>
      </c>
      <c r="M222" s="83" t="s">
        <v>282</v>
      </c>
      <c r="N222" s="84"/>
      <c r="O222" s="39">
        <f t="shared" ref="O222:O240" si="17">IF(M222="Bajo",1,0)</f>
        <v>0</v>
      </c>
      <c r="P222" s="41">
        <f t="shared" ref="P222:P240" si="18">IF(M222="Básico",-3,0)</f>
        <v>-3</v>
      </c>
    </row>
    <row r="223" spans="2:16" x14ac:dyDescent="0.25">
      <c r="B223" s="19"/>
      <c r="C223" s="39">
        <f t="shared" si="16"/>
        <v>0</v>
      </c>
      <c r="D223" s="61">
        <v>3</v>
      </c>
      <c r="E223" s="92" t="str">
        <f t="shared" si="14"/>
        <v>Ecosistmas</v>
      </c>
      <c r="F223" s="93"/>
      <c r="G223" s="93"/>
      <c r="H223" s="93"/>
      <c r="I223" s="93"/>
      <c r="J223" s="93"/>
      <c r="K223" s="94"/>
      <c r="L223" s="44" t="str">
        <f t="shared" si="15"/>
        <v>Trabajado</v>
      </c>
      <c r="M223" s="83" t="s">
        <v>281</v>
      </c>
      <c r="N223" s="84"/>
      <c r="O223" s="39">
        <f t="shared" si="17"/>
        <v>0</v>
      </c>
      <c r="P223" s="41">
        <f t="shared" si="18"/>
        <v>0</v>
      </c>
    </row>
    <row r="224" spans="2:16" x14ac:dyDescent="0.25">
      <c r="B224" s="19"/>
      <c r="C224" s="39">
        <f t="shared" si="16"/>
        <v>0</v>
      </c>
      <c r="D224" s="61">
        <v>4</v>
      </c>
      <c r="E224" s="92" t="s">
        <v>350</v>
      </c>
      <c r="F224" s="93"/>
      <c r="G224" s="93"/>
      <c r="H224" s="93"/>
      <c r="I224" s="93"/>
      <c r="J224" s="93"/>
      <c r="K224" s="94"/>
      <c r="L224" s="44" t="str">
        <f t="shared" si="15"/>
        <v>Trabajado</v>
      </c>
      <c r="M224" s="83" t="s">
        <v>284</v>
      </c>
      <c r="N224" s="84"/>
      <c r="O224" s="39">
        <f t="shared" si="17"/>
        <v>0</v>
      </c>
      <c r="P224" s="41">
        <f t="shared" si="18"/>
        <v>0</v>
      </c>
    </row>
    <row r="225" spans="2:16" x14ac:dyDescent="0.25">
      <c r="B225" s="19"/>
      <c r="C225" s="39">
        <f t="shared" si="16"/>
        <v>0</v>
      </c>
      <c r="D225" s="61">
        <v>5</v>
      </c>
      <c r="E225" s="92">
        <f t="shared" ref="E225:E240" si="19">D198</f>
        <v>0</v>
      </c>
      <c r="F225" s="93"/>
      <c r="G225" s="93"/>
      <c r="H225" s="93"/>
      <c r="I225" s="93"/>
      <c r="J225" s="93"/>
      <c r="K225" s="94"/>
      <c r="L225" s="44">
        <f t="shared" si="15"/>
        <v>0</v>
      </c>
      <c r="M225" s="83"/>
      <c r="N225" s="84"/>
      <c r="O225" s="39">
        <f t="shared" si="17"/>
        <v>0</v>
      </c>
      <c r="P225" s="41">
        <f t="shared" si="18"/>
        <v>0</v>
      </c>
    </row>
    <row r="226" spans="2:16" x14ac:dyDescent="0.25">
      <c r="B226" s="19"/>
      <c r="C226" s="39">
        <f t="shared" si="16"/>
        <v>0</v>
      </c>
      <c r="D226" s="61">
        <v>6</v>
      </c>
      <c r="E226" s="92">
        <f t="shared" si="19"/>
        <v>0</v>
      </c>
      <c r="F226" s="93"/>
      <c r="G226" s="93"/>
      <c r="H226" s="93"/>
      <c r="I226" s="93"/>
      <c r="J226" s="93"/>
      <c r="K226" s="94"/>
      <c r="L226" s="44">
        <f t="shared" si="15"/>
        <v>0</v>
      </c>
      <c r="M226" s="83"/>
      <c r="N226" s="84"/>
      <c r="O226" s="39">
        <f t="shared" si="17"/>
        <v>0</v>
      </c>
      <c r="P226" s="41">
        <f t="shared" si="18"/>
        <v>0</v>
      </c>
    </row>
    <row r="227" spans="2:16" x14ac:dyDescent="0.25">
      <c r="B227" s="19"/>
      <c r="C227" s="39">
        <f t="shared" si="16"/>
        <v>0</v>
      </c>
      <c r="D227" s="61">
        <v>7</v>
      </c>
      <c r="E227" s="92">
        <f t="shared" si="19"/>
        <v>0</v>
      </c>
      <c r="F227" s="93"/>
      <c r="G227" s="93"/>
      <c r="H227" s="93"/>
      <c r="I227" s="93"/>
      <c r="J227" s="93"/>
      <c r="K227" s="94"/>
      <c r="L227" s="44">
        <f t="shared" si="15"/>
        <v>0</v>
      </c>
      <c r="M227" s="83"/>
      <c r="N227" s="84"/>
      <c r="O227" s="39">
        <f t="shared" si="17"/>
        <v>0</v>
      </c>
      <c r="P227" s="41">
        <f t="shared" si="18"/>
        <v>0</v>
      </c>
    </row>
    <row r="228" spans="2:16" x14ac:dyDescent="0.25">
      <c r="B228" s="19"/>
      <c r="C228" s="39">
        <f t="shared" si="16"/>
        <v>0</v>
      </c>
      <c r="D228" s="61">
        <v>8</v>
      </c>
      <c r="E228" s="92">
        <f t="shared" si="19"/>
        <v>0</v>
      </c>
      <c r="F228" s="93"/>
      <c r="G228" s="93"/>
      <c r="H228" s="93"/>
      <c r="I228" s="93"/>
      <c r="J228" s="93"/>
      <c r="K228" s="94"/>
      <c r="L228" s="44">
        <f t="shared" si="15"/>
        <v>0</v>
      </c>
      <c r="M228" s="83"/>
      <c r="N228" s="84"/>
      <c r="O228" s="39">
        <f t="shared" si="17"/>
        <v>0</v>
      </c>
      <c r="P228" s="41">
        <f t="shared" si="18"/>
        <v>0</v>
      </c>
    </row>
    <row r="229" spans="2:16" x14ac:dyDescent="0.25">
      <c r="B229" s="19"/>
      <c r="C229" s="39">
        <f t="shared" si="16"/>
        <v>0</v>
      </c>
      <c r="D229" s="61">
        <v>9</v>
      </c>
      <c r="E229" s="92">
        <f t="shared" si="19"/>
        <v>0</v>
      </c>
      <c r="F229" s="93"/>
      <c r="G229" s="93"/>
      <c r="H229" s="93"/>
      <c r="I229" s="93"/>
      <c r="J229" s="93"/>
      <c r="K229" s="94"/>
      <c r="L229" s="44">
        <f t="shared" si="15"/>
        <v>0</v>
      </c>
      <c r="M229" s="83"/>
      <c r="N229" s="84"/>
      <c r="O229" s="39">
        <f t="shared" si="17"/>
        <v>0</v>
      </c>
      <c r="P229" s="41">
        <f t="shared" si="18"/>
        <v>0</v>
      </c>
    </row>
    <row r="230" spans="2:16" x14ac:dyDescent="0.25">
      <c r="B230" s="19"/>
      <c r="C230" s="39">
        <f t="shared" si="16"/>
        <v>0</v>
      </c>
      <c r="D230" s="61">
        <v>10</v>
      </c>
      <c r="E230" s="92">
        <f t="shared" si="19"/>
        <v>0</v>
      </c>
      <c r="F230" s="93"/>
      <c r="G230" s="93"/>
      <c r="H230" s="93"/>
      <c r="I230" s="93"/>
      <c r="J230" s="93"/>
      <c r="K230" s="94"/>
      <c r="L230" s="44">
        <f t="shared" si="15"/>
        <v>0</v>
      </c>
      <c r="M230" s="83"/>
      <c r="N230" s="84"/>
      <c r="O230" s="39">
        <f t="shared" si="17"/>
        <v>0</v>
      </c>
      <c r="P230" s="41">
        <f t="shared" si="18"/>
        <v>0</v>
      </c>
    </row>
    <row r="231" spans="2:16" x14ac:dyDescent="0.25">
      <c r="B231" s="19"/>
      <c r="C231" s="39">
        <f t="shared" si="16"/>
        <v>0</v>
      </c>
      <c r="D231" s="61">
        <v>11</v>
      </c>
      <c r="E231" s="92">
        <f t="shared" si="19"/>
        <v>0</v>
      </c>
      <c r="F231" s="93"/>
      <c r="G231" s="93"/>
      <c r="H231" s="93"/>
      <c r="I231" s="93"/>
      <c r="J231" s="93"/>
      <c r="K231" s="94"/>
      <c r="L231" s="44">
        <f t="shared" si="15"/>
        <v>0</v>
      </c>
      <c r="M231" s="83"/>
      <c r="N231" s="84"/>
      <c r="O231" s="39">
        <f t="shared" si="17"/>
        <v>0</v>
      </c>
      <c r="P231" s="41">
        <f t="shared" si="18"/>
        <v>0</v>
      </c>
    </row>
    <row r="232" spans="2:16" x14ac:dyDescent="0.25">
      <c r="B232" s="19"/>
      <c r="C232" s="39">
        <f t="shared" si="16"/>
        <v>0</v>
      </c>
      <c r="D232" s="61">
        <v>12</v>
      </c>
      <c r="E232" s="92">
        <f t="shared" si="19"/>
        <v>0</v>
      </c>
      <c r="F232" s="93"/>
      <c r="G232" s="93"/>
      <c r="H232" s="93"/>
      <c r="I232" s="93"/>
      <c r="J232" s="93"/>
      <c r="K232" s="94"/>
      <c r="L232" s="44">
        <f t="shared" si="15"/>
        <v>0</v>
      </c>
      <c r="M232" s="83"/>
      <c r="N232" s="84"/>
      <c r="O232" s="39">
        <f t="shared" si="17"/>
        <v>0</v>
      </c>
      <c r="P232" s="41">
        <f t="shared" si="18"/>
        <v>0</v>
      </c>
    </row>
    <row r="233" spans="2:16" x14ac:dyDescent="0.25">
      <c r="B233" s="19"/>
      <c r="C233" s="39">
        <f t="shared" si="16"/>
        <v>0</v>
      </c>
      <c r="D233" s="61">
        <v>13</v>
      </c>
      <c r="E233" s="92">
        <f t="shared" si="19"/>
        <v>0</v>
      </c>
      <c r="F233" s="93"/>
      <c r="G233" s="93"/>
      <c r="H233" s="93"/>
      <c r="I233" s="93"/>
      <c r="J233" s="93"/>
      <c r="K233" s="94"/>
      <c r="L233" s="44">
        <f t="shared" si="15"/>
        <v>0</v>
      </c>
      <c r="M233" s="83"/>
      <c r="N233" s="84"/>
      <c r="O233" s="39">
        <f t="shared" si="17"/>
        <v>0</v>
      </c>
      <c r="P233" s="41">
        <f t="shared" si="18"/>
        <v>0</v>
      </c>
    </row>
    <row r="234" spans="2:16" x14ac:dyDescent="0.25">
      <c r="B234" s="19"/>
      <c r="C234" s="39">
        <f t="shared" si="16"/>
        <v>0</v>
      </c>
      <c r="D234" s="61">
        <v>14</v>
      </c>
      <c r="E234" s="92">
        <f t="shared" si="19"/>
        <v>0</v>
      </c>
      <c r="F234" s="93"/>
      <c r="G234" s="93"/>
      <c r="H234" s="93"/>
      <c r="I234" s="93"/>
      <c r="J234" s="93"/>
      <c r="K234" s="94"/>
      <c r="L234" s="44">
        <f t="shared" si="15"/>
        <v>0</v>
      </c>
      <c r="M234" s="83"/>
      <c r="N234" s="84"/>
      <c r="O234" s="39">
        <f t="shared" si="17"/>
        <v>0</v>
      </c>
      <c r="P234" s="41">
        <f t="shared" si="18"/>
        <v>0</v>
      </c>
    </row>
    <row r="235" spans="2:16" x14ac:dyDescent="0.25">
      <c r="B235" s="19"/>
      <c r="C235" s="39">
        <f t="shared" si="16"/>
        <v>0</v>
      </c>
      <c r="D235" s="61">
        <v>15</v>
      </c>
      <c r="E235" s="92">
        <f t="shared" si="19"/>
        <v>0</v>
      </c>
      <c r="F235" s="93"/>
      <c r="G235" s="93"/>
      <c r="H235" s="93"/>
      <c r="I235" s="93"/>
      <c r="J235" s="93"/>
      <c r="K235" s="94"/>
      <c r="L235" s="44">
        <f t="shared" si="15"/>
        <v>0</v>
      </c>
      <c r="M235" s="83"/>
      <c r="N235" s="84"/>
      <c r="O235" s="39">
        <f t="shared" si="17"/>
        <v>0</v>
      </c>
      <c r="P235" s="41">
        <f t="shared" si="18"/>
        <v>0</v>
      </c>
    </row>
    <row r="236" spans="2:16" x14ac:dyDescent="0.25">
      <c r="B236" s="19"/>
      <c r="C236" s="39">
        <f t="shared" si="16"/>
        <v>0</v>
      </c>
      <c r="D236" s="61">
        <v>16</v>
      </c>
      <c r="E236" s="92">
        <f t="shared" si="19"/>
        <v>0</v>
      </c>
      <c r="F236" s="93"/>
      <c r="G236" s="93"/>
      <c r="H236" s="93"/>
      <c r="I236" s="93"/>
      <c r="J236" s="93"/>
      <c r="K236" s="94"/>
      <c r="L236" s="44">
        <f t="shared" si="15"/>
        <v>0</v>
      </c>
      <c r="M236" s="83"/>
      <c r="N236" s="84"/>
      <c r="O236" s="39">
        <f t="shared" si="17"/>
        <v>0</v>
      </c>
      <c r="P236" s="41">
        <f t="shared" si="18"/>
        <v>0</v>
      </c>
    </row>
    <row r="237" spans="2:16" x14ac:dyDescent="0.25">
      <c r="B237" s="19"/>
      <c r="C237" s="39">
        <f t="shared" si="16"/>
        <v>0</v>
      </c>
      <c r="D237" s="61">
        <v>17</v>
      </c>
      <c r="E237" s="92">
        <f t="shared" si="19"/>
        <v>0</v>
      </c>
      <c r="F237" s="93"/>
      <c r="G237" s="93"/>
      <c r="H237" s="93"/>
      <c r="I237" s="93"/>
      <c r="J237" s="93"/>
      <c r="K237" s="94"/>
      <c r="L237" s="44">
        <f t="shared" si="15"/>
        <v>0</v>
      </c>
      <c r="M237" s="83"/>
      <c r="N237" s="84"/>
      <c r="O237" s="39">
        <f t="shared" si="17"/>
        <v>0</v>
      </c>
      <c r="P237" s="41">
        <f t="shared" si="18"/>
        <v>0</v>
      </c>
    </row>
    <row r="238" spans="2:16" x14ac:dyDescent="0.25">
      <c r="B238" s="19"/>
      <c r="C238" s="39">
        <f t="shared" si="16"/>
        <v>0</v>
      </c>
      <c r="D238" s="61">
        <v>18</v>
      </c>
      <c r="E238" s="92">
        <f t="shared" si="19"/>
        <v>0</v>
      </c>
      <c r="F238" s="93"/>
      <c r="G238" s="93"/>
      <c r="H238" s="93"/>
      <c r="I238" s="93"/>
      <c r="J238" s="93"/>
      <c r="K238" s="94"/>
      <c r="L238" s="44">
        <f t="shared" si="15"/>
        <v>0</v>
      </c>
      <c r="M238" s="83"/>
      <c r="N238" s="84"/>
      <c r="O238" s="39">
        <f t="shared" si="17"/>
        <v>0</v>
      </c>
      <c r="P238" s="41">
        <f t="shared" si="18"/>
        <v>0</v>
      </c>
    </row>
    <row r="239" spans="2:16" x14ac:dyDescent="0.25">
      <c r="B239" s="19"/>
      <c r="C239" s="39">
        <f t="shared" si="16"/>
        <v>0</v>
      </c>
      <c r="D239" s="61">
        <v>19</v>
      </c>
      <c r="E239" s="92">
        <f t="shared" si="19"/>
        <v>0</v>
      </c>
      <c r="F239" s="93"/>
      <c r="G239" s="93"/>
      <c r="H239" s="93"/>
      <c r="I239" s="93"/>
      <c r="J239" s="93"/>
      <c r="K239" s="94"/>
      <c r="L239" s="44">
        <f t="shared" si="15"/>
        <v>0</v>
      </c>
      <c r="M239" s="83"/>
      <c r="N239" s="84"/>
      <c r="O239" s="39">
        <f t="shared" si="17"/>
        <v>0</v>
      </c>
      <c r="P239" s="41">
        <f t="shared" si="18"/>
        <v>0</v>
      </c>
    </row>
    <row r="240" spans="2:16" ht="15.75" thickBot="1" x14ac:dyDescent="0.3">
      <c r="B240" s="19"/>
      <c r="C240" s="39">
        <f t="shared" si="16"/>
        <v>0</v>
      </c>
      <c r="D240" s="62">
        <v>20</v>
      </c>
      <c r="E240" s="95">
        <f t="shared" si="19"/>
        <v>0</v>
      </c>
      <c r="F240" s="96"/>
      <c r="G240" s="96"/>
      <c r="H240" s="96"/>
      <c r="I240" s="96"/>
      <c r="J240" s="96"/>
      <c r="K240" s="97"/>
      <c r="L240" s="45">
        <f t="shared" si="15"/>
        <v>0</v>
      </c>
      <c r="M240" s="85"/>
      <c r="N240" s="86"/>
      <c r="O240" s="39">
        <f t="shared" si="17"/>
        <v>0</v>
      </c>
      <c r="P240" s="41">
        <f t="shared" si="18"/>
        <v>0</v>
      </c>
    </row>
    <row r="241" spans="2:16" ht="16.5" thickTop="1" thickBot="1" x14ac:dyDescent="0.3">
      <c r="B241" s="21"/>
      <c r="C241" s="16"/>
      <c r="D241" s="16"/>
      <c r="E241" s="16"/>
      <c r="F241" s="16"/>
      <c r="G241" s="16"/>
      <c r="H241" s="16"/>
      <c r="I241" s="16"/>
      <c r="J241" s="40">
        <f>O214</f>
        <v>0</v>
      </c>
      <c r="K241" s="40"/>
      <c r="L241" s="40"/>
      <c r="M241" s="40"/>
      <c r="N241" s="40"/>
      <c r="O241" s="40"/>
      <c r="P241" s="22"/>
    </row>
    <row r="242" spans="2:16" ht="16.5" thickTop="1" thickBot="1" x14ac:dyDescent="0.3">
      <c r="J242" s="50"/>
      <c r="K242" s="50"/>
      <c r="L242" s="50"/>
      <c r="M242" s="50"/>
      <c r="N242" s="50"/>
      <c r="O242" s="50"/>
    </row>
    <row r="243" spans="2:16" ht="17.25" thickTop="1" thickBot="1" x14ac:dyDescent="0.3">
      <c r="B243" s="87" t="s">
        <v>285</v>
      </c>
      <c r="C243" s="88"/>
      <c r="D243" s="88"/>
      <c r="E243" s="88"/>
      <c r="F243" s="88"/>
      <c r="G243" s="88"/>
      <c r="H243" s="88"/>
      <c r="I243" s="88"/>
      <c r="J243" s="88"/>
      <c r="K243" s="88"/>
      <c r="L243" s="88"/>
      <c r="M243" s="88"/>
      <c r="N243" s="88"/>
      <c r="O243" s="88"/>
      <c r="P243" s="89"/>
    </row>
    <row r="244" spans="2:16" ht="15.75" thickTop="1" x14ac:dyDescent="0.25">
      <c r="B244" s="23"/>
      <c r="C244" s="24"/>
      <c r="D244" s="24"/>
      <c r="E244" s="24"/>
      <c r="F244" s="24"/>
      <c r="G244" s="24"/>
      <c r="H244" s="24"/>
      <c r="I244" s="24"/>
      <c r="J244" s="51"/>
      <c r="K244" s="51"/>
      <c r="L244" s="51"/>
      <c r="M244" s="51"/>
      <c r="N244" s="51"/>
      <c r="O244" s="51"/>
      <c r="P244" s="25"/>
    </row>
    <row r="245" spans="2:16" x14ac:dyDescent="0.25">
      <c r="B245" s="19"/>
      <c r="C245" s="90" t="s">
        <v>286</v>
      </c>
      <c r="D245" s="91"/>
      <c r="E245" s="91"/>
      <c r="F245" s="91"/>
      <c r="G245" s="91"/>
      <c r="H245" s="91"/>
      <c r="I245" s="91"/>
      <c r="J245" s="91"/>
      <c r="K245" s="91"/>
      <c r="L245" s="91"/>
      <c r="M245" s="91"/>
      <c r="N245" s="91"/>
      <c r="O245" s="91"/>
      <c r="P245" s="20"/>
    </row>
    <row r="246" spans="2:16" ht="15.75" thickBot="1" x14ac:dyDescent="0.3">
      <c r="B246" s="21"/>
      <c r="C246" s="16"/>
      <c r="D246" s="16"/>
      <c r="E246" s="16"/>
      <c r="F246" s="16"/>
      <c r="G246" s="16"/>
      <c r="H246" s="16"/>
      <c r="I246" s="16"/>
      <c r="J246" s="40"/>
      <c r="K246" s="40"/>
      <c r="L246" s="40"/>
      <c r="M246" s="40"/>
      <c r="N246" s="40"/>
      <c r="O246" s="40"/>
      <c r="P246" s="22"/>
    </row>
    <row r="247" spans="2:16" ht="16.5" thickTop="1" thickBot="1" x14ac:dyDescent="0.3"/>
    <row r="248" spans="2:16" ht="17.25" thickTop="1" thickBot="1" x14ac:dyDescent="0.3">
      <c r="B248" s="80" t="s">
        <v>278</v>
      </c>
      <c r="C248" s="81"/>
      <c r="D248" s="81"/>
      <c r="E248" s="81"/>
      <c r="F248" s="81"/>
      <c r="G248" s="81"/>
      <c r="H248" s="81"/>
      <c r="I248" s="81"/>
      <c r="J248" s="81"/>
      <c r="K248" s="81"/>
      <c r="L248" s="81"/>
      <c r="M248" s="81"/>
      <c r="N248" s="81"/>
      <c r="O248" s="81"/>
      <c r="P248" s="82"/>
    </row>
    <row r="249" spans="2:16" ht="15.75" thickTop="1" x14ac:dyDescent="0.25">
      <c r="B249" s="23"/>
      <c r="C249" s="24"/>
      <c r="D249" s="24"/>
      <c r="E249" s="24"/>
      <c r="F249" s="24"/>
      <c r="G249" s="24"/>
      <c r="H249" s="24"/>
      <c r="I249" s="24"/>
      <c r="J249" s="24"/>
      <c r="K249" s="24"/>
      <c r="L249" s="24"/>
      <c r="M249" s="24"/>
      <c r="N249" s="24"/>
      <c r="O249" s="24"/>
      <c r="P249" s="25"/>
    </row>
    <row r="250" spans="2:16" x14ac:dyDescent="0.25">
      <c r="B250" s="19"/>
      <c r="C250" s="79"/>
      <c r="D250" s="79"/>
      <c r="E250" s="79"/>
      <c r="F250" s="79"/>
      <c r="G250" s="79"/>
      <c r="H250" s="79"/>
      <c r="I250" s="79"/>
      <c r="J250" s="79"/>
      <c r="K250" s="79"/>
      <c r="L250" s="79"/>
      <c r="M250" s="79"/>
      <c r="N250" s="79"/>
      <c r="O250" s="79"/>
      <c r="P250" s="20"/>
    </row>
    <row r="251" spans="2:16" x14ac:dyDescent="0.25">
      <c r="B251" s="19"/>
      <c r="C251" s="79"/>
      <c r="D251" s="79"/>
      <c r="E251" s="79"/>
      <c r="F251" s="79"/>
      <c r="G251" s="79"/>
      <c r="H251" s="79"/>
      <c r="I251" s="79"/>
      <c r="J251" s="79"/>
      <c r="K251" s="79"/>
      <c r="L251" s="79"/>
      <c r="M251" s="79"/>
      <c r="N251" s="79"/>
      <c r="O251" s="79"/>
      <c r="P251" s="20"/>
    </row>
    <row r="252" spans="2:16" x14ac:dyDescent="0.25">
      <c r="B252" s="19"/>
      <c r="C252" s="79"/>
      <c r="D252" s="79"/>
      <c r="E252" s="79"/>
      <c r="F252" s="79"/>
      <c r="G252" s="79"/>
      <c r="H252" s="79"/>
      <c r="I252" s="79"/>
      <c r="J252" s="79"/>
      <c r="K252" s="79"/>
      <c r="L252" s="79"/>
      <c r="M252" s="79"/>
      <c r="N252" s="79"/>
      <c r="O252" s="79"/>
      <c r="P252" s="20"/>
    </row>
    <row r="253" spans="2:16" ht="15.75" thickBot="1" x14ac:dyDescent="0.3">
      <c r="B253" s="21"/>
      <c r="C253" s="16"/>
      <c r="D253" s="16"/>
      <c r="E253" s="16"/>
      <c r="F253" s="16"/>
      <c r="G253" s="16"/>
      <c r="H253" s="16"/>
      <c r="I253" s="16"/>
      <c r="J253" s="16"/>
      <c r="K253" s="16"/>
      <c r="L253" s="16"/>
      <c r="M253" s="16"/>
      <c r="N253" s="16"/>
      <c r="O253" s="16"/>
      <c r="P253" s="22"/>
    </row>
    <row r="254" spans="2:16" ht="15.75" thickTop="1" x14ac:dyDescent="0.25"/>
    <row r="255" spans="2:16" ht="15.75" thickBot="1" x14ac:dyDescent="0.3"/>
    <row r="256" spans="2:16" ht="18" thickTop="1" thickBot="1" x14ac:dyDescent="0.3">
      <c r="B256" s="135" t="s">
        <v>316</v>
      </c>
      <c r="C256" s="136"/>
      <c r="D256" s="136"/>
      <c r="E256" s="136"/>
      <c r="F256" s="136"/>
      <c r="G256" s="136"/>
      <c r="H256" s="136"/>
      <c r="I256" s="136"/>
      <c r="J256" s="136"/>
      <c r="K256" s="136"/>
      <c r="L256" s="136"/>
      <c r="M256" s="136"/>
      <c r="N256" s="136"/>
      <c r="O256" s="136"/>
      <c r="P256" s="137"/>
    </row>
    <row r="257" spans="2:16" ht="16.5" thickTop="1" thickBot="1" x14ac:dyDescent="0.3"/>
    <row r="258" spans="2:16" ht="17.25" thickTop="1" thickBot="1" x14ac:dyDescent="0.3">
      <c r="B258" s="80" t="s">
        <v>11</v>
      </c>
      <c r="C258" s="81"/>
      <c r="D258" s="81"/>
      <c r="E258" s="81"/>
      <c r="F258" s="81"/>
      <c r="G258" s="81"/>
      <c r="H258" s="81"/>
      <c r="I258" s="81"/>
      <c r="J258" s="81"/>
      <c r="K258" s="81"/>
      <c r="L258" s="81"/>
      <c r="M258" s="81"/>
      <c r="N258" s="81"/>
      <c r="O258" s="81"/>
      <c r="P258" s="82"/>
    </row>
    <row r="259" spans="2:16" ht="15.75" thickTop="1" x14ac:dyDescent="0.25">
      <c r="B259" s="17"/>
      <c r="C259" s="14"/>
      <c r="D259" s="14"/>
      <c r="E259" s="14"/>
      <c r="F259" s="14"/>
      <c r="G259" s="14"/>
      <c r="H259" s="14"/>
      <c r="I259" s="14"/>
      <c r="J259" s="14"/>
      <c r="K259" s="14"/>
      <c r="L259" s="14"/>
      <c r="M259" s="14"/>
      <c r="N259" s="14"/>
      <c r="O259" s="14"/>
      <c r="P259" s="20"/>
    </row>
    <row r="260" spans="2:16" x14ac:dyDescent="0.25">
      <c r="B260" s="53"/>
      <c r="C260" s="131" t="s">
        <v>279</v>
      </c>
      <c r="D260" s="131"/>
      <c r="E260" s="131"/>
      <c r="F260" s="131"/>
      <c r="G260" s="131"/>
      <c r="H260" s="131"/>
      <c r="I260" s="131"/>
      <c r="J260" s="131"/>
      <c r="K260" s="131"/>
      <c r="L260" s="131"/>
      <c r="M260" s="131"/>
      <c r="N260" s="131"/>
      <c r="O260" s="68"/>
      <c r="P260" s="20"/>
    </row>
    <row r="261" spans="2:16" ht="15.75" thickBot="1" x14ac:dyDescent="0.3">
      <c r="B261" s="53"/>
      <c r="C261" s="54"/>
      <c r="D261" s="54"/>
      <c r="E261" s="54"/>
      <c r="F261" s="54"/>
      <c r="G261" s="54"/>
      <c r="H261" s="54"/>
      <c r="I261" s="54"/>
      <c r="J261" s="54"/>
      <c r="K261" s="54"/>
      <c r="L261" s="54"/>
      <c r="M261" s="54"/>
      <c r="N261" s="54"/>
      <c r="O261" s="54"/>
      <c r="P261" s="20"/>
    </row>
    <row r="262" spans="2:16" ht="16.5" thickTop="1" thickBot="1" x14ac:dyDescent="0.3">
      <c r="B262" s="28"/>
      <c r="C262" s="141" t="s">
        <v>10</v>
      </c>
      <c r="D262" s="141"/>
      <c r="E262" s="54"/>
      <c r="F262" s="132" t="s">
        <v>596</v>
      </c>
      <c r="G262" s="134"/>
      <c r="H262" s="134"/>
      <c r="I262" s="134"/>
      <c r="J262" s="134"/>
      <c r="K262" s="133"/>
      <c r="L262" s="66" t="s">
        <v>13</v>
      </c>
      <c r="M262" s="55"/>
      <c r="N262" s="132">
        <v>354001004758</v>
      </c>
      <c r="O262" s="133"/>
      <c r="P262" s="20"/>
    </row>
    <row r="263" spans="2:16" ht="16.5" thickTop="1" thickBot="1" x14ac:dyDescent="0.3">
      <c r="B263" s="53"/>
      <c r="C263" s="68"/>
      <c r="D263" s="54"/>
      <c r="E263" s="54"/>
      <c r="F263" s="54"/>
      <c r="G263" s="54"/>
      <c r="H263" s="54"/>
      <c r="I263" s="54"/>
      <c r="J263" s="54"/>
      <c r="K263" s="54"/>
      <c r="L263" s="56"/>
      <c r="M263" s="55"/>
      <c r="N263" s="54"/>
      <c r="O263" s="54"/>
      <c r="P263" s="20"/>
    </row>
    <row r="264" spans="2:16" ht="16.5" thickTop="1" thickBot="1" x14ac:dyDescent="0.3">
      <c r="B264" s="28"/>
      <c r="C264" s="141" t="s">
        <v>12</v>
      </c>
      <c r="D264" s="141"/>
      <c r="E264" s="54"/>
      <c r="F264" s="132" t="s">
        <v>272</v>
      </c>
      <c r="G264" s="134"/>
      <c r="H264" s="134"/>
      <c r="I264" s="134"/>
      <c r="J264" s="134"/>
      <c r="K264" s="133"/>
      <c r="L264" s="66" t="s">
        <v>14</v>
      </c>
      <c r="M264" s="55"/>
      <c r="N264" s="132" t="s">
        <v>597</v>
      </c>
      <c r="O264" s="133"/>
      <c r="P264" s="20"/>
    </row>
    <row r="265" spans="2:16" ht="16.5" thickTop="1" thickBot="1" x14ac:dyDescent="0.3">
      <c r="B265" s="21"/>
      <c r="C265" s="16"/>
      <c r="D265" s="16"/>
      <c r="E265" s="16"/>
      <c r="F265" s="16"/>
      <c r="G265" s="16"/>
      <c r="H265" s="16"/>
      <c r="I265" s="16"/>
      <c r="J265" s="16"/>
      <c r="K265" s="16"/>
      <c r="L265" s="16"/>
      <c r="M265" s="16"/>
      <c r="N265" s="16"/>
      <c r="O265" s="16"/>
      <c r="P265" s="22"/>
    </row>
    <row r="266" spans="2:16" ht="16.5" thickTop="1" thickBot="1" x14ac:dyDescent="0.3"/>
    <row r="267" spans="2:16" ht="17.25" thickTop="1" thickBot="1" x14ac:dyDescent="0.3">
      <c r="B267" s="80" t="s">
        <v>275</v>
      </c>
      <c r="C267" s="81"/>
      <c r="D267" s="81"/>
      <c r="E267" s="81"/>
      <c r="F267" s="81"/>
      <c r="G267" s="81"/>
      <c r="H267" s="81"/>
      <c r="I267" s="81"/>
      <c r="J267" s="81"/>
      <c r="K267" s="81"/>
      <c r="L267" s="81"/>
      <c r="M267" s="81"/>
      <c r="N267" s="81"/>
      <c r="O267" s="81"/>
      <c r="P267" s="82"/>
    </row>
    <row r="268" spans="2:16" ht="15.75" thickTop="1" x14ac:dyDescent="0.25">
      <c r="B268" s="23"/>
      <c r="C268" s="24"/>
      <c r="D268" s="24"/>
      <c r="E268" s="24"/>
      <c r="F268" s="24"/>
      <c r="G268" s="24"/>
      <c r="H268" s="24"/>
      <c r="I268" s="24"/>
      <c r="J268" s="24"/>
      <c r="K268" s="24"/>
      <c r="L268" s="24"/>
      <c r="M268" s="24"/>
      <c r="N268" s="24"/>
      <c r="O268" s="24"/>
      <c r="P268" s="25"/>
    </row>
    <row r="269" spans="2:16" x14ac:dyDescent="0.25">
      <c r="B269" s="19"/>
      <c r="C269" s="131" t="s">
        <v>276</v>
      </c>
      <c r="D269" s="131"/>
      <c r="E269" s="131"/>
      <c r="F269" s="131"/>
      <c r="G269" s="131"/>
      <c r="H269" s="131"/>
      <c r="I269" s="131"/>
      <c r="J269" s="131"/>
      <c r="K269" s="131"/>
      <c r="L269" s="131"/>
      <c r="M269" s="131"/>
      <c r="N269" s="131"/>
      <c r="O269" s="68"/>
      <c r="P269" s="20"/>
    </row>
    <row r="270" spans="2:16" ht="15.75" thickBot="1" x14ac:dyDescent="0.3">
      <c r="B270" s="19"/>
      <c r="P270" s="20"/>
    </row>
    <row r="271" spans="2:16" ht="16.5" thickTop="1" thickBot="1" x14ac:dyDescent="0.3">
      <c r="B271" s="19"/>
      <c r="C271" s="54"/>
      <c r="D271" s="66" t="s">
        <v>0</v>
      </c>
      <c r="E271" s="54"/>
      <c r="F271" s="138" t="s">
        <v>598</v>
      </c>
      <c r="G271" s="139"/>
      <c r="H271" s="139"/>
      <c r="I271" s="139"/>
      <c r="J271" s="139"/>
      <c r="K271" s="140"/>
      <c r="L271" s="29" t="s">
        <v>15</v>
      </c>
      <c r="M271" s="55"/>
      <c r="N271" s="138" t="s">
        <v>27</v>
      </c>
      <c r="O271" s="140"/>
      <c r="P271" s="20"/>
    </row>
    <row r="272" spans="2:16" ht="16.5" thickTop="1" thickBot="1" x14ac:dyDescent="0.3">
      <c r="B272" s="21"/>
      <c r="C272" s="16"/>
      <c r="D272" s="16"/>
      <c r="E272" s="16"/>
      <c r="F272" s="16"/>
      <c r="G272" s="16"/>
      <c r="H272" s="16"/>
      <c r="I272" s="16"/>
      <c r="J272" s="16"/>
      <c r="K272" s="16"/>
      <c r="L272" s="16"/>
      <c r="M272" s="16"/>
      <c r="N272" s="16"/>
      <c r="O272" s="16"/>
      <c r="P272" s="22"/>
    </row>
    <row r="273" spans="2:16" ht="16.5" thickTop="1" thickBot="1" x14ac:dyDescent="0.3"/>
    <row r="274" spans="2:16" ht="17.25" thickTop="1" thickBot="1" x14ac:dyDescent="0.3">
      <c r="B274" s="80" t="s">
        <v>287</v>
      </c>
      <c r="C274" s="81"/>
      <c r="D274" s="81"/>
      <c r="E274" s="81"/>
      <c r="F274" s="81"/>
      <c r="G274" s="81"/>
      <c r="H274" s="82"/>
      <c r="J274" s="80" t="s">
        <v>289</v>
      </c>
      <c r="K274" s="81"/>
      <c r="L274" s="81"/>
      <c r="M274" s="81"/>
      <c r="N274" s="81"/>
      <c r="O274" s="81"/>
      <c r="P274" s="82"/>
    </row>
    <row r="275" spans="2:16" ht="15.75" thickTop="1" x14ac:dyDescent="0.25">
      <c r="B275" s="19"/>
      <c r="H275" s="20"/>
      <c r="J275" s="19"/>
      <c r="K275" s="24"/>
      <c r="L275" s="24"/>
      <c r="M275" s="24"/>
      <c r="N275" s="24"/>
      <c r="O275" s="24"/>
      <c r="P275" s="25"/>
    </row>
    <row r="276" spans="2:16" ht="15" customHeight="1" x14ac:dyDescent="0.25">
      <c r="B276" s="19"/>
      <c r="C276" s="119" t="s">
        <v>288</v>
      </c>
      <c r="D276" s="119"/>
      <c r="E276" s="119"/>
      <c r="F276" s="119"/>
      <c r="G276" s="119"/>
      <c r="H276" s="69"/>
      <c r="I276" s="70"/>
      <c r="J276" s="71"/>
      <c r="K276" s="119" t="s">
        <v>290</v>
      </c>
      <c r="L276" s="119"/>
      <c r="M276" s="119"/>
      <c r="N276" s="119"/>
      <c r="O276" s="119"/>
      <c r="P276" s="20"/>
    </row>
    <row r="277" spans="2:16" ht="15.75" thickBot="1" x14ac:dyDescent="0.3">
      <c r="B277" s="19"/>
      <c r="H277" s="20"/>
      <c r="J277" s="19"/>
      <c r="P277" s="20"/>
    </row>
    <row r="278" spans="2:16" ht="16.5" thickTop="1" thickBot="1" x14ac:dyDescent="0.3">
      <c r="B278" s="19"/>
      <c r="C278" s="67" t="s">
        <v>277</v>
      </c>
      <c r="D278" s="101" t="s">
        <v>291</v>
      </c>
      <c r="E278" s="102"/>
      <c r="F278" s="102"/>
      <c r="G278" s="103"/>
      <c r="H278" s="72"/>
      <c r="J278" s="19"/>
      <c r="K278" s="67" t="s">
        <v>277</v>
      </c>
      <c r="L278" s="98" t="s">
        <v>291</v>
      </c>
      <c r="M278" s="98"/>
      <c r="N278" s="98"/>
      <c r="O278" s="67" t="s">
        <v>18</v>
      </c>
      <c r="P278" s="20"/>
    </row>
    <row r="279" spans="2:16" ht="15.75" thickTop="1" x14ac:dyDescent="0.25">
      <c r="B279" s="19"/>
      <c r="C279" s="60">
        <v>1</v>
      </c>
      <c r="D279" s="120" t="s">
        <v>709</v>
      </c>
      <c r="E279" s="121"/>
      <c r="F279" s="121"/>
      <c r="G279" s="122"/>
      <c r="H279" s="73"/>
      <c r="I279" s="55"/>
      <c r="J279" s="74"/>
      <c r="K279" s="60">
        <v>1</v>
      </c>
      <c r="L279" s="123" t="str">
        <f>D279</f>
        <v>la independencia y el comienzo de la vida republicana</v>
      </c>
      <c r="M279" s="124"/>
      <c r="N279" s="125"/>
      <c r="O279" s="75" t="s">
        <v>19</v>
      </c>
      <c r="P279" s="20"/>
    </row>
    <row r="280" spans="2:16" x14ac:dyDescent="0.25">
      <c r="B280" s="19"/>
      <c r="C280" s="76">
        <v>2</v>
      </c>
      <c r="D280" s="107" t="s">
        <v>710</v>
      </c>
      <c r="E280" s="108"/>
      <c r="F280" s="108"/>
      <c r="G280" s="109"/>
      <c r="H280" s="73"/>
      <c r="I280" s="55"/>
      <c r="J280" s="74"/>
      <c r="K280" s="76">
        <v>2</v>
      </c>
      <c r="L280" s="110" t="str">
        <f t="shared" ref="L280:L298" si="20">D280</f>
        <v>Colombioa y su territorio</v>
      </c>
      <c r="M280" s="111"/>
      <c r="N280" s="112"/>
      <c r="O280" s="75" t="s">
        <v>19</v>
      </c>
      <c r="P280" s="20"/>
    </row>
    <row r="281" spans="2:16" x14ac:dyDescent="0.25">
      <c r="B281" s="19"/>
      <c r="C281" s="76">
        <v>3</v>
      </c>
      <c r="D281" s="107" t="s">
        <v>711</v>
      </c>
      <c r="E281" s="108"/>
      <c r="F281" s="108"/>
      <c r="G281" s="109"/>
      <c r="H281" s="73"/>
      <c r="I281" s="55"/>
      <c r="J281" s="74"/>
      <c r="K281" s="61">
        <v>3</v>
      </c>
      <c r="L281" s="110" t="str">
        <f t="shared" si="20"/>
        <v>participacion ciudadana</v>
      </c>
      <c r="M281" s="111"/>
      <c r="N281" s="112"/>
      <c r="O281" s="75" t="s">
        <v>19</v>
      </c>
      <c r="P281" s="20"/>
    </row>
    <row r="282" spans="2:16" x14ac:dyDescent="0.25">
      <c r="B282" s="19"/>
      <c r="C282" s="76">
        <v>4</v>
      </c>
      <c r="D282" s="107" t="s">
        <v>712</v>
      </c>
      <c r="E282" s="108"/>
      <c r="F282" s="108"/>
      <c r="G282" s="109"/>
      <c r="H282" s="73"/>
      <c r="I282" s="55"/>
      <c r="J282" s="74"/>
      <c r="K282" s="76">
        <v>4</v>
      </c>
      <c r="L282" s="110" t="str">
        <f t="shared" si="20"/>
        <v>la republica Colombiana 1850 1900</v>
      </c>
      <c r="M282" s="111"/>
      <c r="N282" s="112"/>
      <c r="O282" s="75" t="s">
        <v>19</v>
      </c>
      <c r="P282" s="20"/>
    </row>
    <row r="283" spans="2:16" x14ac:dyDescent="0.25">
      <c r="B283" s="19"/>
      <c r="C283" s="76">
        <v>5</v>
      </c>
      <c r="D283" s="107" t="s">
        <v>687</v>
      </c>
      <c r="E283" s="108"/>
      <c r="F283" s="108"/>
      <c r="G283" s="109"/>
      <c r="H283" s="73"/>
      <c r="I283" s="55"/>
      <c r="J283" s="74"/>
      <c r="K283" s="76">
        <v>5</v>
      </c>
      <c r="L283" s="110" t="str">
        <f t="shared" si="20"/>
        <v>Colombia en mapas</v>
      </c>
      <c r="M283" s="111"/>
      <c r="N283" s="112"/>
      <c r="O283" s="75" t="s">
        <v>19</v>
      </c>
      <c r="P283" s="20"/>
    </row>
    <row r="284" spans="2:16" x14ac:dyDescent="0.25">
      <c r="B284" s="19"/>
      <c r="C284" s="76">
        <v>6</v>
      </c>
      <c r="D284" s="107" t="s">
        <v>713</v>
      </c>
      <c r="E284" s="108"/>
      <c r="F284" s="108"/>
      <c r="G284" s="109"/>
      <c r="H284" s="73"/>
      <c r="I284" s="55"/>
      <c r="J284" s="74"/>
      <c r="K284" s="61">
        <v>6</v>
      </c>
      <c r="L284" s="110" t="str">
        <f t="shared" si="20"/>
        <v>derechos de  la poblacion Colombiana</v>
      </c>
      <c r="M284" s="111"/>
      <c r="N284" s="112"/>
      <c r="O284" s="75" t="s">
        <v>19</v>
      </c>
      <c r="P284" s="20"/>
    </row>
    <row r="285" spans="2:16" x14ac:dyDescent="0.25">
      <c r="B285" s="19"/>
      <c r="C285" s="76">
        <v>7</v>
      </c>
      <c r="D285" s="107" t="s">
        <v>714</v>
      </c>
      <c r="E285" s="108"/>
      <c r="F285" s="108"/>
      <c r="G285" s="109"/>
      <c r="H285" s="73"/>
      <c r="I285" s="55"/>
      <c r="J285" s="74"/>
      <c r="K285" s="76">
        <v>7</v>
      </c>
      <c r="L285" s="110" t="str">
        <f t="shared" si="20"/>
        <v>Colombia desde el siglo XX</v>
      </c>
      <c r="M285" s="111"/>
      <c r="N285" s="112"/>
      <c r="O285" s="75" t="s">
        <v>19</v>
      </c>
      <c r="P285" s="20"/>
    </row>
    <row r="286" spans="2:16" x14ac:dyDescent="0.25">
      <c r="B286" s="19"/>
      <c r="C286" s="76">
        <v>8</v>
      </c>
      <c r="D286" s="107" t="s">
        <v>715</v>
      </c>
      <c r="E286" s="108"/>
      <c r="F286" s="108"/>
      <c r="G286" s="109"/>
      <c r="H286" s="73"/>
      <c r="I286" s="55"/>
      <c r="J286" s="74"/>
      <c r="K286" s="76">
        <v>8</v>
      </c>
      <c r="L286" s="110" t="str">
        <f t="shared" si="20"/>
        <v>economia Colombiana</v>
      </c>
      <c r="M286" s="111"/>
      <c r="N286" s="112"/>
      <c r="O286" s="75" t="s">
        <v>19</v>
      </c>
      <c r="P286" s="20"/>
    </row>
    <row r="287" spans="2:16" x14ac:dyDescent="0.25">
      <c r="B287" s="19"/>
      <c r="C287" s="76">
        <v>9</v>
      </c>
      <c r="D287" s="107" t="s">
        <v>716</v>
      </c>
      <c r="E287" s="108"/>
      <c r="F287" s="108"/>
      <c r="G287" s="109"/>
      <c r="H287" s="73"/>
      <c r="I287" s="55"/>
      <c r="J287" s="74"/>
      <c r="K287" s="61">
        <v>9</v>
      </c>
      <c r="L287" s="110" t="str">
        <f t="shared" si="20"/>
        <v>proteccion de los derechos Colombianos</v>
      </c>
      <c r="M287" s="111"/>
      <c r="N287" s="112"/>
      <c r="O287" s="75" t="s">
        <v>19</v>
      </c>
      <c r="P287" s="20"/>
    </row>
    <row r="288" spans="2:16" x14ac:dyDescent="0.25">
      <c r="B288" s="19"/>
      <c r="C288" s="76">
        <v>10</v>
      </c>
      <c r="D288" s="107" t="s">
        <v>717</v>
      </c>
      <c r="E288" s="108"/>
      <c r="F288" s="108"/>
      <c r="G288" s="109"/>
      <c r="H288" s="73"/>
      <c r="I288" s="55"/>
      <c r="J288" s="74"/>
      <c r="K288" s="76">
        <v>10</v>
      </c>
      <c r="L288" s="110" t="str">
        <f t="shared" si="20"/>
        <v xml:space="preserve">el relieve </v>
      </c>
      <c r="M288" s="111"/>
      <c r="N288" s="112"/>
      <c r="O288" s="75" t="s">
        <v>19</v>
      </c>
      <c r="P288" s="20"/>
    </row>
    <row r="289" spans="2:16" x14ac:dyDescent="0.25">
      <c r="B289" s="19"/>
      <c r="C289" s="76">
        <v>11</v>
      </c>
      <c r="D289" s="107" t="s">
        <v>718</v>
      </c>
      <c r="E289" s="108"/>
      <c r="F289" s="108"/>
      <c r="G289" s="109"/>
      <c r="H289" s="73"/>
      <c r="I289" s="55"/>
      <c r="J289" s="74"/>
      <c r="K289" s="76">
        <v>11</v>
      </c>
      <c r="L289" s="110" t="str">
        <f t="shared" si="20"/>
        <v>Institucione nacionales e internacionales que promueven y defienden los derechos.</v>
      </c>
      <c r="M289" s="111"/>
      <c r="N289" s="112"/>
      <c r="O289" s="75" t="s">
        <v>19</v>
      </c>
      <c r="P289" s="20"/>
    </row>
    <row r="290" spans="2:16" x14ac:dyDescent="0.25">
      <c r="B290" s="19"/>
      <c r="C290" s="76">
        <v>12</v>
      </c>
      <c r="D290" s="107"/>
      <c r="E290" s="108"/>
      <c r="F290" s="108"/>
      <c r="G290" s="109"/>
      <c r="H290" s="73"/>
      <c r="I290" s="55"/>
      <c r="J290" s="74"/>
      <c r="K290" s="61">
        <v>12</v>
      </c>
      <c r="L290" s="110">
        <f t="shared" si="20"/>
        <v>0</v>
      </c>
      <c r="M290" s="111"/>
      <c r="N290" s="112"/>
      <c r="O290" s="75"/>
      <c r="P290" s="20"/>
    </row>
    <row r="291" spans="2:16" x14ac:dyDescent="0.25">
      <c r="B291" s="19"/>
      <c r="C291" s="76">
        <v>13</v>
      </c>
      <c r="D291" s="107"/>
      <c r="E291" s="108"/>
      <c r="F291" s="108"/>
      <c r="G291" s="109"/>
      <c r="H291" s="73"/>
      <c r="I291" s="55"/>
      <c r="J291" s="74"/>
      <c r="K291" s="61">
        <v>13</v>
      </c>
      <c r="L291" s="110">
        <f t="shared" si="20"/>
        <v>0</v>
      </c>
      <c r="M291" s="111"/>
      <c r="N291" s="112"/>
      <c r="O291" s="75"/>
      <c r="P291" s="20"/>
    </row>
    <row r="292" spans="2:16" x14ac:dyDescent="0.25">
      <c r="B292" s="19"/>
      <c r="C292" s="76">
        <v>14</v>
      </c>
      <c r="D292" s="107"/>
      <c r="E292" s="108"/>
      <c r="F292" s="108"/>
      <c r="G292" s="109"/>
      <c r="H292" s="73"/>
      <c r="I292" s="55"/>
      <c r="J292" s="74"/>
      <c r="K292" s="76">
        <v>14</v>
      </c>
      <c r="L292" s="110">
        <f t="shared" si="20"/>
        <v>0</v>
      </c>
      <c r="M292" s="111"/>
      <c r="N292" s="112"/>
      <c r="O292" s="75"/>
      <c r="P292" s="20"/>
    </row>
    <row r="293" spans="2:16" x14ac:dyDescent="0.25">
      <c r="B293" s="19"/>
      <c r="C293" s="76">
        <v>15</v>
      </c>
      <c r="D293" s="107"/>
      <c r="E293" s="108"/>
      <c r="F293" s="108"/>
      <c r="G293" s="109"/>
      <c r="H293" s="73"/>
      <c r="I293" s="55"/>
      <c r="J293" s="74"/>
      <c r="K293" s="61">
        <v>15</v>
      </c>
      <c r="L293" s="110">
        <f t="shared" si="20"/>
        <v>0</v>
      </c>
      <c r="M293" s="111"/>
      <c r="N293" s="112"/>
      <c r="O293" s="75"/>
      <c r="P293" s="20"/>
    </row>
    <row r="294" spans="2:16" x14ac:dyDescent="0.25">
      <c r="B294" s="19"/>
      <c r="C294" s="76">
        <v>16</v>
      </c>
      <c r="D294" s="107"/>
      <c r="E294" s="108"/>
      <c r="F294" s="108"/>
      <c r="G294" s="109"/>
      <c r="H294" s="73"/>
      <c r="I294" s="55"/>
      <c r="J294" s="74"/>
      <c r="K294" s="76">
        <v>16</v>
      </c>
      <c r="L294" s="110">
        <f t="shared" si="20"/>
        <v>0</v>
      </c>
      <c r="M294" s="111"/>
      <c r="N294" s="112"/>
      <c r="O294" s="75"/>
      <c r="P294" s="20"/>
    </row>
    <row r="295" spans="2:16" x14ac:dyDescent="0.25">
      <c r="B295" s="19"/>
      <c r="C295" s="76">
        <v>17</v>
      </c>
      <c r="D295" s="107"/>
      <c r="E295" s="108"/>
      <c r="F295" s="108"/>
      <c r="G295" s="109"/>
      <c r="H295" s="73"/>
      <c r="I295" s="55"/>
      <c r="J295" s="74"/>
      <c r="K295" s="76">
        <v>17</v>
      </c>
      <c r="L295" s="110">
        <f t="shared" si="20"/>
        <v>0</v>
      </c>
      <c r="M295" s="111"/>
      <c r="N295" s="112"/>
      <c r="O295" s="75"/>
      <c r="P295" s="20"/>
    </row>
    <row r="296" spans="2:16" x14ac:dyDescent="0.25">
      <c r="B296" s="19"/>
      <c r="C296" s="76">
        <v>18</v>
      </c>
      <c r="D296" s="107"/>
      <c r="E296" s="108"/>
      <c r="F296" s="108"/>
      <c r="G296" s="109"/>
      <c r="H296" s="73"/>
      <c r="I296" s="55"/>
      <c r="J296" s="74"/>
      <c r="K296" s="61">
        <v>18</v>
      </c>
      <c r="L296" s="110">
        <f t="shared" si="20"/>
        <v>0</v>
      </c>
      <c r="M296" s="111"/>
      <c r="N296" s="112"/>
      <c r="O296" s="75"/>
      <c r="P296" s="20"/>
    </row>
    <row r="297" spans="2:16" x14ac:dyDescent="0.25">
      <c r="B297" s="19"/>
      <c r="C297" s="76">
        <v>19</v>
      </c>
      <c r="D297" s="107"/>
      <c r="E297" s="108"/>
      <c r="F297" s="108"/>
      <c r="G297" s="109"/>
      <c r="H297" s="73"/>
      <c r="I297" s="55"/>
      <c r="J297" s="74"/>
      <c r="K297" s="76">
        <v>19</v>
      </c>
      <c r="L297" s="110">
        <f t="shared" si="20"/>
        <v>0</v>
      </c>
      <c r="M297" s="111"/>
      <c r="N297" s="112"/>
      <c r="O297" s="75"/>
      <c r="P297" s="20"/>
    </row>
    <row r="298" spans="2:16" ht="15.75" thickBot="1" x14ac:dyDescent="0.3">
      <c r="B298" s="19"/>
      <c r="C298" s="62">
        <v>20</v>
      </c>
      <c r="D298" s="116"/>
      <c r="E298" s="117"/>
      <c r="F298" s="117"/>
      <c r="G298" s="118"/>
      <c r="H298" s="73"/>
      <c r="I298" s="55"/>
      <c r="J298" s="74"/>
      <c r="K298" s="62">
        <v>20</v>
      </c>
      <c r="L298" s="113">
        <f t="shared" si="20"/>
        <v>0</v>
      </c>
      <c r="M298" s="114"/>
      <c r="N298" s="115"/>
      <c r="O298" s="77"/>
      <c r="P298" s="20"/>
    </row>
    <row r="299" spans="2:16" ht="16.5" thickTop="1" thickBot="1" x14ac:dyDescent="0.3">
      <c r="B299" s="21"/>
      <c r="C299" s="16"/>
      <c r="D299" s="16"/>
      <c r="E299" s="16"/>
      <c r="F299" s="16"/>
      <c r="G299" s="16"/>
      <c r="H299" s="22"/>
      <c r="J299" s="21"/>
      <c r="K299" s="127"/>
      <c r="L299" s="127"/>
      <c r="M299" s="16"/>
      <c r="N299" s="16"/>
      <c r="O299" s="16"/>
      <c r="P299" s="22"/>
    </row>
    <row r="300" spans="2:16" ht="16.5" thickTop="1" thickBot="1" x14ac:dyDescent="0.3">
      <c r="K300" s="128"/>
      <c r="L300" s="128"/>
    </row>
    <row r="301" spans="2:16" ht="17.25" thickTop="1" thickBot="1" x14ac:dyDescent="0.3">
      <c r="B301" s="80" t="s">
        <v>292</v>
      </c>
      <c r="C301" s="81"/>
      <c r="D301" s="81"/>
      <c r="E301" s="81"/>
      <c r="F301" s="81"/>
      <c r="G301" s="81"/>
      <c r="H301" s="81"/>
      <c r="I301" s="81"/>
      <c r="J301" s="81"/>
      <c r="K301" s="81"/>
      <c r="L301" s="81"/>
      <c r="M301" s="81"/>
      <c r="N301" s="81"/>
      <c r="O301" s="81"/>
      <c r="P301" s="82"/>
    </row>
    <row r="302" spans="2:16" ht="15.75" thickTop="1" x14ac:dyDescent="0.25">
      <c r="B302" s="23"/>
      <c r="C302" s="24"/>
      <c r="D302" s="24"/>
      <c r="E302" s="24"/>
      <c r="F302" s="24"/>
      <c r="G302" s="24"/>
      <c r="H302" s="24"/>
      <c r="I302" s="24"/>
      <c r="J302" s="24"/>
      <c r="K302" s="126"/>
      <c r="L302" s="126"/>
      <c r="M302" s="24"/>
      <c r="N302" s="24"/>
      <c r="O302" s="24"/>
      <c r="P302" s="25"/>
    </row>
    <row r="303" spans="2:16" ht="15" customHeight="1" x14ac:dyDescent="0.25">
      <c r="B303" s="19"/>
      <c r="C303" s="99" t="s">
        <v>293</v>
      </c>
      <c r="D303" s="100"/>
      <c r="E303" s="100"/>
      <c r="F303" s="100"/>
      <c r="G303" s="100"/>
      <c r="H303" s="100"/>
      <c r="I303" s="100"/>
      <c r="J303" s="100"/>
      <c r="K303" s="100"/>
      <c r="L303" s="100"/>
      <c r="M303" s="100"/>
      <c r="N303" s="100"/>
      <c r="O303" s="100"/>
      <c r="P303" s="37"/>
    </row>
    <row r="304" spans="2:16" ht="15.75" thickBot="1" x14ac:dyDescent="0.3">
      <c r="B304" s="19"/>
      <c r="C304" s="36"/>
      <c r="D304" s="36"/>
      <c r="E304" s="36"/>
      <c r="F304" s="36"/>
      <c r="G304" s="36"/>
      <c r="H304" s="36"/>
      <c r="I304" s="36"/>
      <c r="J304" s="36"/>
      <c r="K304" s="36"/>
      <c r="L304" s="36"/>
      <c r="M304" s="36"/>
      <c r="N304" s="36"/>
      <c r="O304" s="36"/>
      <c r="P304" s="37"/>
    </row>
    <row r="305" spans="2:16" ht="16.5" thickTop="1" thickBot="1" x14ac:dyDescent="0.3">
      <c r="B305" s="19"/>
      <c r="C305" s="36"/>
      <c r="D305" s="67" t="s">
        <v>277</v>
      </c>
      <c r="E305" s="101" t="s">
        <v>291</v>
      </c>
      <c r="F305" s="102"/>
      <c r="G305" s="102"/>
      <c r="H305" s="102"/>
      <c r="I305" s="102"/>
      <c r="J305" s="102"/>
      <c r="K305" s="103"/>
      <c r="L305" s="67" t="s">
        <v>18</v>
      </c>
      <c r="M305" s="101" t="s">
        <v>280</v>
      </c>
      <c r="N305" s="103"/>
      <c r="O305" s="36"/>
      <c r="P305" s="37"/>
    </row>
    <row r="306" spans="2:16" ht="15.75" thickTop="1" x14ac:dyDescent="0.25">
      <c r="B306" s="19"/>
      <c r="C306" s="39">
        <f>IF(L306="No trabajado",1,0)</f>
        <v>0</v>
      </c>
      <c r="D306" s="60">
        <v>1</v>
      </c>
      <c r="E306" s="104" t="str">
        <f t="shared" ref="E306:E325" si="21">D279</f>
        <v>la independencia y el comienzo de la vida republicana</v>
      </c>
      <c r="F306" s="105"/>
      <c r="G306" s="105"/>
      <c r="H306" s="105"/>
      <c r="I306" s="105"/>
      <c r="J306" s="105"/>
      <c r="K306" s="106"/>
      <c r="L306" s="52" t="str">
        <f t="shared" ref="L306:L325" si="22">O279</f>
        <v>Trabajado</v>
      </c>
      <c r="M306" s="129"/>
      <c r="N306" s="130"/>
      <c r="O306" s="39">
        <f>IF(M306="Bajo",1,0)</f>
        <v>0</v>
      </c>
      <c r="P306" s="41">
        <f>IF(M306="Básico",-3,0)</f>
        <v>0</v>
      </c>
    </row>
    <row r="307" spans="2:16" x14ac:dyDescent="0.25">
      <c r="B307" s="19"/>
      <c r="C307" s="39">
        <f t="shared" ref="C307:C325" si="23">IF(L307="No trabajado",1,0)</f>
        <v>0</v>
      </c>
      <c r="D307" s="61">
        <v>2</v>
      </c>
      <c r="E307" s="92" t="s">
        <v>719</v>
      </c>
      <c r="F307" s="93"/>
      <c r="G307" s="93"/>
      <c r="H307" s="93"/>
      <c r="I307" s="93"/>
      <c r="J307" s="93"/>
      <c r="K307" s="94"/>
      <c r="L307" s="44" t="str">
        <f t="shared" si="22"/>
        <v>Trabajado</v>
      </c>
      <c r="M307" s="83"/>
      <c r="N307" s="84"/>
      <c r="O307" s="39">
        <f t="shared" ref="O307:O325" si="24">IF(M307="Bajo",1,0)</f>
        <v>0</v>
      </c>
      <c r="P307" s="41">
        <f t="shared" ref="P307:P325" si="25">IF(M307="Básico",-3,0)</f>
        <v>0</v>
      </c>
    </row>
    <row r="308" spans="2:16" x14ac:dyDescent="0.25">
      <c r="B308" s="19"/>
      <c r="C308" s="39">
        <f t="shared" si="23"/>
        <v>0</v>
      </c>
      <c r="D308" s="61">
        <v>3</v>
      </c>
      <c r="E308" s="208" t="str">
        <f>D281</f>
        <v>participacion ciudadana</v>
      </c>
      <c r="F308" s="209"/>
      <c r="G308" s="209"/>
      <c r="H308" s="209"/>
      <c r="I308" s="209"/>
      <c r="J308" s="209"/>
      <c r="K308" s="210"/>
      <c r="L308" s="44" t="str">
        <f t="shared" si="22"/>
        <v>Trabajado</v>
      </c>
      <c r="M308" s="83" t="s">
        <v>283</v>
      </c>
      <c r="N308" s="84"/>
      <c r="O308" s="39">
        <f t="shared" si="24"/>
        <v>1</v>
      </c>
      <c r="P308" s="41">
        <f t="shared" si="25"/>
        <v>0</v>
      </c>
    </row>
    <row r="309" spans="2:16" x14ac:dyDescent="0.25">
      <c r="B309" s="19"/>
      <c r="C309" s="39">
        <f t="shared" si="23"/>
        <v>0</v>
      </c>
      <c r="D309" s="61">
        <v>4</v>
      </c>
      <c r="E309" s="92" t="str">
        <f>D282</f>
        <v>la republica Colombiana 1850 1900</v>
      </c>
      <c r="F309" s="93"/>
      <c r="G309" s="93"/>
      <c r="H309" s="93"/>
      <c r="I309" s="93"/>
      <c r="J309" s="93"/>
      <c r="K309" s="94"/>
      <c r="L309" s="44" t="str">
        <f t="shared" si="22"/>
        <v>Trabajado</v>
      </c>
      <c r="M309" s="83"/>
      <c r="N309" s="84"/>
      <c r="O309" s="39">
        <f t="shared" si="24"/>
        <v>0</v>
      </c>
      <c r="P309" s="41">
        <f t="shared" si="25"/>
        <v>0</v>
      </c>
    </row>
    <row r="310" spans="2:16" x14ac:dyDescent="0.25">
      <c r="B310" s="19"/>
      <c r="C310" s="39">
        <f t="shared" si="23"/>
        <v>0</v>
      </c>
      <c r="D310" s="61">
        <v>5</v>
      </c>
      <c r="E310" s="92" t="str">
        <f t="shared" si="21"/>
        <v>Colombia en mapas</v>
      </c>
      <c r="F310" s="93"/>
      <c r="G310" s="93"/>
      <c r="H310" s="93"/>
      <c r="I310" s="93"/>
      <c r="J310" s="93"/>
      <c r="K310" s="94"/>
      <c r="L310" s="44" t="str">
        <f t="shared" si="22"/>
        <v>Trabajado</v>
      </c>
      <c r="M310" s="83"/>
      <c r="N310" s="84"/>
      <c r="O310" s="39">
        <f t="shared" si="24"/>
        <v>0</v>
      </c>
      <c r="P310" s="41">
        <f t="shared" si="25"/>
        <v>0</v>
      </c>
    </row>
    <row r="311" spans="2:16" x14ac:dyDescent="0.25">
      <c r="B311" s="19"/>
      <c r="C311" s="39">
        <f t="shared" si="23"/>
        <v>0</v>
      </c>
      <c r="D311" s="61">
        <v>6</v>
      </c>
      <c r="E311" s="92" t="str">
        <f t="shared" si="21"/>
        <v>derechos de  la poblacion Colombiana</v>
      </c>
      <c r="F311" s="93"/>
      <c r="G311" s="93"/>
      <c r="H311" s="93"/>
      <c r="I311" s="93"/>
      <c r="J311" s="93"/>
      <c r="K311" s="94"/>
      <c r="L311" s="44" t="str">
        <f t="shared" si="22"/>
        <v>Trabajado</v>
      </c>
      <c r="M311" s="83" t="s">
        <v>281</v>
      </c>
      <c r="N311" s="84"/>
      <c r="O311" s="39">
        <f t="shared" si="24"/>
        <v>0</v>
      </c>
      <c r="P311" s="41">
        <f t="shared" si="25"/>
        <v>0</v>
      </c>
    </row>
    <row r="312" spans="2:16" x14ac:dyDescent="0.25">
      <c r="B312" s="19"/>
      <c r="C312" s="39">
        <f t="shared" si="23"/>
        <v>0</v>
      </c>
      <c r="D312" s="61">
        <v>7</v>
      </c>
      <c r="E312" s="92" t="str">
        <f t="shared" si="21"/>
        <v>Colombia desde el siglo XX</v>
      </c>
      <c r="F312" s="93"/>
      <c r="G312" s="93"/>
      <c r="H312" s="93"/>
      <c r="I312" s="93"/>
      <c r="J312" s="93"/>
      <c r="K312" s="94"/>
      <c r="L312" s="44" t="str">
        <f t="shared" si="22"/>
        <v>Trabajado</v>
      </c>
      <c r="M312" s="83"/>
      <c r="N312" s="84"/>
      <c r="O312" s="39">
        <f t="shared" si="24"/>
        <v>0</v>
      </c>
      <c r="P312" s="41">
        <f t="shared" si="25"/>
        <v>0</v>
      </c>
    </row>
    <row r="313" spans="2:16" x14ac:dyDescent="0.25">
      <c r="B313" s="19"/>
      <c r="C313" s="39">
        <f t="shared" si="23"/>
        <v>0</v>
      </c>
      <c r="D313" s="61">
        <v>8</v>
      </c>
      <c r="E313" s="92" t="str">
        <f t="shared" si="21"/>
        <v>economia Colombiana</v>
      </c>
      <c r="F313" s="93"/>
      <c r="G313" s="93"/>
      <c r="H313" s="93"/>
      <c r="I313" s="93"/>
      <c r="J313" s="93"/>
      <c r="K313" s="94"/>
      <c r="L313" s="44" t="str">
        <f t="shared" si="22"/>
        <v>Trabajado</v>
      </c>
      <c r="M313" s="83"/>
      <c r="N313" s="84"/>
      <c r="O313" s="39">
        <f t="shared" si="24"/>
        <v>0</v>
      </c>
      <c r="P313" s="41">
        <f t="shared" si="25"/>
        <v>0</v>
      </c>
    </row>
    <row r="314" spans="2:16" x14ac:dyDescent="0.25">
      <c r="B314" s="19"/>
      <c r="C314" s="39">
        <f t="shared" si="23"/>
        <v>0</v>
      </c>
      <c r="D314" s="61">
        <v>9</v>
      </c>
      <c r="E314" s="208" t="str">
        <f t="shared" si="21"/>
        <v>proteccion de los derechos Colombianos</v>
      </c>
      <c r="F314" s="209"/>
      <c r="G314" s="209"/>
      <c r="H314" s="209"/>
      <c r="I314" s="209"/>
      <c r="J314" s="209"/>
      <c r="K314" s="210"/>
      <c r="L314" s="44" t="str">
        <f t="shared" si="22"/>
        <v>Trabajado</v>
      </c>
      <c r="M314" s="83" t="s">
        <v>283</v>
      </c>
      <c r="N314" s="84"/>
      <c r="O314" s="39">
        <f t="shared" si="24"/>
        <v>1</v>
      </c>
      <c r="P314" s="41">
        <f t="shared" si="25"/>
        <v>0</v>
      </c>
    </row>
    <row r="315" spans="2:16" x14ac:dyDescent="0.25">
      <c r="B315" s="19"/>
      <c r="C315" s="39">
        <f t="shared" si="23"/>
        <v>0</v>
      </c>
      <c r="D315" s="61">
        <v>10</v>
      </c>
      <c r="E315" s="92" t="str">
        <f t="shared" si="21"/>
        <v xml:space="preserve">el relieve </v>
      </c>
      <c r="F315" s="93"/>
      <c r="G315" s="93"/>
      <c r="H315" s="93"/>
      <c r="I315" s="93"/>
      <c r="J315" s="93"/>
      <c r="K315" s="94"/>
      <c r="L315" s="44" t="str">
        <f t="shared" si="22"/>
        <v>Trabajado</v>
      </c>
      <c r="M315" s="83"/>
      <c r="N315" s="84"/>
      <c r="O315" s="39">
        <f t="shared" si="24"/>
        <v>0</v>
      </c>
      <c r="P315" s="41">
        <f t="shared" si="25"/>
        <v>0</v>
      </c>
    </row>
    <row r="316" spans="2:16" x14ac:dyDescent="0.25">
      <c r="B316" s="19"/>
      <c r="C316" s="39">
        <f t="shared" si="23"/>
        <v>0</v>
      </c>
      <c r="D316" s="61">
        <v>11</v>
      </c>
      <c r="E316" s="208" t="str">
        <f t="shared" si="21"/>
        <v>Institucione nacionales e internacionales que promueven y defienden los derechos.</v>
      </c>
      <c r="F316" s="209"/>
      <c r="G316" s="209"/>
      <c r="H316" s="209"/>
      <c r="I316" s="209"/>
      <c r="J316" s="209"/>
      <c r="K316" s="210"/>
      <c r="L316" s="44" t="str">
        <f t="shared" si="22"/>
        <v>Trabajado</v>
      </c>
      <c r="M316" s="83" t="s">
        <v>283</v>
      </c>
      <c r="N316" s="84"/>
      <c r="O316" s="39">
        <f t="shared" si="24"/>
        <v>1</v>
      </c>
      <c r="P316" s="41">
        <f t="shared" si="25"/>
        <v>0</v>
      </c>
    </row>
    <row r="317" spans="2:16" x14ac:dyDescent="0.25">
      <c r="B317" s="19"/>
      <c r="C317" s="39">
        <f t="shared" si="23"/>
        <v>0</v>
      </c>
      <c r="D317" s="61">
        <v>12</v>
      </c>
      <c r="E317" s="92">
        <f t="shared" si="21"/>
        <v>0</v>
      </c>
      <c r="F317" s="93"/>
      <c r="G317" s="93"/>
      <c r="H317" s="93"/>
      <c r="I317" s="93"/>
      <c r="J317" s="93"/>
      <c r="K317" s="94"/>
      <c r="L317" s="44">
        <f t="shared" si="22"/>
        <v>0</v>
      </c>
      <c r="M317" s="83"/>
      <c r="N317" s="84"/>
      <c r="O317" s="39">
        <f t="shared" si="24"/>
        <v>0</v>
      </c>
      <c r="P317" s="41">
        <f t="shared" si="25"/>
        <v>0</v>
      </c>
    </row>
    <row r="318" spans="2:16" x14ac:dyDescent="0.25">
      <c r="B318" s="19"/>
      <c r="C318" s="39">
        <f t="shared" si="23"/>
        <v>0</v>
      </c>
      <c r="D318" s="61">
        <v>13</v>
      </c>
      <c r="E318" s="92">
        <f t="shared" si="21"/>
        <v>0</v>
      </c>
      <c r="F318" s="93"/>
      <c r="G318" s="93"/>
      <c r="H318" s="93"/>
      <c r="I318" s="93"/>
      <c r="J318" s="93"/>
      <c r="K318" s="94"/>
      <c r="L318" s="44">
        <f t="shared" si="22"/>
        <v>0</v>
      </c>
      <c r="M318" s="83"/>
      <c r="N318" s="84"/>
      <c r="O318" s="39">
        <f t="shared" si="24"/>
        <v>0</v>
      </c>
      <c r="P318" s="41">
        <f t="shared" si="25"/>
        <v>0</v>
      </c>
    </row>
    <row r="319" spans="2:16" x14ac:dyDescent="0.25">
      <c r="B319" s="19"/>
      <c r="C319" s="39">
        <f t="shared" si="23"/>
        <v>0</v>
      </c>
      <c r="D319" s="61">
        <v>14</v>
      </c>
      <c r="E319" s="92">
        <f t="shared" si="21"/>
        <v>0</v>
      </c>
      <c r="F319" s="93"/>
      <c r="G319" s="93"/>
      <c r="H319" s="93"/>
      <c r="I319" s="93"/>
      <c r="J319" s="93"/>
      <c r="K319" s="94"/>
      <c r="L319" s="44">
        <f t="shared" si="22"/>
        <v>0</v>
      </c>
      <c r="M319" s="83"/>
      <c r="N319" s="84"/>
      <c r="O319" s="39">
        <f t="shared" si="24"/>
        <v>0</v>
      </c>
      <c r="P319" s="41">
        <f t="shared" si="25"/>
        <v>0</v>
      </c>
    </row>
    <row r="320" spans="2:16" x14ac:dyDescent="0.25">
      <c r="B320" s="19"/>
      <c r="C320" s="39">
        <f t="shared" si="23"/>
        <v>0</v>
      </c>
      <c r="D320" s="61">
        <v>15</v>
      </c>
      <c r="E320" s="92">
        <f t="shared" si="21"/>
        <v>0</v>
      </c>
      <c r="F320" s="93"/>
      <c r="G320" s="93"/>
      <c r="H320" s="93"/>
      <c r="I320" s="93"/>
      <c r="J320" s="93"/>
      <c r="K320" s="94"/>
      <c r="L320" s="44">
        <f t="shared" si="22"/>
        <v>0</v>
      </c>
      <c r="M320" s="83"/>
      <c r="N320" s="84"/>
      <c r="O320" s="39">
        <f t="shared" si="24"/>
        <v>0</v>
      </c>
      <c r="P320" s="41">
        <f t="shared" si="25"/>
        <v>0</v>
      </c>
    </row>
    <row r="321" spans="2:16" x14ac:dyDescent="0.25">
      <c r="B321" s="19"/>
      <c r="C321" s="39">
        <f t="shared" si="23"/>
        <v>0</v>
      </c>
      <c r="D321" s="61">
        <v>16</v>
      </c>
      <c r="E321" s="92">
        <f t="shared" si="21"/>
        <v>0</v>
      </c>
      <c r="F321" s="93"/>
      <c r="G321" s="93"/>
      <c r="H321" s="93"/>
      <c r="I321" s="93"/>
      <c r="J321" s="93"/>
      <c r="K321" s="94"/>
      <c r="L321" s="44">
        <f t="shared" si="22"/>
        <v>0</v>
      </c>
      <c r="M321" s="83"/>
      <c r="N321" s="84"/>
      <c r="O321" s="39">
        <f t="shared" si="24"/>
        <v>0</v>
      </c>
      <c r="P321" s="41">
        <f t="shared" si="25"/>
        <v>0</v>
      </c>
    </row>
    <row r="322" spans="2:16" x14ac:dyDescent="0.25">
      <c r="B322" s="19"/>
      <c r="C322" s="39">
        <f t="shared" si="23"/>
        <v>0</v>
      </c>
      <c r="D322" s="61">
        <v>17</v>
      </c>
      <c r="E322" s="92">
        <f t="shared" si="21"/>
        <v>0</v>
      </c>
      <c r="F322" s="93"/>
      <c r="G322" s="93"/>
      <c r="H322" s="93"/>
      <c r="I322" s="93"/>
      <c r="J322" s="93"/>
      <c r="K322" s="94"/>
      <c r="L322" s="44">
        <f t="shared" si="22"/>
        <v>0</v>
      </c>
      <c r="M322" s="83"/>
      <c r="N322" s="84"/>
      <c r="O322" s="39">
        <f t="shared" si="24"/>
        <v>0</v>
      </c>
      <c r="P322" s="41">
        <f t="shared" si="25"/>
        <v>0</v>
      </c>
    </row>
    <row r="323" spans="2:16" x14ac:dyDescent="0.25">
      <c r="B323" s="19"/>
      <c r="C323" s="39">
        <f t="shared" si="23"/>
        <v>0</v>
      </c>
      <c r="D323" s="61">
        <v>18</v>
      </c>
      <c r="E323" s="92">
        <f t="shared" si="21"/>
        <v>0</v>
      </c>
      <c r="F323" s="93"/>
      <c r="G323" s="93"/>
      <c r="H323" s="93"/>
      <c r="I323" s="93"/>
      <c r="J323" s="93"/>
      <c r="K323" s="94"/>
      <c r="L323" s="44">
        <f t="shared" si="22"/>
        <v>0</v>
      </c>
      <c r="M323" s="83"/>
      <c r="N323" s="84"/>
      <c r="O323" s="39">
        <f t="shared" si="24"/>
        <v>0</v>
      </c>
      <c r="P323" s="41">
        <f t="shared" si="25"/>
        <v>0</v>
      </c>
    </row>
    <row r="324" spans="2:16" x14ac:dyDescent="0.25">
      <c r="B324" s="19"/>
      <c r="C324" s="39">
        <f t="shared" si="23"/>
        <v>0</v>
      </c>
      <c r="D324" s="61">
        <v>19</v>
      </c>
      <c r="E324" s="92">
        <f t="shared" si="21"/>
        <v>0</v>
      </c>
      <c r="F324" s="93"/>
      <c r="G324" s="93"/>
      <c r="H324" s="93"/>
      <c r="I324" s="93"/>
      <c r="J324" s="93"/>
      <c r="K324" s="94"/>
      <c r="L324" s="44">
        <f t="shared" si="22"/>
        <v>0</v>
      </c>
      <c r="M324" s="83"/>
      <c r="N324" s="84"/>
      <c r="O324" s="39">
        <f t="shared" si="24"/>
        <v>0</v>
      </c>
      <c r="P324" s="41">
        <f t="shared" si="25"/>
        <v>0</v>
      </c>
    </row>
    <row r="325" spans="2:16" ht="15.75" thickBot="1" x14ac:dyDescent="0.3">
      <c r="B325" s="19"/>
      <c r="C325" s="39">
        <f t="shared" si="23"/>
        <v>0</v>
      </c>
      <c r="D325" s="62">
        <v>20</v>
      </c>
      <c r="E325" s="95">
        <f t="shared" si="21"/>
        <v>0</v>
      </c>
      <c r="F325" s="96"/>
      <c r="G325" s="96"/>
      <c r="H325" s="96"/>
      <c r="I325" s="96"/>
      <c r="J325" s="96"/>
      <c r="K325" s="97"/>
      <c r="L325" s="45">
        <f t="shared" si="22"/>
        <v>0</v>
      </c>
      <c r="M325" s="85"/>
      <c r="N325" s="86"/>
      <c r="O325" s="39">
        <f t="shared" si="24"/>
        <v>0</v>
      </c>
      <c r="P325" s="41">
        <f t="shared" si="25"/>
        <v>0</v>
      </c>
    </row>
    <row r="326" spans="2:16" ht="16.5" thickTop="1" thickBot="1" x14ac:dyDescent="0.3">
      <c r="B326" s="21"/>
      <c r="C326" s="16"/>
      <c r="D326" s="16"/>
      <c r="E326" s="16"/>
      <c r="F326" s="16"/>
      <c r="G326" s="16"/>
      <c r="H326" s="16"/>
      <c r="I326" s="16"/>
      <c r="J326" s="40">
        <f>O299</f>
        <v>0</v>
      </c>
      <c r="K326" s="40"/>
      <c r="L326" s="40"/>
      <c r="M326" s="40"/>
      <c r="N326" s="40"/>
      <c r="O326" s="40"/>
      <c r="P326" s="22"/>
    </row>
    <row r="327" spans="2:16" ht="16.5" thickTop="1" thickBot="1" x14ac:dyDescent="0.3">
      <c r="J327" s="50"/>
      <c r="K327" s="50"/>
      <c r="L327" s="50"/>
      <c r="M327" s="50"/>
      <c r="N327" s="50"/>
      <c r="O327" s="50"/>
    </row>
    <row r="328" spans="2:16" ht="17.25" thickTop="1" thickBot="1" x14ac:dyDescent="0.3">
      <c r="B328" s="87" t="s">
        <v>285</v>
      </c>
      <c r="C328" s="88"/>
      <c r="D328" s="88"/>
      <c r="E328" s="88"/>
      <c r="F328" s="88"/>
      <c r="G328" s="88"/>
      <c r="H328" s="88"/>
      <c r="I328" s="88"/>
      <c r="J328" s="88"/>
      <c r="K328" s="88"/>
      <c r="L328" s="88"/>
      <c r="M328" s="88"/>
      <c r="N328" s="88"/>
      <c r="O328" s="88"/>
      <c r="P328" s="89"/>
    </row>
    <row r="329" spans="2:16" ht="15.75" thickTop="1" x14ac:dyDescent="0.25">
      <c r="B329" s="23"/>
      <c r="C329" s="24"/>
      <c r="D329" s="24"/>
      <c r="E329" s="24"/>
      <c r="F329" s="24"/>
      <c r="G329" s="24"/>
      <c r="H329" s="24"/>
      <c r="I329" s="24"/>
      <c r="J329" s="51"/>
      <c r="K329" s="51"/>
      <c r="L329" s="51"/>
      <c r="M329" s="51"/>
      <c r="N329" s="51"/>
      <c r="O329" s="51"/>
      <c r="P329" s="25"/>
    </row>
    <row r="330" spans="2:16" ht="15" customHeight="1" x14ac:dyDescent="0.25">
      <c r="B330" s="19"/>
      <c r="C330" s="90" t="s">
        <v>286</v>
      </c>
      <c r="D330" s="91"/>
      <c r="E330" s="91"/>
      <c r="F330" s="91"/>
      <c r="G330" s="91"/>
      <c r="H330" s="91"/>
      <c r="I330" s="91"/>
      <c r="J330" s="91"/>
      <c r="K330" s="91"/>
      <c r="L330" s="91"/>
      <c r="M330" s="91"/>
      <c r="N330" s="91"/>
      <c r="O330" s="91"/>
      <c r="P330" s="20"/>
    </row>
    <row r="331" spans="2:16" ht="15.75" thickBot="1" x14ac:dyDescent="0.3">
      <c r="B331" s="21"/>
      <c r="C331" s="16"/>
      <c r="D331" s="16"/>
      <c r="E331" s="16"/>
      <c r="F331" s="16"/>
      <c r="G331" s="16"/>
      <c r="H331" s="16"/>
      <c r="I331" s="16"/>
      <c r="J331" s="40"/>
      <c r="K331" s="40"/>
      <c r="L331" s="40"/>
      <c r="M331" s="40"/>
      <c r="N331" s="40"/>
      <c r="O331" s="40"/>
      <c r="P331" s="22"/>
    </row>
    <row r="332" spans="2:16" ht="16.5" thickTop="1" thickBot="1" x14ac:dyDescent="0.3"/>
    <row r="333" spans="2:16" ht="17.25" thickTop="1" thickBot="1" x14ac:dyDescent="0.3">
      <c r="B333" s="80" t="s">
        <v>278</v>
      </c>
      <c r="C333" s="81"/>
      <c r="D333" s="81"/>
      <c r="E333" s="81"/>
      <c r="F333" s="81"/>
      <c r="G333" s="81"/>
      <c r="H333" s="81"/>
      <c r="I333" s="81"/>
      <c r="J333" s="81"/>
      <c r="K333" s="81"/>
      <c r="L333" s="81"/>
      <c r="M333" s="81"/>
      <c r="N333" s="81"/>
      <c r="O333" s="81"/>
      <c r="P333" s="82"/>
    </row>
    <row r="334" spans="2:16" ht="15.75" thickTop="1" x14ac:dyDescent="0.25">
      <c r="B334" s="23"/>
      <c r="C334" s="24"/>
      <c r="D334" s="24"/>
      <c r="E334" s="24"/>
      <c r="F334" s="24"/>
      <c r="G334" s="24"/>
      <c r="H334" s="24"/>
      <c r="I334" s="24"/>
      <c r="J334" s="24"/>
      <c r="K334" s="24"/>
      <c r="L334" s="24"/>
      <c r="M334" s="24"/>
      <c r="N334" s="24"/>
      <c r="O334" s="24"/>
      <c r="P334" s="25"/>
    </row>
    <row r="335" spans="2:16" x14ac:dyDescent="0.25">
      <c r="B335" s="19"/>
      <c r="C335" s="79" t="s">
        <v>616</v>
      </c>
      <c r="D335" s="79"/>
      <c r="E335" s="79"/>
      <c r="F335" s="79"/>
      <c r="G335" s="79"/>
      <c r="H335" s="79"/>
      <c r="I335" s="79"/>
      <c r="J335" s="79"/>
      <c r="K335" s="79"/>
      <c r="L335" s="79"/>
      <c r="M335" s="79"/>
      <c r="N335" s="79"/>
      <c r="O335" s="79"/>
      <c r="P335" s="20"/>
    </row>
    <row r="336" spans="2:16" x14ac:dyDescent="0.25">
      <c r="B336" s="19"/>
      <c r="C336" s="79" t="s">
        <v>617</v>
      </c>
      <c r="D336" s="79"/>
      <c r="E336" s="79"/>
      <c r="F336" s="79"/>
      <c r="G336" s="79"/>
      <c r="H336" s="79"/>
      <c r="I336" s="79"/>
      <c r="J336" s="79"/>
      <c r="K336" s="79"/>
      <c r="L336" s="79"/>
      <c r="M336" s="79"/>
      <c r="N336" s="79"/>
      <c r="O336" s="79"/>
      <c r="P336" s="20"/>
    </row>
    <row r="337" spans="2:16" x14ac:dyDescent="0.25">
      <c r="B337" s="19"/>
      <c r="C337" s="79" t="s">
        <v>720</v>
      </c>
      <c r="D337" s="79"/>
      <c r="E337" s="79"/>
      <c r="F337" s="79"/>
      <c r="G337" s="79"/>
      <c r="H337" s="79"/>
      <c r="I337" s="79"/>
      <c r="J337" s="79"/>
      <c r="K337" s="79"/>
      <c r="L337" s="79"/>
      <c r="M337" s="79"/>
      <c r="N337" s="79"/>
      <c r="O337" s="79"/>
      <c r="P337" s="20"/>
    </row>
    <row r="338" spans="2:16" ht="15.75" thickBot="1" x14ac:dyDescent="0.3">
      <c r="B338" s="21"/>
      <c r="C338" s="16"/>
      <c r="D338" s="16"/>
      <c r="E338" s="16"/>
      <c r="F338" s="16"/>
      <c r="G338" s="16"/>
      <c r="H338" s="16"/>
      <c r="I338" s="16"/>
      <c r="J338" s="16"/>
      <c r="K338" s="16"/>
      <c r="L338" s="16"/>
      <c r="M338" s="16"/>
      <c r="N338" s="16"/>
      <c r="O338" s="16"/>
      <c r="P338" s="22"/>
    </row>
    <row r="339" spans="2:16" ht="15.75" thickTop="1" x14ac:dyDescent="0.25"/>
  </sheetData>
  <mergeCells count="448">
    <mergeCell ref="B73:P73"/>
    <mergeCell ref="C75:O75"/>
    <mergeCell ref="B78:P78"/>
    <mergeCell ref="C80:O80"/>
    <mergeCell ref="C81:O81"/>
    <mergeCell ref="C82:O82"/>
    <mergeCell ref="B1:P1"/>
    <mergeCell ref="B3:P3"/>
    <mergeCell ref="C5:N5"/>
    <mergeCell ref="C7:D7"/>
    <mergeCell ref="F7:K7"/>
    <mergeCell ref="N7:O7"/>
    <mergeCell ref="E57:K57"/>
    <mergeCell ref="M57:N57"/>
    <mergeCell ref="E70:K70"/>
    <mergeCell ref="M70:N70"/>
    <mergeCell ref="E60:K60"/>
    <mergeCell ref="M60:N60"/>
    <mergeCell ref="E61:K61"/>
    <mergeCell ref="M61:N61"/>
    <mergeCell ref="E62:K62"/>
    <mergeCell ref="M62:N62"/>
    <mergeCell ref="E63:K63"/>
    <mergeCell ref="M63:N63"/>
    <mergeCell ref="E64:K64"/>
    <mergeCell ref="M64:N64"/>
    <mergeCell ref="E50:K50"/>
    <mergeCell ref="M50:N50"/>
    <mergeCell ref="E51:K51"/>
    <mergeCell ref="M51:N51"/>
    <mergeCell ref="E52:K52"/>
    <mergeCell ref="E58:K58"/>
    <mergeCell ref="M58:N58"/>
    <mergeCell ref="E59:K59"/>
    <mergeCell ref="M59:N59"/>
    <mergeCell ref="M52:N52"/>
    <mergeCell ref="E53:K53"/>
    <mergeCell ref="M53:N53"/>
    <mergeCell ref="E54:K54"/>
    <mergeCell ref="M54:N54"/>
    <mergeCell ref="E55:K55"/>
    <mergeCell ref="M55:N55"/>
    <mergeCell ref="E56:K56"/>
    <mergeCell ref="M56:N56"/>
    <mergeCell ref="D42:G42"/>
    <mergeCell ref="L42:N42"/>
    <mergeCell ref="D43:G43"/>
    <mergeCell ref="L43:N43"/>
    <mergeCell ref="K44:L44"/>
    <mergeCell ref="K45:L45"/>
    <mergeCell ref="B46:P46"/>
    <mergeCell ref="K47:L47"/>
    <mergeCell ref="C48:O48"/>
    <mergeCell ref="D32:G32"/>
    <mergeCell ref="L32:N32"/>
    <mergeCell ref="D33:G33"/>
    <mergeCell ref="L33:N33"/>
    <mergeCell ref="D34:G34"/>
    <mergeCell ref="L34:N34"/>
    <mergeCell ref="D35:G35"/>
    <mergeCell ref="L35:N35"/>
    <mergeCell ref="D36:G36"/>
    <mergeCell ref="L36:N36"/>
    <mergeCell ref="C21:G21"/>
    <mergeCell ref="K21:O21"/>
    <mergeCell ref="D23:G23"/>
    <mergeCell ref="L23:N23"/>
    <mergeCell ref="D24:G24"/>
    <mergeCell ref="L24:N24"/>
    <mergeCell ref="D30:G30"/>
    <mergeCell ref="L30:N30"/>
    <mergeCell ref="D31:G31"/>
    <mergeCell ref="L31:N31"/>
    <mergeCell ref="D25:G25"/>
    <mergeCell ref="L25:N25"/>
    <mergeCell ref="D26:G26"/>
    <mergeCell ref="L26:N26"/>
    <mergeCell ref="D27:G27"/>
    <mergeCell ref="L27:N27"/>
    <mergeCell ref="D28:G28"/>
    <mergeCell ref="L28:N28"/>
    <mergeCell ref="D29:G29"/>
    <mergeCell ref="L29:N29"/>
    <mergeCell ref="C9:D9"/>
    <mergeCell ref="F9:K9"/>
    <mergeCell ref="N9:O9"/>
    <mergeCell ref="B12:P12"/>
    <mergeCell ref="C14:N14"/>
    <mergeCell ref="F16:K16"/>
    <mergeCell ref="N16:O16"/>
    <mergeCell ref="B19:H19"/>
    <mergeCell ref="J19:P19"/>
    <mergeCell ref="D37:G37"/>
    <mergeCell ref="L37:N37"/>
    <mergeCell ref="D38:G38"/>
    <mergeCell ref="L38:N38"/>
    <mergeCell ref="D39:G39"/>
    <mergeCell ref="L39:N39"/>
    <mergeCell ref="D40:G40"/>
    <mergeCell ref="L40:N40"/>
    <mergeCell ref="D41:G41"/>
    <mergeCell ref="L41:N41"/>
    <mergeCell ref="E65:K65"/>
    <mergeCell ref="M65:N65"/>
    <mergeCell ref="E66:K66"/>
    <mergeCell ref="M66:N66"/>
    <mergeCell ref="E67:K67"/>
    <mergeCell ref="M67:N67"/>
    <mergeCell ref="E68:K68"/>
    <mergeCell ref="M68:N68"/>
    <mergeCell ref="E69:K69"/>
    <mergeCell ref="M69:N69"/>
    <mergeCell ref="B86:P86"/>
    <mergeCell ref="B88:P88"/>
    <mergeCell ref="C90:N90"/>
    <mergeCell ref="C92:D92"/>
    <mergeCell ref="F92:K92"/>
    <mergeCell ref="N92:O92"/>
    <mergeCell ref="C94:D94"/>
    <mergeCell ref="F94:K94"/>
    <mergeCell ref="N94:O94"/>
    <mergeCell ref="B97:P97"/>
    <mergeCell ref="C99:N99"/>
    <mergeCell ref="F101:K101"/>
    <mergeCell ref="N101:O101"/>
    <mergeCell ref="B104:H104"/>
    <mergeCell ref="J104:P104"/>
    <mergeCell ref="C106:G106"/>
    <mergeCell ref="K106:O106"/>
    <mergeCell ref="D108:G108"/>
    <mergeCell ref="L108:N108"/>
    <mergeCell ref="D109:G109"/>
    <mergeCell ref="L109:N109"/>
    <mergeCell ref="D110:G110"/>
    <mergeCell ref="L110:N110"/>
    <mergeCell ref="D111:G111"/>
    <mergeCell ref="L111:N111"/>
    <mergeCell ref="D112:G112"/>
    <mergeCell ref="L112:N112"/>
    <mergeCell ref="D113:G113"/>
    <mergeCell ref="L113:N113"/>
    <mergeCell ref="D114:G114"/>
    <mergeCell ref="L114:N114"/>
    <mergeCell ref="D115:G115"/>
    <mergeCell ref="L115:N115"/>
    <mergeCell ref="D116:G116"/>
    <mergeCell ref="L116:N116"/>
    <mergeCell ref="D117:G117"/>
    <mergeCell ref="L117:N117"/>
    <mergeCell ref="D118:G118"/>
    <mergeCell ref="L118:N118"/>
    <mergeCell ref="D119:G119"/>
    <mergeCell ref="L119:N119"/>
    <mergeCell ref="D120:G120"/>
    <mergeCell ref="L120:N120"/>
    <mergeCell ref="D121:G121"/>
    <mergeCell ref="L121:N121"/>
    <mergeCell ref="D122:G122"/>
    <mergeCell ref="L122:N122"/>
    <mergeCell ref="D123:G123"/>
    <mergeCell ref="L123:N123"/>
    <mergeCell ref="D124:G124"/>
    <mergeCell ref="L124:N124"/>
    <mergeCell ref="D125:G125"/>
    <mergeCell ref="L125:N125"/>
    <mergeCell ref="D126:G126"/>
    <mergeCell ref="L126:N126"/>
    <mergeCell ref="D127:G127"/>
    <mergeCell ref="L127:N127"/>
    <mergeCell ref="D128:G128"/>
    <mergeCell ref="L128:N128"/>
    <mergeCell ref="K129:L129"/>
    <mergeCell ref="K130:L130"/>
    <mergeCell ref="B131:P131"/>
    <mergeCell ref="K132:L132"/>
    <mergeCell ref="C133:O133"/>
    <mergeCell ref="E135:K135"/>
    <mergeCell ref="M135:N135"/>
    <mergeCell ref="E136:K136"/>
    <mergeCell ref="M136:N136"/>
    <mergeCell ref="E137:K137"/>
    <mergeCell ref="M137:N137"/>
    <mergeCell ref="E138:K138"/>
    <mergeCell ref="M138:N138"/>
    <mergeCell ref="E139:K139"/>
    <mergeCell ref="M139:N139"/>
    <mergeCell ref="E140:K140"/>
    <mergeCell ref="M140:N140"/>
    <mergeCell ref="E141:K141"/>
    <mergeCell ref="M141:N141"/>
    <mergeCell ref="E142:K142"/>
    <mergeCell ref="M142:N142"/>
    <mergeCell ref="E143:K143"/>
    <mergeCell ref="M143:N143"/>
    <mergeCell ref="E144:K144"/>
    <mergeCell ref="M144:N144"/>
    <mergeCell ref="E145:K145"/>
    <mergeCell ref="M145:N145"/>
    <mergeCell ref="E146:K146"/>
    <mergeCell ref="M146:N146"/>
    <mergeCell ref="E147:K147"/>
    <mergeCell ref="M147:N147"/>
    <mergeCell ref="E148:K148"/>
    <mergeCell ref="M148:N148"/>
    <mergeCell ref="E149:K149"/>
    <mergeCell ref="M149:N149"/>
    <mergeCell ref="E150:K150"/>
    <mergeCell ref="M150:N150"/>
    <mergeCell ref="E151:K151"/>
    <mergeCell ref="M151:N151"/>
    <mergeCell ref="E152:K152"/>
    <mergeCell ref="M152:N152"/>
    <mergeCell ref="E153:K153"/>
    <mergeCell ref="M153:N153"/>
    <mergeCell ref="E154:K154"/>
    <mergeCell ref="M154:N154"/>
    <mergeCell ref="E155:K155"/>
    <mergeCell ref="M155:N155"/>
    <mergeCell ref="B158:P158"/>
    <mergeCell ref="C160:O160"/>
    <mergeCell ref="B163:P163"/>
    <mergeCell ref="C165:O165"/>
    <mergeCell ref="C166:O166"/>
    <mergeCell ref="C167:O167"/>
    <mergeCell ref="B171:P171"/>
    <mergeCell ref="B173:P173"/>
    <mergeCell ref="C175:N175"/>
    <mergeCell ref="C177:D177"/>
    <mergeCell ref="F177:K177"/>
    <mergeCell ref="N177:O177"/>
    <mergeCell ref="C179:D179"/>
    <mergeCell ref="F179:K179"/>
    <mergeCell ref="N179:O179"/>
    <mergeCell ref="B182:P182"/>
    <mergeCell ref="C184:N184"/>
    <mergeCell ref="F186:K186"/>
    <mergeCell ref="N186:O186"/>
    <mergeCell ref="B189:H189"/>
    <mergeCell ref="J189:P189"/>
    <mergeCell ref="C191:G191"/>
    <mergeCell ref="K191:O191"/>
    <mergeCell ref="D193:G193"/>
    <mergeCell ref="L193:N193"/>
    <mergeCell ref="D194:G194"/>
    <mergeCell ref="L194:N194"/>
    <mergeCell ref="D195:G195"/>
    <mergeCell ref="L195:N195"/>
    <mergeCell ref="D196:G196"/>
    <mergeCell ref="L196:N196"/>
    <mergeCell ref="D197:G197"/>
    <mergeCell ref="L197:N197"/>
    <mergeCell ref="D198:G198"/>
    <mergeCell ref="L198:N198"/>
    <mergeCell ref="D199:G199"/>
    <mergeCell ref="L199:N199"/>
    <mergeCell ref="D200:G200"/>
    <mergeCell ref="L200:N200"/>
    <mergeCell ref="D201:G201"/>
    <mergeCell ref="L201:N201"/>
    <mergeCell ref="D202:G202"/>
    <mergeCell ref="L202:N202"/>
    <mergeCell ref="D203:G203"/>
    <mergeCell ref="L203:N203"/>
    <mergeCell ref="D204:G204"/>
    <mergeCell ref="L204:N204"/>
    <mergeCell ref="D205:G205"/>
    <mergeCell ref="L205:N205"/>
    <mergeCell ref="D206:G206"/>
    <mergeCell ref="L206:N206"/>
    <mergeCell ref="D207:G207"/>
    <mergeCell ref="L207:N207"/>
    <mergeCell ref="D208:G208"/>
    <mergeCell ref="L208:N208"/>
    <mergeCell ref="D209:G209"/>
    <mergeCell ref="L209:N209"/>
    <mergeCell ref="D210:G210"/>
    <mergeCell ref="L210:N210"/>
    <mergeCell ref="D211:G211"/>
    <mergeCell ref="L211:N211"/>
    <mergeCell ref="D212:G212"/>
    <mergeCell ref="L212:N212"/>
    <mergeCell ref="D213:G213"/>
    <mergeCell ref="L213:N213"/>
    <mergeCell ref="K214:L214"/>
    <mergeCell ref="K215:L215"/>
    <mergeCell ref="B216:P216"/>
    <mergeCell ref="K217:L217"/>
    <mergeCell ref="C218:O218"/>
    <mergeCell ref="E220:K220"/>
    <mergeCell ref="M220:N220"/>
    <mergeCell ref="E221:K221"/>
    <mergeCell ref="M221:N221"/>
    <mergeCell ref="E222:K222"/>
    <mergeCell ref="M222:N222"/>
    <mergeCell ref="E223:K223"/>
    <mergeCell ref="M223:N223"/>
    <mergeCell ref="E224:K224"/>
    <mergeCell ref="M224:N224"/>
    <mergeCell ref="E225:K225"/>
    <mergeCell ref="M225:N225"/>
    <mergeCell ref="E226:K226"/>
    <mergeCell ref="M226:N226"/>
    <mergeCell ref="E227:K227"/>
    <mergeCell ref="M227:N227"/>
    <mergeCell ref="E228:K228"/>
    <mergeCell ref="M228:N228"/>
    <mergeCell ref="E229:K229"/>
    <mergeCell ref="M229:N229"/>
    <mergeCell ref="E230:K230"/>
    <mergeCell ref="M230:N230"/>
    <mergeCell ref="E231:K231"/>
    <mergeCell ref="M231:N231"/>
    <mergeCell ref="E232:K232"/>
    <mergeCell ref="M232:N232"/>
    <mergeCell ref="E233:K233"/>
    <mergeCell ref="M233:N233"/>
    <mergeCell ref="E234:K234"/>
    <mergeCell ref="M234:N234"/>
    <mergeCell ref="E235:K235"/>
    <mergeCell ref="M235:N235"/>
    <mergeCell ref="E236:K236"/>
    <mergeCell ref="M236:N236"/>
    <mergeCell ref="E237:K237"/>
    <mergeCell ref="M237:N237"/>
    <mergeCell ref="E238:K238"/>
    <mergeCell ref="M238:N238"/>
    <mergeCell ref="E239:K239"/>
    <mergeCell ref="M239:N239"/>
    <mergeCell ref="E240:K240"/>
    <mergeCell ref="M240:N240"/>
    <mergeCell ref="B243:P243"/>
    <mergeCell ref="C245:O245"/>
    <mergeCell ref="B248:P248"/>
    <mergeCell ref="C250:O250"/>
    <mergeCell ref="C251:O251"/>
    <mergeCell ref="C252:O252"/>
    <mergeCell ref="B256:P256"/>
    <mergeCell ref="B258:P258"/>
    <mergeCell ref="C260:N260"/>
    <mergeCell ref="C262:D262"/>
    <mergeCell ref="F262:K262"/>
    <mergeCell ref="N262:O262"/>
    <mergeCell ref="C264:D264"/>
    <mergeCell ref="F264:K264"/>
    <mergeCell ref="N264:O264"/>
    <mergeCell ref="B267:P267"/>
    <mergeCell ref="C269:N269"/>
    <mergeCell ref="F271:K271"/>
    <mergeCell ref="N271:O271"/>
    <mergeCell ref="B274:H274"/>
    <mergeCell ref="J274:P274"/>
    <mergeCell ref="C276:G276"/>
    <mergeCell ref="K276:O276"/>
    <mergeCell ref="D278:G278"/>
    <mergeCell ref="L278:N278"/>
    <mergeCell ref="D279:G279"/>
    <mergeCell ref="L279:N279"/>
    <mergeCell ref="D280:G280"/>
    <mergeCell ref="L280:N280"/>
    <mergeCell ref="D281:G281"/>
    <mergeCell ref="L281:N281"/>
    <mergeCell ref="D282:G282"/>
    <mergeCell ref="L282:N282"/>
    <mergeCell ref="D283:G283"/>
    <mergeCell ref="L283:N283"/>
    <mergeCell ref="D284:G284"/>
    <mergeCell ref="L284:N284"/>
    <mergeCell ref="D285:G285"/>
    <mergeCell ref="L285:N285"/>
    <mergeCell ref="D286:G286"/>
    <mergeCell ref="L286:N286"/>
    <mergeCell ref="D287:G287"/>
    <mergeCell ref="L287:N287"/>
    <mergeCell ref="D288:G288"/>
    <mergeCell ref="L288:N288"/>
    <mergeCell ref="D289:G289"/>
    <mergeCell ref="L289:N289"/>
    <mergeCell ref="D290:G290"/>
    <mergeCell ref="L290:N290"/>
    <mergeCell ref="D291:G291"/>
    <mergeCell ref="L291:N291"/>
    <mergeCell ref="D292:G292"/>
    <mergeCell ref="L292:N292"/>
    <mergeCell ref="D293:G293"/>
    <mergeCell ref="L293:N293"/>
    <mergeCell ref="D294:G294"/>
    <mergeCell ref="L294:N294"/>
    <mergeCell ref="D295:G295"/>
    <mergeCell ref="L295:N295"/>
    <mergeCell ref="D296:G296"/>
    <mergeCell ref="L296:N296"/>
    <mergeCell ref="D297:G297"/>
    <mergeCell ref="L297:N297"/>
    <mergeCell ref="D298:G298"/>
    <mergeCell ref="L298:N298"/>
    <mergeCell ref="K299:L299"/>
    <mergeCell ref="K300:L300"/>
    <mergeCell ref="B301:P301"/>
    <mergeCell ref="K302:L302"/>
    <mergeCell ref="C303:O303"/>
    <mergeCell ref="E305:K305"/>
    <mergeCell ref="M305:N305"/>
    <mergeCell ref="E306:K306"/>
    <mergeCell ref="M306:N306"/>
    <mergeCell ref="E307:K307"/>
    <mergeCell ref="M307:N307"/>
    <mergeCell ref="E308:K308"/>
    <mergeCell ref="M308:N308"/>
    <mergeCell ref="E309:K309"/>
    <mergeCell ref="M309:N309"/>
    <mergeCell ref="E310:K310"/>
    <mergeCell ref="M310:N310"/>
    <mergeCell ref="E311:K311"/>
    <mergeCell ref="M311:N311"/>
    <mergeCell ref="E312:K312"/>
    <mergeCell ref="M312:N312"/>
    <mergeCell ref="E313:K313"/>
    <mergeCell ref="M313:N313"/>
    <mergeCell ref="E314:K314"/>
    <mergeCell ref="M314:N314"/>
    <mergeCell ref="E315:K315"/>
    <mergeCell ref="M315:N315"/>
    <mergeCell ref="E316:K316"/>
    <mergeCell ref="M316:N316"/>
    <mergeCell ref="E317:K317"/>
    <mergeCell ref="M317:N317"/>
    <mergeCell ref="E318:K318"/>
    <mergeCell ref="M318:N318"/>
    <mergeCell ref="E319:K319"/>
    <mergeCell ref="M319:N319"/>
    <mergeCell ref="E320:K320"/>
    <mergeCell ref="M320:N320"/>
    <mergeCell ref="E321:K321"/>
    <mergeCell ref="M321:N321"/>
    <mergeCell ref="C330:O330"/>
    <mergeCell ref="B333:P333"/>
    <mergeCell ref="C335:O335"/>
    <mergeCell ref="C336:O336"/>
    <mergeCell ref="C337:O337"/>
    <mergeCell ref="E322:K322"/>
    <mergeCell ref="M322:N322"/>
    <mergeCell ref="E323:K323"/>
    <mergeCell ref="M323:N323"/>
    <mergeCell ref="E324:K324"/>
    <mergeCell ref="M324:N324"/>
    <mergeCell ref="E325:K325"/>
    <mergeCell ref="M325:N325"/>
    <mergeCell ref="B328:P328"/>
  </mergeCells>
  <conditionalFormatting sqref="E51:L70">
    <cfRule type="expression" dxfId="201" priority="27">
      <formula>IF(E51=0,1,0)</formula>
    </cfRule>
  </conditionalFormatting>
  <conditionalFormatting sqref="E136:L155">
    <cfRule type="expression" dxfId="200" priority="7">
      <formula>IF(E136=0,1,0)</formula>
    </cfRule>
  </conditionalFormatting>
  <conditionalFormatting sqref="E221:L240">
    <cfRule type="expression" dxfId="199" priority="17">
      <formula>IF(E221=0,1,0)</formula>
    </cfRule>
  </conditionalFormatting>
  <conditionalFormatting sqref="E306:L325">
    <cfRule type="expression" dxfId="198" priority="2">
      <formula>IF(E306=0,1,0)</formula>
    </cfRule>
  </conditionalFormatting>
  <conditionalFormatting sqref="E51:N70">
    <cfRule type="expression" dxfId="197" priority="26">
      <formula>IF(Q51&lt;0,1,0)</formula>
    </cfRule>
    <cfRule type="expression" dxfId="196" priority="29">
      <formula>IF(Q51&gt;0,1,0)</formula>
    </cfRule>
  </conditionalFormatting>
  <conditionalFormatting sqref="E136:N155">
    <cfRule type="expression" dxfId="195" priority="6">
      <formula>IF(Q136&lt;0,1,0)</formula>
    </cfRule>
    <cfRule type="expression" dxfId="194" priority="9">
      <formula>IF(Q136&gt;0,1,0)</formula>
    </cfRule>
  </conditionalFormatting>
  <conditionalFormatting sqref="E221:N240">
    <cfRule type="expression" dxfId="193" priority="16">
      <formula>IF(Q221&lt;0,1,0)</formula>
    </cfRule>
    <cfRule type="expression" dxfId="192" priority="19">
      <formula>IF(Q221&gt;0,1,0)</formula>
    </cfRule>
  </conditionalFormatting>
  <conditionalFormatting sqref="E306:N325">
    <cfRule type="expression" dxfId="191" priority="1">
      <formula>IF(Q306&lt;0,1,0)</formula>
    </cfRule>
    <cfRule type="expression" dxfId="190" priority="4">
      <formula>IF(Q306&gt;0,1,0)</formula>
    </cfRule>
  </conditionalFormatting>
  <conditionalFormatting sqref="L24:L43">
    <cfRule type="expression" dxfId="189" priority="30">
      <formula>IF(L24=0,1,0)</formula>
    </cfRule>
  </conditionalFormatting>
  <conditionalFormatting sqref="L109:L128">
    <cfRule type="expression" dxfId="188" priority="10">
      <formula>IF(L109=0,1,0)</formula>
    </cfRule>
  </conditionalFormatting>
  <conditionalFormatting sqref="L194:L213">
    <cfRule type="expression" dxfId="187" priority="20">
      <formula>IF(L194=0,1,0)</formula>
    </cfRule>
  </conditionalFormatting>
  <conditionalFormatting sqref="L279:L298">
    <cfRule type="expression" dxfId="186" priority="5">
      <formula>IF(L279=0,1,0)</formula>
    </cfRule>
  </conditionalFormatting>
  <dataValidations count="3">
    <dataValidation type="list" allowBlank="1" showInputMessage="1" showErrorMessage="1" sqref="M51:N70 M136:N155 M221:N240 M306:N325" xr:uid="{463A00FF-F2D3-4A1B-9FA8-D24537592D60}">
      <formula1>INDIRECT(O24)</formula1>
    </dataValidation>
    <dataValidation type="list" allowBlank="1" showInputMessage="1" showErrorMessage="1" sqref="O24:O43 O109:O128 O194:O213 O279:O298" xr:uid="{C1F77276-306C-4436-B2AE-000C1AB59E67}">
      <formula1>Estado</formula1>
    </dataValidation>
    <dataValidation type="list" allowBlank="1" showInputMessage="1" showErrorMessage="1" sqref="N16 N101 N186 N271" xr:uid="{4143CCC0-F7FF-4171-8AAD-23CCFB4D34B9}">
      <formula1>Grado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727C3-86B0-42CA-8BB7-04AAAA7CFDA7}">
  <dimension ref="B1:P334"/>
  <sheetViews>
    <sheetView showGridLines="0" workbookViewId="0">
      <selection activeCell="O180" sqref="O180"/>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344</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184</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65"/>
      <c r="G16" s="57" t="s">
        <v>317</v>
      </c>
      <c r="H16" s="57"/>
      <c r="I16" s="57"/>
      <c r="J16" s="57"/>
      <c r="K16" s="58"/>
      <c r="L16" s="29" t="s">
        <v>295</v>
      </c>
      <c r="M16" s="55"/>
      <c r="N16" s="65"/>
      <c r="O16" s="58" t="s">
        <v>320</v>
      </c>
      <c r="P16" s="20"/>
    </row>
    <row r="17" spans="2:16" ht="9" customHeight="1" thickTop="1" thickBot="1" x14ac:dyDescent="0.3">
      <c r="B17" s="19"/>
      <c r="P17" s="20"/>
    </row>
    <row r="18" spans="2:16" ht="16.5" thickTop="1" thickBot="1" x14ac:dyDescent="0.3">
      <c r="B18" s="19"/>
      <c r="C18" s="54"/>
      <c r="D18" s="66" t="s">
        <v>296</v>
      </c>
      <c r="E18" s="54"/>
      <c r="F18" s="65"/>
      <c r="G18" s="57" t="s">
        <v>27</v>
      </c>
      <c r="H18" s="57"/>
      <c r="I18" s="57"/>
      <c r="J18" s="57"/>
      <c r="K18" s="58"/>
      <c r="L18" s="29" t="s">
        <v>297</v>
      </c>
      <c r="M18" s="55"/>
      <c r="N18" s="65" t="s">
        <v>27</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c r="E26" s="171"/>
      <c r="F26" s="171"/>
      <c r="G26" s="171"/>
      <c r="H26" s="171"/>
      <c r="I26" s="171"/>
      <c r="J26" s="171"/>
      <c r="K26" s="171"/>
      <c r="L26" s="171"/>
      <c r="M26" s="171"/>
      <c r="N26" s="171"/>
      <c r="O26" s="172"/>
      <c r="P26" s="20"/>
    </row>
    <row r="27" spans="2:16" ht="18.75" customHeight="1" x14ac:dyDescent="0.25">
      <c r="B27" s="19"/>
      <c r="C27" s="61">
        <v>2</v>
      </c>
      <c r="D27" s="173"/>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f>D26</f>
        <v>0</v>
      </c>
      <c r="E38" s="182"/>
      <c r="F38" s="182"/>
      <c r="G38" s="182"/>
      <c r="H38" s="182"/>
      <c r="I38" s="183"/>
      <c r="J38" s="171"/>
      <c r="K38" s="171"/>
      <c r="L38" s="171"/>
      <c r="M38" s="171"/>
      <c r="N38" s="171"/>
      <c r="O38" s="172"/>
      <c r="P38" s="20"/>
    </row>
    <row r="39" spans="2:16" x14ac:dyDescent="0.25">
      <c r="B39" s="19"/>
      <c r="C39" s="61">
        <v>2</v>
      </c>
      <c r="D39" s="175">
        <f t="shared" ref="D39:D42" si="0">D27</f>
        <v>0</v>
      </c>
      <c r="E39" s="176"/>
      <c r="F39" s="176"/>
      <c r="G39" s="176"/>
      <c r="H39" s="176"/>
      <c r="I39" s="177"/>
      <c r="J39" s="173"/>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f>D38</f>
        <v>0</v>
      </c>
      <c r="E50" s="182"/>
      <c r="F50" s="182"/>
      <c r="G50" s="182"/>
      <c r="H50" s="182"/>
      <c r="I50" s="183"/>
      <c r="J50" s="171"/>
      <c r="K50" s="171"/>
      <c r="L50" s="171"/>
      <c r="M50" s="171"/>
      <c r="N50" s="171"/>
      <c r="O50" s="172"/>
      <c r="P50" s="20"/>
    </row>
    <row r="51" spans="2:16" x14ac:dyDescent="0.25">
      <c r="B51" s="19"/>
      <c r="C51" s="61">
        <v>2</v>
      </c>
      <c r="D51" s="175">
        <f t="shared" ref="D51:D54" si="1">D39</f>
        <v>0</v>
      </c>
      <c r="E51" s="176"/>
      <c r="F51" s="176"/>
      <c r="G51" s="176"/>
      <c r="H51" s="176"/>
      <c r="I51" s="177"/>
      <c r="J51" s="173"/>
      <c r="K51" s="173"/>
      <c r="L51" s="173"/>
      <c r="M51" s="173"/>
      <c r="N51" s="173"/>
      <c r="O51" s="174"/>
      <c r="P51" s="20"/>
    </row>
    <row r="52" spans="2:16" x14ac:dyDescent="0.25">
      <c r="B52" s="19"/>
      <c r="C52" s="61">
        <v>3</v>
      </c>
      <c r="D52" s="175">
        <f t="shared" si="1"/>
        <v>0</v>
      </c>
      <c r="E52" s="176"/>
      <c r="F52" s="176"/>
      <c r="G52" s="176"/>
      <c r="H52" s="176"/>
      <c r="I52" s="177"/>
      <c r="J52" s="173"/>
      <c r="K52" s="173"/>
      <c r="L52" s="173"/>
      <c r="M52" s="173"/>
      <c r="N52" s="173"/>
      <c r="O52" s="174"/>
      <c r="P52" s="20"/>
    </row>
    <row r="53" spans="2:16" x14ac:dyDescent="0.25">
      <c r="B53" s="19"/>
      <c r="C53" s="61">
        <v>4</v>
      </c>
      <c r="D53" s="175">
        <f t="shared" si="1"/>
        <v>0</v>
      </c>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5.75" thickTop="1" x14ac:dyDescent="0.25">
      <c r="B62" s="19"/>
      <c r="C62" s="60">
        <v>1</v>
      </c>
      <c r="D62" s="181">
        <f>D50</f>
        <v>0</v>
      </c>
      <c r="E62" s="182"/>
      <c r="F62" s="182"/>
      <c r="G62" s="182"/>
      <c r="H62" s="182"/>
      <c r="I62" s="183"/>
      <c r="J62" s="184"/>
      <c r="K62" s="171"/>
      <c r="L62" s="171"/>
      <c r="M62" s="172"/>
      <c r="N62" s="184"/>
      <c r="O62" s="172"/>
      <c r="P62" s="20"/>
    </row>
    <row r="63" spans="2:16" x14ac:dyDescent="0.25">
      <c r="B63" s="19"/>
      <c r="C63" s="61">
        <v>2</v>
      </c>
      <c r="D63" s="175">
        <f t="shared" ref="D63:D66" si="2">D51</f>
        <v>0</v>
      </c>
      <c r="E63" s="176"/>
      <c r="F63" s="176"/>
      <c r="G63" s="176"/>
      <c r="H63" s="176"/>
      <c r="I63" s="177"/>
      <c r="J63" s="185"/>
      <c r="K63" s="173"/>
      <c r="L63" s="173"/>
      <c r="M63" s="174"/>
      <c r="N63" s="185"/>
      <c r="O63" s="174"/>
      <c r="P63" s="20"/>
    </row>
    <row r="64" spans="2:16" x14ac:dyDescent="0.25">
      <c r="B64" s="19"/>
      <c r="C64" s="61">
        <v>3</v>
      </c>
      <c r="D64" s="175">
        <f t="shared" si="2"/>
        <v>0</v>
      </c>
      <c r="E64" s="176"/>
      <c r="F64" s="176"/>
      <c r="G64" s="176"/>
      <c r="H64" s="176"/>
      <c r="I64" s="177"/>
      <c r="J64" s="185"/>
      <c r="K64" s="173"/>
      <c r="L64" s="173"/>
      <c r="M64" s="174"/>
      <c r="N64" s="185"/>
      <c r="O64" s="174"/>
      <c r="P64" s="20"/>
    </row>
    <row r="65" spans="2:16" x14ac:dyDescent="0.25">
      <c r="B65" s="19"/>
      <c r="C65" s="61">
        <v>4</v>
      </c>
      <c r="D65" s="175">
        <f t="shared" si="2"/>
        <v>0</v>
      </c>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5.75" thickTop="1" x14ac:dyDescent="0.25">
      <c r="B74" s="19"/>
      <c r="C74" s="60">
        <v>1</v>
      </c>
      <c r="D74" s="181">
        <f>D62</f>
        <v>0</v>
      </c>
      <c r="E74" s="182"/>
      <c r="F74" s="182"/>
      <c r="G74" s="182"/>
      <c r="H74" s="182"/>
      <c r="I74" s="183"/>
      <c r="J74" s="184"/>
      <c r="K74" s="171"/>
      <c r="L74" s="171"/>
      <c r="M74" s="172"/>
      <c r="N74" s="184"/>
      <c r="O74" s="172"/>
      <c r="P74" s="20"/>
    </row>
    <row r="75" spans="2:16" x14ac:dyDescent="0.25">
      <c r="B75" s="19"/>
      <c r="C75" s="61">
        <v>2</v>
      </c>
      <c r="D75" s="175">
        <f t="shared" ref="D75:D78" si="3">D63</f>
        <v>0</v>
      </c>
      <c r="E75" s="176"/>
      <c r="F75" s="176"/>
      <c r="G75" s="176"/>
      <c r="H75" s="176"/>
      <c r="I75" s="177"/>
      <c r="J75" s="185"/>
      <c r="K75" s="173"/>
      <c r="L75" s="173"/>
      <c r="M75" s="174"/>
      <c r="N75" s="185"/>
      <c r="O75" s="174"/>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1" spans="2:16" ht="15.75" thickBot="1" x14ac:dyDescent="0.3"/>
    <row r="82" spans="2:16" ht="18" thickTop="1" thickBot="1" x14ac:dyDescent="0.3">
      <c r="B82" s="135" t="s">
        <v>315</v>
      </c>
      <c r="C82" s="136"/>
      <c r="D82" s="136"/>
      <c r="E82" s="136"/>
      <c r="F82" s="136"/>
      <c r="G82" s="136"/>
      <c r="H82" s="136"/>
      <c r="I82" s="136"/>
      <c r="J82" s="136"/>
      <c r="K82" s="136"/>
      <c r="L82" s="136"/>
      <c r="M82" s="136"/>
      <c r="N82" s="136"/>
      <c r="O82" s="136"/>
      <c r="P82" s="137"/>
    </row>
    <row r="83" spans="2:16" ht="16.5" thickTop="1" thickBot="1" x14ac:dyDescent="0.3"/>
    <row r="84" spans="2:16" ht="17.25" thickTop="1" thickBot="1" x14ac:dyDescent="0.3">
      <c r="B84" s="80" t="s">
        <v>11</v>
      </c>
      <c r="C84" s="81"/>
      <c r="D84" s="81"/>
      <c r="E84" s="81"/>
      <c r="F84" s="81"/>
      <c r="G84" s="81"/>
      <c r="H84" s="81"/>
      <c r="I84" s="81"/>
      <c r="J84" s="81"/>
      <c r="K84" s="81"/>
      <c r="L84" s="81"/>
      <c r="M84" s="81"/>
      <c r="N84" s="81"/>
      <c r="O84" s="81"/>
      <c r="P84" s="82"/>
    </row>
    <row r="85" spans="2:16" ht="15.75" thickTop="1" x14ac:dyDescent="0.25">
      <c r="B85" s="17"/>
      <c r="C85" s="14"/>
      <c r="D85" s="14"/>
      <c r="E85" s="14"/>
      <c r="F85" s="14"/>
      <c r="G85" s="14"/>
      <c r="H85" s="14"/>
      <c r="I85" s="14"/>
      <c r="J85" s="14"/>
      <c r="K85" s="14"/>
      <c r="L85" s="14"/>
      <c r="M85" s="14"/>
      <c r="N85" s="14"/>
      <c r="O85" s="14"/>
      <c r="P85" s="20"/>
    </row>
    <row r="86" spans="2:16" x14ac:dyDescent="0.25">
      <c r="B86" s="53"/>
      <c r="C86" s="131" t="s">
        <v>279</v>
      </c>
      <c r="D86" s="131"/>
      <c r="E86" s="131"/>
      <c r="F86" s="131"/>
      <c r="G86" s="131"/>
      <c r="H86" s="131"/>
      <c r="I86" s="131"/>
      <c r="J86" s="131"/>
      <c r="K86" s="131"/>
      <c r="L86" s="131"/>
      <c r="M86" s="131"/>
      <c r="N86" s="131"/>
      <c r="O86" s="68"/>
      <c r="P86" s="20"/>
    </row>
    <row r="87" spans="2:16" ht="15.75" thickBot="1" x14ac:dyDescent="0.3">
      <c r="B87" s="53"/>
      <c r="C87" s="54"/>
      <c r="D87" s="54"/>
      <c r="E87" s="54"/>
      <c r="F87" s="54"/>
      <c r="G87" s="54"/>
      <c r="H87" s="54"/>
      <c r="I87" s="54"/>
      <c r="J87" s="54"/>
      <c r="K87" s="54"/>
      <c r="L87" s="54"/>
      <c r="M87" s="54"/>
      <c r="N87" s="54"/>
      <c r="O87" s="54"/>
      <c r="P87" s="20"/>
    </row>
    <row r="88" spans="2:16" ht="16.5" thickTop="1" thickBot="1" x14ac:dyDescent="0.3">
      <c r="B88" s="28"/>
      <c r="C88" s="141" t="s">
        <v>10</v>
      </c>
      <c r="D88" s="141"/>
      <c r="E88" s="54"/>
      <c r="F88" s="132" t="s">
        <v>321</v>
      </c>
      <c r="G88" s="134"/>
      <c r="H88" s="134"/>
      <c r="I88" s="134"/>
      <c r="J88" s="134"/>
      <c r="K88" s="133"/>
      <c r="L88" s="66" t="s">
        <v>13</v>
      </c>
      <c r="M88" s="55"/>
      <c r="N88" s="132">
        <v>354001004758</v>
      </c>
      <c r="O88" s="133"/>
      <c r="P88" s="20"/>
    </row>
    <row r="89" spans="2:16" ht="16.5" thickTop="1" thickBot="1" x14ac:dyDescent="0.3">
      <c r="B89" s="53"/>
      <c r="C89" s="68"/>
      <c r="D89" s="54"/>
      <c r="E89" s="54"/>
      <c r="F89" s="54"/>
      <c r="G89" s="54"/>
      <c r="H89" s="54"/>
      <c r="I89" s="54"/>
      <c r="J89" s="54"/>
      <c r="K89" s="54"/>
      <c r="L89" s="56"/>
      <c r="M89" s="55"/>
      <c r="N89" s="54"/>
      <c r="O89" s="54"/>
      <c r="P89" s="20"/>
    </row>
    <row r="90" spans="2:16" ht="16.5" thickTop="1" thickBot="1" x14ac:dyDescent="0.3">
      <c r="B90" s="28"/>
      <c r="C90" s="141" t="s">
        <v>12</v>
      </c>
      <c r="D90" s="141"/>
      <c r="E90" s="54"/>
      <c r="F90" s="132" t="s">
        <v>184</v>
      </c>
      <c r="G90" s="134"/>
      <c r="H90" s="134"/>
      <c r="I90" s="134"/>
      <c r="J90" s="134"/>
      <c r="K90" s="133"/>
      <c r="L90" s="66" t="s">
        <v>14</v>
      </c>
      <c r="M90" s="55"/>
      <c r="N90" s="132" t="s">
        <v>322</v>
      </c>
      <c r="O90" s="133"/>
      <c r="P90" s="20"/>
    </row>
    <row r="91" spans="2:16" ht="16.5" thickTop="1" thickBot="1" x14ac:dyDescent="0.3">
      <c r="B91" s="21"/>
      <c r="C91" s="16"/>
      <c r="D91" s="16"/>
      <c r="E91" s="16"/>
      <c r="F91" s="16"/>
      <c r="G91" s="16"/>
      <c r="H91" s="16"/>
      <c r="I91" s="16"/>
      <c r="J91" s="16"/>
      <c r="K91" s="16"/>
      <c r="L91" s="16"/>
      <c r="M91" s="16"/>
      <c r="N91" s="16"/>
      <c r="O91" s="16"/>
      <c r="P91" s="22"/>
    </row>
    <row r="92" spans="2:16" ht="16.5" thickTop="1" thickBot="1" x14ac:dyDescent="0.3"/>
    <row r="93" spans="2:16" ht="17.25" thickTop="1" thickBot="1" x14ac:dyDescent="0.3">
      <c r="B93" s="80" t="s">
        <v>275</v>
      </c>
      <c r="C93" s="81"/>
      <c r="D93" s="81"/>
      <c r="E93" s="81"/>
      <c r="F93" s="81"/>
      <c r="G93" s="81"/>
      <c r="H93" s="81"/>
      <c r="I93" s="81"/>
      <c r="J93" s="81"/>
      <c r="K93" s="81"/>
      <c r="L93" s="81"/>
      <c r="M93" s="81"/>
      <c r="N93" s="81"/>
      <c r="O93" s="81"/>
      <c r="P93" s="82"/>
    </row>
    <row r="94" spans="2:16" ht="15.75" thickTop="1" x14ac:dyDescent="0.25">
      <c r="B94" s="23"/>
      <c r="C94" s="24"/>
      <c r="D94" s="24"/>
      <c r="E94" s="24"/>
      <c r="F94" s="24"/>
      <c r="G94" s="24"/>
      <c r="H94" s="24"/>
      <c r="I94" s="24"/>
      <c r="J94" s="24"/>
      <c r="K94" s="24"/>
      <c r="L94" s="24"/>
      <c r="M94" s="24"/>
      <c r="N94" s="24"/>
      <c r="O94" s="24"/>
      <c r="P94" s="25"/>
    </row>
    <row r="95" spans="2:16" x14ac:dyDescent="0.25">
      <c r="B95" s="19"/>
      <c r="C95" s="131" t="s">
        <v>294</v>
      </c>
      <c r="D95" s="131"/>
      <c r="E95" s="131"/>
      <c r="F95" s="131"/>
      <c r="G95" s="131"/>
      <c r="H95" s="131"/>
      <c r="I95" s="131"/>
      <c r="J95" s="131"/>
      <c r="K95" s="131"/>
      <c r="L95" s="131"/>
      <c r="M95" s="131"/>
      <c r="N95" s="131"/>
      <c r="O95" s="68"/>
      <c r="P95" s="20"/>
    </row>
    <row r="96" spans="2:16" ht="15.75" thickBot="1" x14ac:dyDescent="0.3">
      <c r="B96" s="19"/>
      <c r="P96" s="20"/>
    </row>
    <row r="97" spans="2:16" ht="16.5" thickTop="1" thickBot="1" x14ac:dyDescent="0.3">
      <c r="B97" s="19"/>
      <c r="C97" s="54"/>
      <c r="D97" s="66" t="s">
        <v>0</v>
      </c>
      <c r="E97" s="54"/>
      <c r="F97" s="65"/>
      <c r="G97" s="57" t="s">
        <v>318</v>
      </c>
      <c r="H97" s="57"/>
      <c r="I97" s="57"/>
      <c r="J97" s="57"/>
      <c r="K97" s="58"/>
      <c r="L97" s="29" t="s">
        <v>295</v>
      </c>
      <c r="M97" s="55"/>
      <c r="N97" s="65" t="s">
        <v>543</v>
      </c>
      <c r="O97" s="58"/>
      <c r="P97" s="20"/>
    </row>
    <row r="98" spans="2:16" ht="16.5" thickTop="1" thickBot="1" x14ac:dyDescent="0.3">
      <c r="B98" s="19"/>
      <c r="P98" s="20"/>
    </row>
    <row r="99" spans="2:16" ht="16.5" thickTop="1" thickBot="1" x14ac:dyDescent="0.3">
      <c r="B99" s="19"/>
      <c r="C99" s="54"/>
      <c r="D99" s="66" t="s">
        <v>296</v>
      </c>
      <c r="E99" s="54"/>
      <c r="F99" s="65"/>
      <c r="G99" s="57" t="s">
        <v>27</v>
      </c>
      <c r="H99" s="57"/>
      <c r="I99" s="57"/>
      <c r="J99" s="57"/>
      <c r="K99" s="58"/>
      <c r="L99" s="29" t="s">
        <v>297</v>
      </c>
      <c r="M99" s="55"/>
      <c r="N99" s="65" t="s">
        <v>27</v>
      </c>
      <c r="O99" s="58"/>
      <c r="P99" s="20"/>
    </row>
    <row r="100" spans="2:16" ht="16.5" thickTop="1" thickBot="1" x14ac:dyDescent="0.3">
      <c r="B100" s="21"/>
      <c r="C100" s="16"/>
      <c r="D100" s="16"/>
      <c r="E100" s="16"/>
      <c r="F100" s="16"/>
      <c r="G100" s="16"/>
      <c r="H100" s="16"/>
      <c r="I100" s="16"/>
      <c r="J100" s="16"/>
      <c r="K100" s="16"/>
      <c r="L100" s="16"/>
      <c r="M100" s="16"/>
      <c r="N100" s="16"/>
      <c r="O100" s="16"/>
      <c r="P100" s="22"/>
    </row>
    <row r="101" spans="2:16" ht="16.5" thickTop="1" thickBot="1" x14ac:dyDescent="0.3"/>
    <row r="102" spans="2:16" ht="15" customHeight="1" thickTop="1" thickBot="1" x14ac:dyDescent="0.3">
      <c r="B102" s="80" t="s">
        <v>298</v>
      </c>
      <c r="C102" s="81"/>
      <c r="D102" s="81"/>
      <c r="E102" s="81"/>
      <c r="F102" s="81"/>
      <c r="G102" s="81"/>
      <c r="H102" s="81"/>
      <c r="I102" s="81"/>
      <c r="J102" s="81"/>
      <c r="K102" s="81"/>
      <c r="L102" s="81"/>
      <c r="M102" s="81"/>
      <c r="N102" s="81"/>
      <c r="O102" s="81"/>
      <c r="P102" s="82"/>
    </row>
    <row r="103" spans="2:16" ht="15.75" thickTop="1" x14ac:dyDescent="0.25">
      <c r="B103" s="19"/>
      <c r="P103" s="25"/>
    </row>
    <row r="104" spans="2:16" ht="15" customHeight="1" x14ac:dyDescent="0.25">
      <c r="B104" s="19"/>
      <c r="C104" s="165" t="s">
        <v>299</v>
      </c>
      <c r="D104" s="166"/>
      <c r="E104" s="166"/>
      <c r="F104" s="166"/>
      <c r="G104" s="166"/>
      <c r="H104" s="166"/>
      <c r="I104" s="166"/>
      <c r="J104" s="166"/>
      <c r="K104" s="166"/>
      <c r="L104" s="166"/>
      <c r="M104" s="166"/>
      <c r="N104" s="166"/>
      <c r="O104" s="167"/>
      <c r="P104" s="20"/>
    </row>
    <row r="105" spans="2:16" ht="15.75" thickBot="1" x14ac:dyDescent="0.3">
      <c r="B105" s="19"/>
      <c r="G105" s="59"/>
      <c r="H105" s="59"/>
      <c r="I105" s="59"/>
      <c r="J105" s="59"/>
      <c r="K105" s="59"/>
      <c r="P105" s="20"/>
    </row>
    <row r="106" spans="2:16" ht="16.5" thickTop="1" thickBot="1" x14ac:dyDescent="0.3">
      <c r="B106" s="19"/>
      <c r="C106" s="67" t="s">
        <v>277</v>
      </c>
      <c r="D106" s="101" t="s">
        <v>300</v>
      </c>
      <c r="E106" s="102"/>
      <c r="F106" s="102"/>
      <c r="G106" s="102"/>
      <c r="H106" s="102"/>
      <c r="I106" s="102"/>
      <c r="J106" s="102"/>
      <c r="K106" s="102"/>
      <c r="L106" s="102"/>
      <c r="M106" s="102"/>
      <c r="N106" s="102"/>
      <c r="O106" s="103"/>
      <c r="P106" s="20"/>
    </row>
    <row r="107" spans="2:16" ht="15.75" thickTop="1" x14ac:dyDescent="0.25">
      <c r="B107" s="19"/>
      <c r="C107" s="60">
        <v>1</v>
      </c>
      <c r="D107" s="171" t="s">
        <v>534</v>
      </c>
      <c r="E107" s="171"/>
      <c r="F107" s="171"/>
      <c r="G107" s="171"/>
      <c r="H107" s="171"/>
      <c r="I107" s="171"/>
      <c r="J107" s="171"/>
      <c r="K107" s="171"/>
      <c r="L107" s="171"/>
      <c r="M107" s="171"/>
      <c r="N107" s="171"/>
      <c r="O107" s="172"/>
      <c r="P107" s="20"/>
    </row>
    <row r="108" spans="2:16" x14ac:dyDescent="0.25">
      <c r="B108" s="19"/>
      <c r="C108" s="61">
        <v>2</v>
      </c>
      <c r="D108" s="173" t="s">
        <v>544</v>
      </c>
      <c r="E108" s="173"/>
      <c r="F108" s="173"/>
      <c r="G108" s="173"/>
      <c r="H108" s="173"/>
      <c r="I108" s="173"/>
      <c r="J108" s="173"/>
      <c r="K108" s="173"/>
      <c r="L108" s="173"/>
      <c r="M108" s="173"/>
      <c r="N108" s="173"/>
      <c r="O108" s="174"/>
      <c r="P108" s="20"/>
    </row>
    <row r="109" spans="2:16" x14ac:dyDescent="0.25">
      <c r="B109" s="19"/>
      <c r="C109" s="61">
        <v>3</v>
      </c>
      <c r="D109" s="173" t="s">
        <v>545</v>
      </c>
      <c r="E109" s="173"/>
      <c r="F109" s="173"/>
      <c r="G109" s="173"/>
      <c r="H109" s="173"/>
      <c r="I109" s="173"/>
      <c r="J109" s="173"/>
      <c r="K109" s="173"/>
      <c r="L109" s="173"/>
      <c r="M109" s="173"/>
      <c r="N109" s="173"/>
      <c r="O109" s="174"/>
      <c r="P109" s="20"/>
    </row>
    <row r="110" spans="2:16" x14ac:dyDescent="0.25">
      <c r="B110" s="19"/>
      <c r="C110" s="61">
        <v>4</v>
      </c>
      <c r="D110" s="173" t="s">
        <v>546</v>
      </c>
      <c r="E110" s="173"/>
      <c r="F110" s="173"/>
      <c r="G110" s="173"/>
      <c r="H110" s="173"/>
      <c r="I110" s="173"/>
      <c r="J110" s="173"/>
      <c r="K110" s="173"/>
      <c r="L110" s="173"/>
      <c r="M110" s="173"/>
      <c r="N110" s="173"/>
      <c r="O110" s="174"/>
      <c r="P110" s="20"/>
    </row>
    <row r="111" spans="2:16" ht="15.75" thickBot="1" x14ac:dyDescent="0.3">
      <c r="B111" s="19"/>
      <c r="C111" s="62">
        <v>5</v>
      </c>
      <c r="D111" s="163" t="s">
        <v>537</v>
      </c>
      <c r="E111" s="163"/>
      <c r="F111" s="163"/>
      <c r="G111" s="163"/>
      <c r="H111" s="163"/>
      <c r="I111" s="163"/>
      <c r="J111" s="163"/>
      <c r="K111" s="163"/>
      <c r="L111" s="163"/>
      <c r="M111" s="163"/>
      <c r="N111" s="163"/>
      <c r="O111" s="164"/>
      <c r="P111" s="20"/>
    </row>
    <row r="112" spans="2:16" ht="16.5" thickTop="1" thickBot="1" x14ac:dyDescent="0.3">
      <c r="B112" s="21"/>
      <c r="C112" s="16"/>
      <c r="D112" s="16"/>
      <c r="E112" s="16"/>
      <c r="F112" s="16"/>
      <c r="G112" s="16"/>
      <c r="H112" s="63"/>
      <c r="I112" s="63"/>
      <c r="J112" s="63"/>
      <c r="K112" s="127"/>
      <c r="L112" s="127"/>
      <c r="M112" s="16"/>
      <c r="N112" s="16"/>
      <c r="O112" s="16"/>
      <c r="P112" s="22"/>
    </row>
    <row r="113" spans="2:16" ht="16.5" thickTop="1" thickBot="1" x14ac:dyDescent="0.3">
      <c r="K113" s="128"/>
      <c r="L113" s="128"/>
    </row>
    <row r="114" spans="2:16" ht="15" customHeight="1" thickTop="1" thickBot="1" x14ac:dyDescent="0.3">
      <c r="B114" s="80" t="s">
        <v>301</v>
      </c>
      <c r="C114" s="81"/>
      <c r="D114" s="81"/>
      <c r="E114" s="81"/>
      <c r="F114" s="81"/>
      <c r="G114" s="81"/>
      <c r="H114" s="81"/>
      <c r="I114" s="81"/>
      <c r="J114" s="81"/>
      <c r="K114" s="81"/>
      <c r="L114" s="81"/>
      <c r="M114" s="81"/>
      <c r="N114" s="81"/>
      <c r="O114" s="81"/>
      <c r="P114" s="82"/>
    </row>
    <row r="115" spans="2:16" ht="15.75" thickTop="1" x14ac:dyDescent="0.25">
      <c r="B115" s="19"/>
      <c r="P115" s="25"/>
    </row>
    <row r="116" spans="2:16" ht="15" customHeight="1" x14ac:dyDescent="0.25">
      <c r="B116" s="19"/>
      <c r="C116" s="165" t="s">
        <v>302</v>
      </c>
      <c r="D116" s="166"/>
      <c r="E116" s="166"/>
      <c r="F116" s="166"/>
      <c r="G116" s="166"/>
      <c r="H116" s="166"/>
      <c r="I116" s="166"/>
      <c r="J116" s="166"/>
      <c r="K116" s="166"/>
      <c r="L116" s="166"/>
      <c r="M116" s="166"/>
      <c r="N116" s="166"/>
      <c r="O116" s="167"/>
      <c r="P116" s="20"/>
    </row>
    <row r="117" spans="2:16" ht="15.75" thickBot="1" x14ac:dyDescent="0.3">
      <c r="B117" s="19"/>
      <c r="H117" s="59"/>
      <c r="I117" s="59"/>
      <c r="J117" s="59"/>
      <c r="P117" s="20"/>
    </row>
    <row r="118" spans="2:16" ht="16.5" thickTop="1" thickBot="1" x14ac:dyDescent="0.3">
      <c r="B118" s="19"/>
      <c r="C118" s="67" t="s">
        <v>277</v>
      </c>
      <c r="D118" s="168" t="s">
        <v>300</v>
      </c>
      <c r="E118" s="169"/>
      <c r="F118" s="169"/>
      <c r="G118" s="169"/>
      <c r="H118" s="169"/>
      <c r="I118" s="170"/>
      <c r="J118" s="169" t="s">
        <v>303</v>
      </c>
      <c r="K118" s="169"/>
      <c r="L118" s="169"/>
      <c r="M118" s="169"/>
      <c r="N118" s="169"/>
      <c r="O118" s="170"/>
      <c r="P118" s="20"/>
    </row>
    <row r="119" spans="2:16" ht="15.75" thickTop="1" x14ac:dyDescent="0.25">
      <c r="B119" s="19"/>
      <c r="C119" s="60">
        <v>1</v>
      </c>
      <c r="D119" s="194" t="str">
        <f>D107</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E119" s="195"/>
      <c r="F119" s="195"/>
      <c r="G119" s="195"/>
      <c r="H119" s="195"/>
      <c r="I119" s="196"/>
      <c r="J119" s="171" t="s">
        <v>526</v>
      </c>
      <c r="K119" s="171"/>
      <c r="L119" s="171"/>
      <c r="M119" s="171"/>
      <c r="N119" s="171"/>
      <c r="O119" s="172"/>
      <c r="P119" s="20"/>
    </row>
    <row r="120" spans="2:16" x14ac:dyDescent="0.25">
      <c r="B120" s="19"/>
      <c r="C120" s="61">
        <v>2</v>
      </c>
      <c r="D120" s="188" t="str">
        <f t="shared" ref="D120:D123" si="4">D108</f>
        <v xml:space="preserve">Semántica: Los prefijos, Los sufijos. Palabras parónimas. Tecnicismo -  la apócope. Palabras polisémicas y palabras homófonas. El párrafo -  clases de párrafos. </v>
      </c>
      <c r="E120" s="189"/>
      <c r="F120" s="189"/>
      <c r="G120" s="189"/>
      <c r="H120" s="189"/>
      <c r="I120" s="190"/>
      <c r="J120" s="173" t="s">
        <v>526</v>
      </c>
      <c r="K120" s="173"/>
      <c r="L120" s="173"/>
      <c r="M120" s="173"/>
      <c r="N120" s="173"/>
      <c r="O120" s="174"/>
      <c r="P120" s="20"/>
    </row>
    <row r="121" spans="2:16" x14ac:dyDescent="0.25">
      <c r="B121" s="19"/>
      <c r="C121" s="61">
        <v>3</v>
      </c>
      <c r="D121" s="188" t="str">
        <f t="shared" si="4"/>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E121" s="189"/>
      <c r="F121" s="189"/>
      <c r="G121" s="189"/>
      <c r="H121" s="189"/>
      <c r="I121" s="190"/>
      <c r="J121" s="173" t="s">
        <v>526</v>
      </c>
      <c r="K121" s="173"/>
      <c r="L121" s="173"/>
      <c r="M121" s="173"/>
      <c r="N121" s="173"/>
      <c r="O121" s="174"/>
      <c r="P121" s="20"/>
    </row>
    <row r="122" spans="2:16" x14ac:dyDescent="0.25">
      <c r="B122" s="19"/>
      <c r="C122" s="61">
        <v>4</v>
      </c>
      <c r="D122" s="188" t="str">
        <f t="shared" si="4"/>
        <v>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v>
      </c>
      <c r="E122" s="189"/>
      <c r="F122" s="189"/>
      <c r="G122" s="189"/>
      <c r="H122" s="189"/>
      <c r="I122" s="190"/>
      <c r="J122" s="173" t="s">
        <v>526</v>
      </c>
      <c r="K122" s="173"/>
      <c r="L122" s="173"/>
      <c r="M122" s="173"/>
      <c r="N122" s="173"/>
      <c r="O122" s="174"/>
      <c r="P122" s="20"/>
    </row>
    <row r="123" spans="2:16" ht="15.75" thickBot="1" x14ac:dyDescent="0.3">
      <c r="B123" s="19"/>
      <c r="C123" s="62">
        <v>5</v>
      </c>
      <c r="D123" s="191" t="str">
        <f t="shared" si="4"/>
        <v xml:space="preserve">Ortografía: La mayúscula y el punto. Acentuación de palabras, uso de la coma. Uso de la Y – LL – uso de los puntos. Tilde diacrítica -  uso de la (h) intermedia -  uso de la g y la j. Usos de los puntos suspensivos, punto y coma, guión.
</v>
      </c>
      <c r="E123" s="192"/>
      <c r="F123" s="192"/>
      <c r="G123" s="192"/>
      <c r="H123" s="192"/>
      <c r="I123" s="193"/>
      <c r="J123" s="163" t="s">
        <v>526</v>
      </c>
      <c r="K123" s="163"/>
      <c r="L123" s="163"/>
      <c r="M123" s="163"/>
      <c r="N123" s="163"/>
      <c r="O123" s="164"/>
      <c r="P123" s="20"/>
    </row>
    <row r="124" spans="2:16" ht="16.5" thickTop="1" thickBot="1" x14ac:dyDescent="0.3">
      <c r="B124" s="21"/>
      <c r="C124" s="16"/>
      <c r="D124" s="16"/>
      <c r="E124" s="16"/>
      <c r="F124" s="16"/>
      <c r="G124" s="16"/>
      <c r="H124" s="16"/>
      <c r="I124" s="16"/>
      <c r="J124" s="63"/>
      <c r="K124" s="127"/>
      <c r="L124" s="127"/>
      <c r="M124" s="16"/>
      <c r="N124" s="16"/>
      <c r="O124" s="16"/>
      <c r="P124" s="22"/>
    </row>
    <row r="125" spans="2:16" ht="16.5" thickTop="1" thickBot="1" x14ac:dyDescent="0.3"/>
    <row r="126" spans="2:16" ht="15" customHeight="1" thickTop="1" thickBot="1" x14ac:dyDescent="0.3">
      <c r="B126" s="80" t="s">
        <v>304</v>
      </c>
      <c r="C126" s="81"/>
      <c r="D126" s="81"/>
      <c r="E126" s="81"/>
      <c r="F126" s="81"/>
      <c r="G126" s="81"/>
      <c r="H126" s="81"/>
      <c r="I126" s="81"/>
      <c r="J126" s="81"/>
      <c r="K126" s="81"/>
      <c r="L126" s="81"/>
      <c r="M126" s="81"/>
      <c r="N126" s="81"/>
      <c r="O126" s="81"/>
      <c r="P126" s="82"/>
    </row>
    <row r="127" spans="2:16" ht="15.75" thickTop="1" x14ac:dyDescent="0.25">
      <c r="B127" s="19"/>
      <c r="P127" s="25"/>
    </row>
    <row r="128" spans="2:16" ht="15" customHeight="1" x14ac:dyDescent="0.25">
      <c r="B128" s="19"/>
      <c r="C128" s="165" t="s">
        <v>305</v>
      </c>
      <c r="D128" s="166"/>
      <c r="E128" s="166"/>
      <c r="F128" s="166"/>
      <c r="G128" s="166"/>
      <c r="H128" s="166"/>
      <c r="I128" s="166"/>
      <c r="J128" s="166"/>
      <c r="K128" s="166"/>
      <c r="L128" s="166"/>
      <c r="M128" s="166"/>
      <c r="N128" s="166"/>
      <c r="O128" s="167"/>
      <c r="P128" s="20"/>
    </row>
    <row r="129" spans="2:16" ht="15.75" thickBot="1" x14ac:dyDescent="0.3">
      <c r="B129" s="19"/>
      <c r="H129" s="59"/>
      <c r="I129" s="59"/>
      <c r="J129" s="59"/>
      <c r="P129" s="20"/>
    </row>
    <row r="130" spans="2:16" ht="16.5" thickTop="1" thickBot="1" x14ac:dyDescent="0.3">
      <c r="B130" s="19"/>
      <c r="C130" s="67" t="s">
        <v>277</v>
      </c>
      <c r="D130" s="168" t="s">
        <v>300</v>
      </c>
      <c r="E130" s="169"/>
      <c r="F130" s="169"/>
      <c r="G130" s="169"/>
      <c r="H130" s="169"/>
      <c r="I130" s="170"/>
      <c r="J130" s="169" t="s">
        <v>306</v>
      </c>
      <c r="K130" s="169"/>
      <c r="L130" s="169"/>
      <c r="M130" s="169"/>
      <c r="N130" s="169"/>
      <c r="O130" s="170"/>
      <c r="P130" s="20"/>
    </row>
    <row r="131" spans="2:16" ht="15.75" thickTop="1" x14ac:dyDescent="0.25">
      <c r="B131" s="19"/>
      <c r="C131" s="60">
        <v>1</v>
      </c>
      <c r="D131" s="194" t="str">
        <f>D119</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E131" s="195"/>
      <c r="F131" s="195"/>
      <c r="G131" s="195"/>
      <c r="H131" s="195"/>
      <c r="I131" s="196"/>
      <c r="J131" s="171" t="s">
        <v>547</v>
      </c>
      <c r="K131" s="171"/>
      <c r="L131" s="171"/>
      <c r="M131" s="171"/>
      <c r="N131" s="171"/>
      <c r="O131" s="172"/>
      <c r="P131" s="20"/>
    </row>
    <row r="132" spans="2:16" x14ac:dyDescent="0.25">
      <c r="B132" s="19"/>
      <c r="C132" s="61">
        <v>2</v>
      </c>
      <c r="D132" s="188" t="str">
        <f>D120</f>
        <v xml:space="preserve">Semántica: Los prefijos, Los sufijos. Palabras parónimas. Tecnicismo -  la apócope. Palabras polisémicas y palabras homófonas. El párrafo -  clases de párrafos. </v>
      </c>
      <c r="E132" s="189"/>
      <c r="F132" s="189"/>
      <c r="G132" s="189"/>
      <c r="H132" s="189"/>
      <c r="I132" s="190"/>
      <c r="J132" s="173" t="s">
        <v>547</v>
      </c>
      <c r="K132" s="173"/>
      <c r="L132" s="173"/>
      <c r="M132" s="173"/>
      <c r="N132" s="173"/>
      <c r="O132" s="174"/>
      <c r="P132" s="20"/>
    </row>
    <row r="133" spans="2:16" x14ac:dyDescent="0.25">
      <c r="B133" s="19"/>
      <c r="C133" s="61">
        <v>3</v>
      </c>
      <c r="D133" s="188" t="str">
        <f t="shared" ref="D133:D135" si="5">D121</f>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E133" s="189"/>
      <c r="F133" s="189"/>
      <c r="G133" s="189"/>
      <c r="H133" s="189"/>
      <c r="I133" s="190"/>
      <c r="J133" s="173" t="s">
        <v>547</v>
      </c>
      <c r="K133" s="173"/>
      <c r="L133" s="173"/>
      <c r="M133" s="173"/>
      <c r="N133" s="173"/>
      <c r="O133" s="174"/>
      <c r="P133" s="20"/>
    </row>
    <row r="134" spans="2:16" x14ac:dyDescent="0.25">
      <c r="B134" s="19"/>
      <c r="C134" s="61">
        <v>4</v>
      </c>
      <c r="D134" s="188" t="str">
        <f t="shared" si="5"/>
        <v>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v>
      </c>
      <c r="E134" s="189"/>
      <c r="F134" s="189"/>
      <c r="G134" s="189"/>
      <c r="H134" s="189"/>
      <c r="I134" s="190"/>
      <c r="J134" s="173" t="s">
        <v>547</v>
      </c>
      <c r="K134" s="173"/>
      <c r="L134" s="173"/>
      <c r="M134" s="173"/>
      <c r="N134" s="173"/>
      <c r="O134" s="174"/>
      <c r="P134" s="20"/>
    </row>
    <row r="135" spans="2:16" ht="15.75" thickBot="1" x14ac:dyDescent="0.3">
      <c r="B135" s="19"/>
      <c r="C135" s="62">
        <v>5</v>
      </c>
      <c r="D135" s="191" t="str">
        <f t="shared" si="5"/>
        <v xml:space="preserve">Ortografía: La mayúscula y el punto. Acentuación de palabras, uso de la coma. Uso de la Y – LL – uso de los puntos. Tilde diacrítica -  uso de la (h) intermedia -  uso de la g y la j. Usos de los puntos suspensivos, punto y coma, guión.
</v>
      </c>
      <c r="E135" s="192"/>
      <c r="F135" s="192"/>
      <c r="G135" s="192"/>
      <c r="H135" s="192"/>
      <c r="I135" s="193"/>
      <c r="J135" s="163" t="s">
        <v>547</v>
      </c>
      <c r="K135" s="163"/>
      <c r="L135" s="163"/>
      <c r="M135" s="163"/>
      <c r="N135" s="163"/>
      <c r="O135" s="164"/>
      <c r="P135" s="20"/>
    </row>
    <row r="136" spans="2:16" ht="16.5" thickTop="1" thickBot="1" x14ac:dyDescent="0.3">
      <c r="B136" s="21"/>
      <c r="C136" s="16"/>
      <c r="D136" s="16"/>
      <c r="E136" s="16"/>
      <c r="F136" s="16"/>
      <c r="G136" s="16"/>
      <c r="H136" s="63"/>
      <c r="I136" s="63"/>
      <c r="J136" s="63"/>
      <c r="K136" s="127"/>
      <c r="L136" s="127"/>
      <c r="M136" s="16"/>
      <c r="N136" s="16"/>
      <c r="O136" s="16"/>
      <c r="P136" s="22"/>
    </row>
    <row r="137" spans="2:16" ht="16.5" thickTop="1" thickBot="1" x14ac:dyDescent="0.3"/>
    <row r="138" spans="2:16" ht="15" customHeight="1" thickTop="1" thickBot="1" x14ac:dyDescent="0.3">
      <c r="B138" s="80" t="s">
        <v>307</v>
      </c>
      <c r="C138" s="81"/>
      <c r="D138" s="81"/>
      <c r="E138" s="81"/>
      <c r="F138" s="81"/>
      <c r="G138" s="81"/>
      <c r="H138" s="81"/>
      <c r="I138" s="81"/>
      <c r="J138" s="81"/>
      <c r="K138" s="81"/>
      <c r="L138" s="81"/>
      <c r="M138" s="81"/>
      <c r="N138" s="81"/>
      <c r="O138" s="81"/>
      <c r="P138" s="82"/>
    </row>
    <row r="139" spans="2:16" ht="15.75" thickTop="1" x14ac:dyDescent="0.25">
      <c r="B139" s="19"/>
      <c r="P139" s="25"/>
    </row>
    <row r="140" spans="2:16" ht="15" customHeight="1" x14ac:dyDescent="0.25">
      <c r="B140" s="19"/>
      <c r="C140" s="165" t="s">
        <v>308</v>
      </c>
      <c r="D140" s="166"/>
      <c r="E140" s="166"/>
      <c r="F140" s="166"/>
      <c r="G140" s="166"/>
      <c r="H140" s="166"/>
      <c r="I140" s="166"/>
      <c r="J140" s="166"/>
      <c r="K140" s="166"/>
      <c r="L140" s="166"/>
      <c r="M140" s="166"/>
      <c r="N140" s="166"/>
      <c r="O140" s="167"/>
      <c r="P140" s="20"/>
    </row>
    <row r="141" spans="2:16" ht="15.75" thickBot="1" x14ac:dyDescent="0.3">
      <c r="B141" s="19"/>
      <c r="H141" s="59"/>
      <c r="I141" s="59"/>
      <c r="J141" s="59"/>
      <c r="P141" s="20"/>
    </row>
    <row r="142" spans="2:16" ht="16.5" thickTop="1" thickBot="1" x14ac:dyDescent="0.3">
      <c r="B142" s="19"/>
      <c r="C142" s="67" t="s">
        <v>277</v>
      </c>
      <c r="D142" s="168" t="s">
        <v>300</v>
      </c>
      <c r="E142" s="169"/>
      <c r="F142" s="169"/>
      <c r="G142" s="169"/>
      <c r="H142" s="169"/>
      <c r="I142" s="170"/>
      <c r="J142" s="186" t="s">
        <v>309</v>
      </c>
      <c r="K142" s="186"/>
      <c r="L142" s="186"/>
      <c r="M142" s="186"/>
      <c r="N142" s="186" t="s">
        <v>310</v>
      </c>
      <c r="O142" s="186"/>
      <c r="P142" s="20"/>
    </row>
    <row r="143" spans="2:16" ht="15.75" thickTop="1" x14ac:dyDescent="0.25">
      <c r="B143" s="19"/>
      <c r="C143" s="60">
        <v>1</v>
      </c>
      <c r="D143" s="194" t="str">
        <f>D131</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E143" s="195"/>
      <c r="F143" s="195"/>
      <c r="G143" s="195"/>
      <c r="H143" s="195"/>
      <c r="I143" s="196"/>
      <c r="J143" s="184" t="s">
        <v>548</v>
      </c>
      <c r="K143" s="171"/>
      <c r="L143" s="171"/>
      <c r="M143" s="172"/>
      <c r="N143" s="184" t="s">
        <v>549</v>
      </c>
      <c r="O143" s="172"/>
      <c r="P143" s="20"/>
    </row>
    <row r="144" spans="2:16" x14ac:dyDescent="0.25">
      <c r="B144" s="19"/>
      <c r="C144" s="61">
        <v>2</v>
      </c>
      <c r="D144" s="188" t="str">
        <f t="shared" ref="D144:D147" si="6">D132</f>
        <v xml:space="preserve">Semántica: Los prefijos, Los sufijos. Palabras parónimas. Tecnicismo -  la apócope. Palabras polisémicas y palabras homófonas. El párrafo -  clases de párrafos. </v>
      </c>
      <c r="E144" s="189"/>
      <c r="F144" s="189"/>
      <c r="G144" s="189"/>
      <c r="H144" s="189"/>
      <c r="I144" s="190"/>
      <c r="J144" s="185" t="s">
        <v>548</v>
      </c>
      <c r="K144" s="173"/>
      <c r="L144" s="173"/>
      <c r="M144" s="174"/>
      <c r="N144" s="185" t="s">
        <v>550</v>
      </c>
      <c r="O144" s="174"/>
      <c r="P144" s="20"/>
    </row>
    <row r="145" spans="2:16" x14ac:dyDescent="0.25">
      <c r="B145" s="19"/>
      <c r="C145" s="61">
        <v>3</v>
      </c>
      <c r="D145" s="188" t="str">
        <f t="shared" si="6"/>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E145" s="189"/>
      <c r="F145" s="189"/>
      <c r="G145" s="189"/>
      <c r="H145" s="189"/>
      <c r="I145" s="190"/>
      <c r="J145" s="185" t="s">
        <v>548</v>
      </c>
      <c r="K145" s="173"/>
      <c r="L145" s="173"/>
      <c r="M145" s="174"/>
      <c r="N145" s="185" t="s">
        <v>550</v>
      </c>
      <c r="O145" s="174"/>
      <c r="P145" s="20"/>
    </row>
    <row r="146" spans="2:16" x14ac:dyDescent="0.25">
      <c r="B146" s="19"/>
      <c r="C146" s="61">
        <v>4</v>
      </c>
      <c r="D146" s="188" t="str">
        <f t="shared" si="6"/>
        <v>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v>
      </c>
      <c r="E146" s="189"/>
      <c r="F146" s="189"/>
      <c r="G146" s="189"/>
      <c r="H146" s="189"/>
      <c r="I146" s="190"/>
      <c r="J146" s="185" t="s">
        <v>548</v>
      </c>
      <c r="K146" s="173"/>
      <c r="L146" s="173"/>
      <c r="M146" s="174"/>
      <c r="N146" s="185" t="s">
        <v>550</v>
      </c>
      <c r="O146" s="174"/>
      <c r="P146" s="20"/>
    </row>
    <row r="147" spans="2:16" ht="15.75" thickBot="1" x14ac:dyDescent="0.3">
      <c r="B147" s="19"/>
      <c r="C147" s="62">
        <v>5</v>
      </c>
      <c r="D147" s="191" t="str">
        <f t="shared" si="6"/>
        <v xml:space="preserve">Ortografía: La mayúscula y el punto. Acentuación de palabras, uso de la coma. Uso de la Y – LL – uso de los puntos. Tilde diacrítica -  uso de la (h) intermedia -  uso de la g y la j. Usos de los puntos suspensivos, punto y coma, guión.
</v>
      </c>
      <c r="E147" s="192"/>
      <c r="F147" s="192"/>
      <c r="G147" s="192"/>
      <c r="H147" s="192"/>
      <c r="I147" s="193"/>
      <c r="J147" s="187" t="s">
        <v>548</v>
      </c>
      <c r="K147" s="163"/>
      <c r="L147" s="163"/>
      <c r="M147" s="164"/>
      <c r="N147" s="187" t="s">
        <v>550</v>
      </c>
      <c r="O147" s="164"/>
      <c r="P147" s="20"/>
    </row>
    <row r="148" spans="2:16" ht="16.5" thickTop="1" thickBot="1" x14ac:dyDescent="0.3">
      <c r="B148" s="21"/>
      <c r="C148" s="16"/>
      <c r="D148" s="16"/>
      <c r="E148" s="16"/>
      <c r="F148" s="16"/>
      <c r="G148" s="16"/>
      <c r="H148" s="63"/>
      <c r="I148" s="63"/>
      <c r="J148" s="63"/>
      <c r="K148" s="127"/>
      <c r="L148" s="127"/>
      <c r="M148" s="16"/>
      <c r="N148" s="16"/>
      <c r="O148" s="16"/>
      <c r="P148" s="22"/>
    </row>
    <row r="149" spans="2:16" ht="16.5" thickTop="1" thickBot="1" x14ac:dyDescent="0.3"/>
    <row r="150" spans="2:16" ht="15" customHeight="1" thickTop="1" thickBot="1" x14ac:dyDescent="0.3">
      <c r="B150" s="80" t="s">
        <v>311</v>
      </c>
      <c r="C150" s="81"/>
      <c r="D150" s="81"/>
      <c r="E150" s="81"/>
      <c r="F150" s="81"/>
      <c r="G150" s="81"/>
      <c r="H150" s="81"/>
      <c r="I150" s="81"/>
      <c r="J150" s="81"/>
      <c r="K150" s="81"/>
      <c r="L150" s="81"/>
      <c r="M150" s="81"/>
      <c r="N150" s="81"/>
      <c r="O150" s="81"/>
      <c r="P150" s="82"/>
    </row>
    <row r="151" spans="2:16" ht="15.75" thickTop="1" x14ac:dyDescent="0.25">
      <c r="B151" s="19"/>
      <c r="P151" s="25"/>
    </row>
    <row r="152" spans="2:16" ht="15" customHeight="1" x14ac:dyDescent="0.25">
      <c r="B152" s="19"/>
      <c r="C152" s="165" t="s">
        <v>312</v>
      </c>
      <c r="D152" s="166"/>
      <c r="E152" s="166"/>
      <c r="F152" s="166"/>
      <c r="G152" s="166"/>
      <c r="H152" s="166"/>
      <c r="I152" s="166"/>
      <c r="J152" s="166"/>
      <c r="K152" s="166"/>
      <c r="L152" s="166"/>
      <c r="M152" s="166"/>
      <c r="N152" s="166"/>
      <c r="O152" s="167"/>
      <c r="P152" s="20"/>
    </row>
    <row r="153" spans="2:16" ht="15.75" thickBot="1" x14ac:dyDescent="0.3">
      <c r="B153" s="19"/>
      <c r="H153" s="59"/>
      <c r="I153" s="59"/>
      <c r="J153" s="59"/>
      <c r="P153" s="20"/>
    </row>
    <row r="154" spans="2:16" ht="16.5" thickTop="1" thickBot="1" x14ac:dyDescent="0.3">
      <c r="B154" s="19"/>
      <c r="C154" s="67" t="s">
        <v>277</v>
      </c>
      <c r="D154" s="168" t="s">
        <v>300</v>
      </c>
      <c r="E154" s="169"/>
      <c r="F154" s="169"/>
      <c r="G154" s="169"/>
      <c r="H154" s="169"/>
      <c r="I154" s="170"/>
      <c r="J154" s="186" t="s">
        <v>313</v>
      </c>
      <c r="K154" s="186"/>
      <c r="L154" s="186"/>
      <c r="M154" s="186"/>
      <c r="N154" s="186" t="s">
        <v>314</v>
      </c>
      <c r="O154" s="186"/>
      <c r="P154" s="20"/>
    </row>
    <row r="155" spans="2:16" ht="16.5" thickTop="1" thickBot="1" x14ac:dyDescent="0.3">
      <c r="B155" s="19"/>
      <c r="C155" s="60">
        <v>1</v>
      </c>
      <c r="D155" s="194" t="str">
        <f>D143</f>
        <v xml:space="preserve">Literatura
Género Narrativo: Elementos de la narración, Estructura de la narración, El narrador en la narración. El mito, La leyenda. Características del género narrativo: el diálogo y la descripción. El relato de ciencia ficción, La biografía, El cuento y la novela, Clases de novela. El poema – elementos del poema – la rima – el ritmo – figuras literarias. El teatro: Definición -  características y clases -  elementos del teatro. El guión teatral.
</v>
      </c>
      <c r="E155" s="195"/>
      <c r="F155" s="195"/>
      <c r="G155" s="195"/>
      <c r="H155" s="195"/>
      <c r="I155" s="196"/>
      <c r="J155" s="184" t="s">
        <v>551</v>
      </c>
      <c r="K155" s="171"/>
      <c r="L155" s="171"/>
      <c r="M155" s="172"/>
      <c r="N155" s="184" t="s">
        <v>533</v>
      </c>
      <c r="O155" s="172"/>
      <c r="P155" s="20"/>
    </row>
    <row r="156" spans="2:16" ht="16.5" thickTop="1" thickBot="1" x14ac:dyDescent="0.3">
      <c r="B156" s="19"/>
      <c r="C156" s="61">
        <v>2</v>
      </c>
      <c r="D156" s="188" t="str">
        <f t="shared" ref="D156:D159" si="7">D144</f>
        <v xml:space="preserve">Semántica: Los prefijos, Los sufijos. Palabras parónimas. Tecnicismo -  la apócope. Palabras polisémicas y palabras homófonas. El párrafo -  clases de párrafos. </v>
      </c>
      <c r="E156" s="189"/>
      <c r="F156" s="189"/>
      <c r="G156" s="189"/>
      <c r="H156" s="189"/>
      <c r="I156" s="190"/>
      <c r="J156" s="185" t="s">
        <v>551</v>
      </c>
      <c r="K156" s="173"/>
      <c r="L156" s="173"/>
      <c r="M156" s="174"/>
      <c r="N156" s="184" t="s">
        <v>533</v>
      </c>
      <c r="O156" s="172"/>
      <c r="P156" s="20"/>
    </row>
    <row r="157" spans="2:16" ht="16.5" thickTop="1" thickBot="1" x14ac:dyDescent="0.3">
      <c r="B157" s="19"/>
      <c r="C157" s="61">
        <v>3</v>
      </c>
      <c r="D157" s="188" t="str">
        <f t="shared" si="7"/>
        <v xml:space="preserve">Gramática: El sustantivo y sus clases, adjetivos determinativos, grados del adjetivo, el artículo y sus clases, concordancia entre sustantivo y adjetivo. Palabras parónimas. Tecnicismo -  la apócope.Palabras polisémicas y palabras homófonas. El párrafo -  clases de párrafos. 
</v>
      </c>
      <c r="E157" s="189"/>
      <c r="F157" s="189"/>
      <c r="G157" s="189"/>
      <c r="H157" s="189"/>
      <c r="I157" s="190"/>
      <c r="J157" s="185" t="s">
        <v>551</v>
      </c>
      <c r="K157" s="173"/>
      <c r="L157" s="173"/>
      <c r="M157" s="174"/>
      <c r="N157" s="184" t="s">
        <v>533</v>
      </c>
      <c r="O157" s="172"/>
      <c r="P157" s="20"/>
    </row>
    <row r="158" spans="2:16" ht="15.75" thickTop="1" x14ac:dyDescent="0.25">
      <c r="B158" s="19"/>
      <c r="C158" s="61">
        <v>4</v>
      </c>
      <c r="D158" s="188" t="str">
        <f t="shared" si="7"/>
        <v>Comunicación:  Lenguaje, lengua y habla  
Dialecto, Medios de comunicación, Los medios impresos no masivos. Elementos de la comunicación, el resumen, mapa conceptual – la exposición y el ensayo. La noticia – medios impresos y digitales (internet). Signos y señales: Señales de información. Señales de situación. Medios de comunicación: El correo electrónico</v>
      </c>
      <c r="E158" s="189"/>
      <c r="F158" s="189"/>
      <c r="G158" s="189"/>
      <c r="H158" s="189"/>
      <c r="I158" s="190"/>
      <c r="J158" s="185" t="s">
        <v>551</v>
      </c>
      <c r="K158" s="173"/>
      <c r="L158" s="173"/>
      <c r="M158" s="174"/>
      <c r="N158" s="184" t="s">
        <v>533</v>
      </c>
      <c r="O158" s="172"/>
      <c r="P158" s="20"/>
    </row>
    <row r="159" spans="2:16" ht="15.75" thickBot="1" x14ac:dyDescent="0.3">
      <c r="B159" s="19"/>
      <c r="C159" s="62">
        <v>5</v>
      </c>
      <c r="D159" s="191" t="str">
        <f t="shared" si="7"/>
        <v xml:space="preserve">Ortografía: La mayúscula y el punto. Acentuación de palabras, uso de la coma. Uso de la Y – LL – uso de los puntos. Tilde diacrítica -  uso de la (h) intermedia -  uso de la g y la j. Usos de los puntos suspensivos, punto y coma, guión.
</v>
      </c>
      <c r="E159" s="192"/>
      <c r="F159" s="192"/>
      <c r="G159" s="192"/>
      <c r="H159" s="192"/>
      <c r="I159" s="193"/>
      <c r="J159" s="187" t="s">
        <v>551</v>
      </c>
      <c r="K159" s="163"/>
      <c r="L159" s="163"/>
      <c r="M159" s="164"/>
      <c r="N159" s="187" t="s">
        <v>533</v>
      </c>
      <c r="O159" s="164"/>
      <c r="P159" s="20"/>
    </row>
    <row r="160" spans="2:16" ht="16.5" thickTop="1" thickBot="1" x14ac:dyDescent="0.3">
      <c r="B160" s="21"/>
      <c r="C160" s="16"/>
      <c r="D160" s="16"/>
      <c r="E160" s="16"/>
      <c r="F160" s="16"/>
      <c r="G160" s="16"/>
      <c r="H160" s="63"/>
      <c r="I160" s="63"/>
      <c r="J160" s="63"/>
      <c r="K160" s="127"/>
      <c r="L160" s="127"/>
      <c r="M160" s="16"/>
      <c r="N160" s="16"/>
      <c r="O160" s="16"/>
      <c r="P160" s="22"/>
    </row>
    <row r="161" spans="2:16" ht="15.75" thickTop="1" x14ac:dyDescent="0.25"/>
    <row r="162" spans="2:16" ht="15.75" thickBot="1" x14ac:dyDescent="0.3"/>
    <row r="163" spans="2:16" ht="18" thickTop="1" thickBot="1" x14ac:dyDescent="0.3">
      <c r="B163" s="135" t="s">
        <v>315</v>
      </c>
      <c r="C163" s="136"/>
      <c r="D163" s="136"/>
      <c r="E163" s="136"/>
      <c r="F163" s="136"/>
      <c r="G163" s="136"/>
      <c r="H163" s="136"/>
      <c r="I163" s="136"/>
      <c r="J163" s="136"/>
      <c r="K163" s="136"/>
      <c r="L163" s="136"/>
      <c r="M163" s="136"/>
      <c r="N163" s="136"/>
      <c r="O163" s="136"/>
      <c r="P163" s="137"/>
    </row>
    <row r="164" spans="2:16" ht="16.5" thickTop="1" thickBot="1" x14ac:dyDescent="0.3"/>
    <row r="165" spans="2:16" ht="17.25" thickTop="1" thickBot="1" x14ac:dyDescent="0.3">
      <c r="B165" s="80" t="s">
        <v>11</v>
      </c>
      <c r="C165" s="81"/>
      <c r="D165" s="81"/>
      <c r="E165" s="81"/>
      <c r="F165" s="81"/>
      <c r="G165" s="81"/>
      <c r="H165" s="81"/>
      <c r="I165" s="81"/>
      <c r="J165" s="81"/>
      <c r="K165" s="81"/>
      <c r="L165" s="81"/>
      <c r="M165" s="81"/>
      <c r="N165" s="81"/>
      <c r="O165" s="81"/>
      <c r="P165" s="82"/>
    </row>
    <row r="166" spans="2:16" ht="15.75" thickTop="1" x14ac:dyDescent="0.25">
      <c r="B166" s="17"/>
      <c r="C166" s="14"/>
      <c r="D166" s="14"/>
      <c r="E166" s="14"/>
      <c r="F166" s="14"/>
      <c r="G166" s="14"/>
      <c r="H166" s="14"/>
      <c r="I166" s="14"/>
      <c r="J166" s="14"/>
      <c r="K166" s="14"/>
      <c r="L166" s="14"/>
      <c r="M166" s="14"/>
      <c r="N166" s="14"/>
      <c r="O166" s="14"/>
      <c r="P166" s="20"/>
    </row>
    <row r="167" spans="2:16" x14ac:dyDescent="0.25">
      <c r="B167" s="53"/>
      <c r="C167" s="131" t="s">
        <v>279</v>
      </c>
      <c r="D167" s="131"/>
      <c r="E167" s="131"/>
      <c r="F167" s="131"/>
      <c r="G167" s="131"/>
      <c r="H167" s="131"/>
      <c r="I167" s="131"/>
      <c r="J167" s="131"/>
      <c r="K167" s="131"/>
      <c r="L167" s="131"/>
      <c r="M167" s="131"/>
      <c r="N167" s="131"/>
      <c r="O167" s="68"/>
      <c r="P167" s="20"/>
    </row>
    <row r="168" spans="2:16" ht="15.75" thickBot="1" x14ac:dyDescent="0.3">
      <c r="B168" s="53"/>
      <c r="C168" s="54"/>
      <c r="D168" s="54"/>
      <c r="E168" s="54"/>
      <c r="F168" s="54"/>
      <c r="G168" s="54"/>
      <c r="H168" s="54"/>
      <c r="I168" s="54"/>
      <c r="J168" s="54"/>
      <c r="K168" s="54"/>
      <c r="L168" s="54"/>
      <c r="M168" s="54"/>
      <c r="N168" s="54"/>
      <c r="O168" s="54"/>
      <c r="P168" s="20"/>
    </row>
    <row r="169" spans="2:16" ht="16.5" thickTop="1" thickBot="1" x14ac:dyDescent="0.3">
      <c r="B169" s="28"/>
      <c r="C169" s="141" t="s">
        <v>10</v>
      </c>
      <c r="D169" s="141"/>
      <c r="E169" s="54"/>
      <c r="F169" s="132" t="s">
        <v>344</v>
      </c>
      <c r="G169" s="134"/>
      <c r="H169" s="134"/>
      <c r="I169" s="134"/>
      <c r="J169" s="134"/>
      <c r="K169" s="133"/>
      <c r="L169" s="66" t="s">
        <v>13</v>
      </c>
      <c r="M169" s="55"/>
      <c r="N169" s="132">
        <v>354001004758</v>
      </c>
      <c r="O169" s="133"/>
      <c r="P169" s="20"/>
    </row>
    <row r="170" spans="2:16" ht="16.5" thickTop="1" thickBot="1" x14ac:dyDescent="0.3">
      <c r="B170" s="53"/>
      <c r="C170" s="68"/>
      <c r="D170" s="54"/>
      <c r="E170" s="54"/>
      <c r="F170" s="54"/>
      <c r="G170" s="54"/>
      <c r="H170" s="54"/>
      <c r="I170" s="54"/>
      <c r="J170" s="54"/>
      <c r="K170" s="54"/>
      <c r="L170" s="56"/>
      <c r="M170" s="55"/>
      <c r="N170" s="54"/>
      <c r="O170" s="54"/>
      <c r="P170" s="20"/>
    </row>
    <row r="171" spans="2:16" ht="16.5" thickTop="1" thickBot="1" x14ac:dyDescent="0.3">
      <c r="B171" s="28"/>
      <c r="C171" s="141" t="s">
        <v>12</v>
      </c>
      <c r="D171" s="141"/>
      <c r="E171" s="54"/>
      <c r="F171" s="132" t="s">
        <v>184</v>
      </c>
      <c r="G171" s="134"/>
      <c r="H171" s="134"/>
      <c r="I171" s="134"/>
      <c r="J171" s="134"/>
      <c r="K171" s="133"/>
      <c r="L171" s="66" t="s">
        <v>14</v>
      </c>
      <c r="M171" s="55"/>
      <c r="N171" s="132" t="s">
        <v>322</v>
      </c>
      <c r="O171" s="133"/>
      <c r="P171" s="20"/>
    </row>
    <row r="172" spans="2:16" ht="16.5" thickTop="1" thickBot="1" x14ac:dyDescent="0.3">
      <c r="B172" s="21"/>
      <c r="C172" s="16"/>
      <c r="D172" s="16"/>
      <c r="E172" s="16"/>
      <c r="F172" s="16"/>
      <c r="G172" s="16"/>
      <c r="H172" s="16"/>
      <c r="I172" s="16"/>
      <c r="J172" s="16"/>
      <c r="K172" s="16"/>
      <c r="L172" s="16"/>
      <c r="M172" s="16"/>
      <c r="N172" s="16"/>
      <c r="O172" s="16"/>
      <c r="P172" s="22"/>
    </row>
    <row r="173" spans="2:16" ht="16.5" thickTop="1" thickBot="1" x14ac:dyDescent="0.3"/>
    <row r="174" spans="2:16" ht="17.25" thickTop="1" thickBot="1" x14ac:dyDescent="0.3">
      <c r="B174" s="80" t="s">
        <v>275</v>
      </c>
      <c r="C174" s="81"/>
      <c r="D174" s="81"/>
      <c r="E174" s="81"/>
      <c r="F174" s="81"/>
      <c r="G174" s="81"/>
      <c r="H174" s="81"/>
      <c r="I174" s="81"/>
      <c r="J174" s="81"/>
      <c r="K174" s="81"/>
      <c r="L174" s="81"/>
      <c r="M174" s="81"/>
      <c r="N174" s="81"/>
      <c r="O174" s="81"/>
      <c r="P174" s="82"/>
    </row>
    <row r="175" spans="2:16" ht="15.75" thickTop="1" x14ac:dyDescent="0.25">
      <c r="B175" s="23"/>
      <c r="C175" s="24"/>
      <c r="D175" s="24"/>
      <c r="E175" s="24"/>
      <c r="F175" s="24"/>
      <c r="G175" s="24"/>
      <c r="H175" s="24"/>
      <c r="I175" s="24"/>
      <c r="J175" s="24"/>
      <c r="K175" s="24"/>
      <c r="L175" s="24"/>
      <c r="M175" s="24"/>
      <c r="N175" s="24"/>
      <c r="O175" s="24"/>
      <c r="P175" s="25"/>
    </row>
    <row r="176" spans="2:16" x14ac:dyDescent="0.25">
      <c r="B176" s="19"/>
      <c r="C176" s="131" t="s">
        <v>294</v>
      </c>
      <c r="D176" s="131"/>
      <c r="E176" s="131"/>
      <c r="F176" s="131"/>
      <c r="G176" s="131"/>
      <c r="H176" s="131"/>
      <c r="I176" s="131"/>
      <c r="J176" s="131"/>
      <c r="K176" s="131"/>
      <c r="L176" s="131"/>
      <c r="M176" s="131"/>
      <c r="N176" s="131"/>
      <c r="O176" s="68"/>
      <c r="P176" s="20"/>
    </row>
    <row r="177" spans="2:16" ht="15.75" thickBot="1" x14ac:dyDescent="0.3">
      <c r="B177" s="19"/>
      <c r="P177" s="20"/>
    </row>
    <row r="178" spans="2:16" ht="16.5" thickTop="1" thickBot="1" x14ac:dyDescent="0.3">
      <c r="B178" s="19"/>
      <c r="C178" s="54"/>
      <c r="D178" s="66" t="s">
        <v>0</v>
      </c>
      <c r="E178" s="54"/>
      <c r="F178" s="65"/>
      <c r="G178" s="57"/>
      <c r="H178" s="57"/>
      <c r="I178" s="57" t="s">
        <v>351</v>
      </c>
      <c r="J178" s="57"/>
      <c r="K178" s="58"/>
      <c r="L178" s="29" t="s">
        <v>295</v>
      </c>
      <c r="M178" s="55"/>
      <c r="N178" s="65" t="s">
        <v>352</v>
      </c>
      <c r="O178" s="58"/>
      <c r="P178" s="20"/>
    </row>
    <row r="179" spans="2:16" ht="16.5" thickTop="1" thickBot="1" x14ac:dyDescent="0.3">
      <c r="B179" s="19"/>
      <c r="P179" s="20"/>
    </row>
    <row r="180" spans="2:16" ht="16.5" thickTop="1" thickBot="1" x14ac:dyDescent="0.3">
      <c r="B180" s="19"/>
      <c r="C180" s="54"/>
      <c r="D180" s="66" t="s">
        <v>296</v>
      </c>
      <c r="E180" s="54"/>
      <c r="F180" s="65"/>
      <c r="G180" s="57" t="s">
        <v>27</v>
      </c>
      <c r="H180" s="57"/>
      <c r="I180" s="57"/>
      <c r="J180" s="57"/>
      <c r="K180" s="58"/>
      <c r="L180" s="29" t="s">
        <v>297</v>
      </c>
      <c r="M180" s="55"/>
      <c r="N180" s="65" t="s">
        <v>27</v>
      </c>
      <c r="O180" s="58"/>
      <c r="P180" s="20"/>
    </row>
    <row r="181" spans="2:16" ht="16.5" thickTop="1" thickBot="1" x14ac:dyDescent="0.3">
      <c r="B181" s="21"/>
      <c r="C181" s="16"/>
      <c r="D181" s="16"/>
      <c r="E181" s="16"/>
      <c r="F181" s="16"/>
      <c r="G181" s="16"/>
      <c r="H181" s="16"/>
      <c r="I181" s="16"/>
      <c r="J181" s="16"/>
      <c r="K181" s="16"/>
      <c r="L181" s="16"/>
      <c r="M181" s="16"/>
      <c r="N181" s="16"/>
      <c r="O181" s="16"/>
      <c r="P181" s="22"/>
    </row>
    <row r="182" spans="2:16" ht="16.5" thickTop="1" thickBot="1" x14ac:dyDescent="0.3"/>
    <row r="183" spans="2:16" ht="17.25" thickTop="1" thickBot="1" x14ac:dyDescent="0.3">
      <c r="B183" s="80" t="s">
        <v>298</v>
      </c>
      <c r="C183" s="81"/>
      <c r="D183" s="81"/>
      <c r="E183" s="81"/>
      <c r="F183" s="81"/>
      <c r="G183" s="81"/>
      <c r="H183" s="81"/>
      <c r="I183" s="81"/>
      <c r="J183" s="81"/>
      <c r="K183" s="81"/>
      <c r="L183" s="81"/>
      <c r="M183" s="81"/>
      <c r="N183" s="81"/>
      <c r="O183" s="81"/>
      <c r="P183" s="82"/>
    </row>
    <row r="184" spans="2:16" ht="15.75" thickTop="1" x14ac:dyDescent="0.25">
      <c r="B184" s="19"/>
      <c r="P184" s="25"/>
    </row>
    <row r="185" spans="2:16" ht="15" customHeight="1" x14ac:dyDescent="0.25">
      <c r="B185" s="19"/>
      <c r="C185" s="165" t="s">
        <v>299</v>
      </c>
      <c r="D185" s="166"/>
      <c r="E185" s="166"/>
      <c r="F185" s="166"/>
      <c r="G185" s="166"/>
      <c r="H185" s="166"/>
      <c r="I185" s="166"/>
      <c r="J185" s="166"/>
      <c r="K185" s="166"/>
      <c r="L185" s="166"/>
      <c r="M185" s="166"/>
      <c r="N185" s="166"/>
      <c r="O185" s="167"/>
      <c r="P185" s="20"/>
    </row>
    <row r="186" spans="2:16" ht="15.75" thickBot="1" x14ac:dyDescent="0.3">
      <c r="B186" s="19"/>
      <c r="G186" s="59"/>
      <c r="H186" s="59"/>
      <c r="I186" s="59"/>
      <c r="J186" s="59"/>
      <c r="K186" s="59"/>
      <c r="P186" s="20"/>
    </row>
    <row r="187" spans="2:16" ht="16.5" thickTop="1" thickBot="1" x14ac:dyDescent="0.3">
      <c r="B187" s="19"/>
      <c r="C187" s="67" t="s">
        <v>277</v>
      </c>
      <c r="D187" s="101" t="s">
        <v>300</v>
      </c>
      <c r="E187" s="102"/>
      <c r="F187" s="102"/>
      <c r="G187" s="102"/>
      <c r="H187" s="102"/>
      <c r="I187" s="102"/>
      <c r="J187" s="102"/>
      <c r="K187" s="102"/>
      <c r="L187" s="102"/>
      <c r="M187" s="102"/>
      <c r="N187" s="102"/>
      <c r="O187" s="103"/>
      <c r="P187" s="20"/>
    </row>
    <row r="188" spans="2:16" ht="15.75" thickTop="1" x14ac:dyDescent="0.25">
      <c r="B188" s="19"/>
      <c r="C188" s="60">
        <v>1</v>
      </c>
      <c r="D188" s="171" t="s">
        <v>348</v>
      </c>
      <c r="E188" s="171"/>
      <c r="F188" s="171"/>
      <c r="G188" s="171"/>
      <c r="H188" s="171"/>
      <c r="I188" s="171"/>
      <c r="J188" s="171"/>
      <c r="K188" s="171"/>
      <c r="L188" s="171"/>
      <c r="M188" s="171"/>
      <c r="N188" s="171"/>
      <c r="O188" s="172"/>
      <c r="P188" s="20"/>
    </row>
    <row r="189" spans="2:16" x14ac:dyDescent="0.25">
      <c r="B189" s="19"/>
      <c r="C189" s="61">
        <v>2</v>
      </c>
      <c r="D189" s="173"/>
      <c r="E189" s="173"/>
      <c r="F189" s="173"/>
      <c r="G189" s="173"/>
      <c r="H189" s="173"/>
      <c r="I189" s="173"/>
      <c r="J189" s="173"/>
      <c r="K189" s="173"/>
      <c r="L189" s="173"/>
      <c r="M189" s="173"/>
      <c r="N189" s="173"/>
      <c r="O189" s="174"/>
      <c r="P189" s="20"/>
    </row>
    <row r="190" spans="2:16" x14ac:dyDescent="0.25">
      <c r="B190" s="19"/>
      <c r="C190" s="61">
        <v>3</v>
      </c>
      <c r="D190" s="173"/>
      <c r="E190" s="173"/>
      <c r="F190" s="173"/>
      <c r="G190" s="173"/>
      <c r="H190" s="173"/>
      <c r="I190" s="173"/>
      <c r="J190" s="173"/>
      <c r="K190" s="173"/>
      <c r="L190" s="173"/>
      <c r="M190" s="173"/>
      <c r="N190" s="173"/>
      <c r="O190" s="174"/>
      <c r="P190" s="20"/>
    </row>
    <row r="191" spans="2:16" x14ac:dyDescent="0.25">
      <c r="B191" s="19"/>
      <c r="C191" s="61">
        <v>4</v>
      </c>
      <c r="D191" s="173"/>
      <c r="E191" s="173"/>
      <c r="F191" s="173"/>
      <c r="G191" s="173"/>
      <c r="H191" s="173"/>
      <c r="I191" s="173"/>
      <c r="J191" s="173"/>
      <c r="K191" s="173"/>
      <c r="L191" s="173"/>
      <c r="M191" s="173"/>
      <c r="N191" s="173"/>
      <c r="O191" s="174"/>
      <c r="P191" s="20"/>
    </row>
    <row r="192" spans="2:16" ht="15.75" thickBot="1" x14ac:dyDescent="0.3">
      <c r="B192" s="19"/>
      <c r="C192" s="62">
        <v>5</v>
      </c>
      <c r="D192" s="163"/>
      <c r="E192" s="163"/>
      <c r="F192" s="163"/>
      <c r="G192" s="163"/>
      <c r="H192" s="163"/>
      <c r="I192" s="163"/>
      <c r="J192" s="163"/>
      <c r="K192" s="163"/>
      <c r="L192" s="163"/>
      <c r="M192" s="163"/>
      <c r="N192" s="163"/>
      <c r="O192" s="164"/>
      <c r="P192" s="20"/>
    </row>
    <row r="193" spans="2:16" ht="16.5" thickTop="1" thickBot="1" x14ac:dyDescent="0.3">
      <c r="B193" s="21"/>
      <c r="C193" s="16"/>
      <c r="D193" s="16"/>
      <c r="E193" s="16"/>
      <c r="F193" s="16"/>
      <c r="G193" s="16"/>
      <c r="H193" s="63"/>
      <c r="I193" s="63"/>
      <c r="J193" s="63"/>
      <c r="K193" s="127"/>
      <c r="L193" s="127"/>
      <c r="M193" s="16"/>
      <c r="N193" s="16"/>
      <c r="O193" s="16"/>
      <c r="P193" s="22"/>
    </row>
    <row r="194" spans="2:16" ht="16.5" thickTop="1" thickBot="1" x14ac:dyDescent="0.3">
      <c r="K194" s="128"/>
      <c r="L194" s="128"/>
    </row>
    <row r="195" spans="2:16" ht="17.25" thickTop="1" thickBot="1" x14ac:dyDescent="0.3">
      <c r="B195" s="80" t="s">
        <v>301</v>
      </c>
      <c r="C195" s="81"/>
      <c r="D195" s="81"/>
      <c r="E195" s="81"/>
      <c r="F195" s="81"/>
      <c r="G195" s="81"/>
      <c r="H195" s="81"/>
      <c r="I195" s="81"/>
      <c r="J195" s="81"/>
      <c r="K195" s="81"/>
      <c r="L195" s="81"/>
      <c r="M195" s="81"/>
      <c r="N195" s="81"/>
      <c r="O195" s="81"/>
      <c r="P195" s="82"/>
    </row>
    <row r="196" spans="2:16" ht="15.75" thickTop="1" x14ac:dyDescent="0.25">
      <c r="B196" s="19"/>
      <c r="P196" s="25"/>
    </row>
    <row r="197" spans="2:16" ht="15" customHeight="1" x14ac:dyDescent="0.25">
      <c r="B197" s="19"/>
      <c r="C197" s="165" t="s">
        <v>302</v>
      </c>
      <c r="D197" s="166"/>
      <c r="E197" s="166"/>
      <c r="F197" s="166"/>
      <c r="G197" s="166"/>
      <c r="H197" s="166"/>
      <c r="I197" s="166"/>
      <c r="J197" s="166"/>
      <c r="K197" s="166"/>
      <c r="L197" s="166"/>
      <c r="M197" s="166"/>
      <c r="N197" s="166"/>
      <c r="O197" s="167"/>
      <c r="P197" s="20"/>
    </row>
    <row r="198" spans="2:16" ht="15.75" thickBot="1" x14ac:dyDescent="0.3">
      <c r="B198" s="19"/>
      <c r="H198" s="59"/>
      <c r="I198" s="59"/>
      <c r="J198" s="59"/>
      <c r="P198" s="20"/>
    </row>
    <row r="199" spans="2:16" ht="16.5" thickTop="1" thickBot="1" x14ac:dyDescent="0.3">
      <c r="B199" s="19"/>
      <c r="C199" s="67" t="s">
        <v>277</v>
      </c>
      <c r="D199" s="168" t="s">
        <v>300</v>
      </c>
      <c r="E199" s="169"/>
      <c r="F199" s="169"/>
      <c r="G199" s="169"/>
      <c r="H199" s="169"/>
      <c r="I199" s="170"/>
      <c r="J199" s="169" t="s">
        <v>303</v>
      </c>
      <c r="K199" s="169"/>
      <c r="L199" s="169"/>
      <c r="M199" s="169"/>
      <c r="N199" s="169"/>
      <c r="O199" s="170"/>
      <c r="P199" s="20"/>
    </row>
    <row r="200" spans="2:16" ht="15.75" thickTop="1" x14ac:dyDescent="0.25">
      <c r="B200" s="19"/>
      <c r="C200" s="60">
        <v>1</v>
      </c>
      <c r="D200" s="181" t="str">
        <f>D188</f>
        <v>Funcion de los seres vivos</v>
      </c>
      <c r="E200" s="182"/>
      <c r="F200" s="182"/>
      <c r="G200" s="182"/>
      <c r="H200" s="182"/>
      <c r="I200" s="183"/>
      <c r="J200" s="171" t="s">
        <v>353</v>
      </c>
      <c r="K200" s="171"/>
      <c r="L200" s="171"/>
      <c r="M200" s="171"/>
      <c r="N200" s="171"/>
      <c r="O200" s="172"/>
      <c r="P200" s="20"/>
    </row>
    <row r="201" spans="2:16" x14ac:dyDescent="0.25">
      <c r="B201" s="19"/>
      <c r="C201" s="61">
        <v>2</v>
      </c>
      <c r="D201" s="175">
        <f t="shared" ref="D201:D204" si="8">D189</f>
        <v>0</v>
      </c>
      <c r="E201" s="176"/>
      <c r="F201" s="176"/>
      <c r="G201" s="176"/>
      <c r="H201" s="176"/>
      <c r="I201" s="177"/>
      <c r="J201" s="173"/>
      <c r="K201" s="173"/>
      <c r="L201" s="173"/>
      <c r="M201" s="173"/>
      <c r="N201" s="173"/>
      <c r="O201" s="174"/>
      <c r="P201" s="20"/>
    </row>
    <row r="202" spans="2:16" x14ac:dyDescent="0.25">
      <c r="B202" s="19"/>
      <c r="C202" s="61">
        <v>3</v>
      </c>
      <c r="D202" s="175">
        <f t="shared" si="8"/>
        <v>0</v>
      </c>
      <c r="E202" s="176"/>
      <c r="F202" s="176"/>
      <c r="G202" s="176"/>
      <c r="H202" s="176"/>
      <c r="I202" s="177"/>
      <c r="J202" s="173"/>
      <c r="K202" s="173"/>
      <c r="L202" s="173"/>
      <c r="M202" s="173"/>
      <c r="N202" s="173"/>
      <c r="O202" s="174"/>
      <c r="P202" s="20"/>
    </row>
    <row r="203" spans="2:16" x14ac:dyDescent="0.25">
      <c r="B203" s="19"/>
      <c r="C203" s="61">
        <v>4</v>
      </c>
      <c r="D203" s="175">
        <f t="shared" si="8"/>
        <v>0</v>
      </c>
      <c r="E203" s="176"/>
      <c r="F203" s="176"/>
      <c r="G203" s="176"/>
      <c r="H203" s="176"/>
      <c r="I203" s="177"/>
      <c r="J203" s="173"/>
      <c r="K203" s="173"/>
      <c r="L203" s="173"/>
      <c r="M203" s="173"/>
      <c r="N203" s="173"/>
      <c r="O203" s="174"/>
      <c r="P203" s="20"/>
    </row>
    <row r="204" spans="2:16" ht="15.75" thickBot="1" x14ac:dyDescent="0.3">
      <c r="B204" s="19"/>
      <c r="C204" s="62">
        <v>5</v>
      </c>
      <c r="D204" s="178">
        <f t="shared" si="8"/>
        <v>0</v>
      </c>
      <c r="E204" s="179"/>
      <c r="F204" s="179"/>
      <c r="G204" s="179"/>
      <c r="H204" s="179"/>
      <c r="I204" s="180"/>
      <c r="J204" s="163"/>
      <c r="K204" s="163"/>
      <c r="L204" s="163"/>
      <c r="M204" s="163"/>
      <c r="N204" s="163"/>
      <c r="O204" s="164"/>
      <c r="P204" s="20"/>
    </row>
    <row r="205" spans="2:16" ht="16.5" thickTop="1" thickBot="1" x14ac:dyDescent="0.3">
      <c r="B205" s="21"/>
      <c r="C205" s="16"/>
      <c r="D205" s="16"/>
      <c r="E205" s="16"/>
      <c r="F205" s="16"/>
      <c r="G205" s="16"/>
      <c r="H205" s="16"/>
      <c r="I205" s="16"/>
      <c r="J205" s="63"/>
      <c r="K205" s="127"/>
      <c r="L205" s="127"/>
      <c r="M205" s="16"/>
      <c r="N205" s="16"/>
      <c r="O205" s="16"/>
      <c r="P205" s="22"/>
    </row>
    <row r="206" spans="2:16" ht="16.5" thickTop="1" thickBot="1" x14ac:dyDescent="0.3"/>
    <row r="207" spans="2:16" ht="17.25" thickTop="1" thickBot="1" x14ac:dyDescent="0.3">
      <c r="B207" s="80" t="s">
        <v>304</v>
      </c>
      <c r="C207" s="81"/>
      <c r="D207" s="81"/>
      <c r="E207" s="81"/>
      <c r="F207" s="81"/>
      <c r="G207" s="81"/>
      <c r="H207" s="81"/>
      <c r="I207" s="81"/>
      <c r="J207" s="81"/>
      <c r="K207" s="81"/>
      <c r="L207" s="81"/>
      <c r="M207" s="81"/>
      <c r="N207" s="81"/>
      <c r="O207" s="81"/>
      <c r="P207" s="82"/>
    </row>
    <row r="208" spans="2:16" ht="15.75" thickTop="1" x14ac:dyDescent="0.25">
      <c r="B208" s="19"/>
      <c r="P208" s="25"/>
    </row>
    <row r="209" spans="2:16" ht="15" customHeight="1" x14ac:dyDescent="0.25">
      <c r="B209" s="19"/>
      <c r="C209" s="165" t="s">
        <v>305</v>
      </c>
      <c r="D209" s="166"/>
      <c r="E209" s="166"/>
      <c r="F209" s="166"/>
      <c r="G209" s="166"/>
      <c r="H209" s="166"/>
      <c r="I209" s="166"/>
      <c r="J209" s="166"/>
      <c r="K209" s="166"/>
      <c r="L209" s="166"/>
      <c r="M209" s="166"/>
      <c r="N209" s="166"/>
      <c r="O209" s="167"/>
      <c r="P209" s="20"/>
    </row>
    <row r="210" spans="2:16" ht="15.75" thickBot="1" x14ac:dyDescent="0.3">
      <c r="B210" s="19"/>
      <c r="H210" s="59"/>
      <c r="I210" s="59"/>
      <c r="J210" s="59"/>
      <c r="P210" s="20"/>
    </row>
    <row r="211" spans="2:16" ht="16.5" thickTop="1" thickBot="1" x14ac:dyDescent="0.3">
      <c r="B211" s="19"/>
      <c r="C211" s="67" t="s">
        <v>277</v>
      </c>
      <c r="D211" s="168" t="s">
        <v>300</v>
      </c>
      <c r="E211" s="169"/>
      <c r="F211" s="169"/>
      <c r="G211" s="169"/>
      <c r="H211" s="169"/>
      <c r="I211" s="170"/>
      <c r="J211" s="169" t="s">
        <v>306</v>
      </c>
      <c r="K211" s="169"/>
      <c r="L211" s="169"/>
      <c r="M211" s="169"/>
      <c r="N211" s="169"/>
      <c r="O211" s="170"/>
      <c r="P211" s="20"/>
    </row>
    <row r="212" spans="2:16" ht="15.75" thickTop="1" x14ac:dyDescent="0.25">
      <c r="B212" s="19"/>
      <c r="C212" s="60">
        <v>1</v>
      </c>
      <c r="D212" s="181" t="str">
        <f>D200</f>
        <v>Funcion de los seres vivos</v>
      </c>
      <c r="E212" s="182"/>
      <c r="F212" s="182"/>
      <c r="G212" s="182"/>
      <c r="H212" s="182"/>
      <c r="I212" s="183"/>
      <c r="J212" s="171" t="s">
        <v>354</v>
      </c>
      <c r="K212" s="171"/>
      <c r="L212" s="171"/>
      <c r="M212" s="171"/>
      <c r="N212" s="171"/>
      <c r="O212" s="172"/>
      <c r="P212" s="20"/>
    </row>
    <row r="213" spans="2:16" x14ac:dyDescent="0.25">
      <c r="B213" s="19"/>
      <c r="C213" s="61">
        <v>2</v>
      </c>
      <c r="D213" s="175">
        <f t="shared" ref="D213:D216" si="9">D201</f>
        <v>0</v>
      </c>
      <c r="E213" s="176"/>
      <c r="F213" s="176"/>
      <c r="G213" s="176"/>
      <c r="H213" s="176"/>
      <c r="I213" s="177"/>
      <c r="J213" s="173"/>
      <c r="K213" s="173"/>
      <c r="L213" s="173"/>
      <c r="M213" s="173"/>
      <c r="N213" s="173"/>
      <c r="O213" s="174"/>
      <c r="P213" s="20"/>
    </row>
    <row r="214" spans="2:16" x14ac:dyDescent="0.25">
      <c r="B214" s="19"/>
      <c r="C214" s="61">
        <v>3</v>
      </c>
      <c r="D214" s="175">
        <f t="shared" si="9"/>
        <v>0</v>
      </c>
      <c r="E214" s="176"/>
      <c r="F214" s="176"/>
      <c r="G214" s="176"/>
      <c r="H214" s="176"/>
      <c r="I214" s="177"/>
      <c r="J214" s="173"/>
      <c r="K214" s="173"/>
      <c r="L214" s="173"/>
      <c r="M214" s="173"/>
      <c r="N214" s="173"/>
      <c r="O214" s="174"/>
      <c r="P214" s="20"/>
    </row>
    <row r="215" spans="2:16" x14ac:dyDescent="0.25">
      <c r="B215" s="19"/>
      <c r="C215" s="61">
        <v>4</v>
      </c>
      <c r="D215" s="175">
        <f t="shared" si="9"/>
        <v>0</v>
      </c>
      <c r="E215" s="176"/>
      <c r="F215" s="176"/>
      <c r="G215" s="176"/>
      <c r="H215" s="176"/>
      <c r="I215" s="177"/>
      <c r="J215" s="173"/>
      <c r="K215" s="173"/>
      <c r="L215" s="173"/>
      <c r="M215" s="173"/>
      <c r="N215" s="173"/>
      <c r="O215" s="174"/>
      <c r="P215" s="20"/>
    </row>
    <row r="216" spans="2:16" ht="15.75" thickBot="1" x14ac:dyDescent="0.3">
      <c r="B216" s="19"/>
      <c r="C216" s="62">
        <v>5</v>
      </c>
      <c r="D216" s="178">
        <f t="shared" si="9"/>
        <v>0</v>
      </c>
      <c r="E216" s="179"/>
      <c r="F216" s="179"/>
      <c r="G216" s="179"/>
      <c r="H216" s="179"/>
      <c r="I216" s="180"/>
      <c r="J216" s="163"/>
      <c r="K216" s="163"/>
      <c r="L216" s="163"/>
      <c r="M216" s="163"/>
      <c r="N216" s="163"/>
      <c r="O216" s="164"/>
      <c r="P216" s="20"/>
    </row>
    <row r="217" spans="2:16" ht="16.5" thickTop="1" thickBot="1" x14ac:dyDescent="0.3">
      <c r="B217" s="21"/>
      <c r="C217" s="16"/>
      <c r="D217" s="16"/>
      <c r="E217" s="16"/>
      <c r="F217" s="16"/>
      <c r="G217" s="16"/>
      <c r="H217" s="63"/>
      <c r="I217" s="63"/>
      <c r="J217" s="63"/>
      <c r="K217" s="127"/>
      <c r="L217" s="127"/>
      <c r="M217" s="16"/>
      <c r="N217" s="16"/>
      <c r="O217" s="16"/>
      <c r="P217" s="22"/>
    </row>
    <row r="218" spans="2:16" ht="16.5" thickTop="1" thickBot="1" x14ac:dyDescent="0.3"/>
    <row r="219" spans="2:16" ht="17.25" thickTop="1" thickBot="1" x14ac:dyDescent="0.3">
      <c r="B219" s="80" t="s">
        <v>307</v>
      </c>
      <c r="C219" s="81"/>
      <c r="D219" s="81"/>
      <c r="E219" s="81"/>
      <c r="F219" s="81"/>
      <c r="G219" s="81"/>
      <c r="H219" s="81"/>
      <c r="I219" s="81"/>
      <c r="J219" s="81"/>
      <c r="K219" s="81"/>
      <c r="L219" s="81"/>
      <c r="M219" s="81"/>
      <c r="N219" s="81"/>
      <c r="O219" s="81"/>
      <c r="P219" s="82"/>
    </row>
    <row r="220" spans="2:16" ht="15.75" thickTop="1" x14ac:dyDescent="0.25">
      <c r="B220" s="19"/>
      <c r="P220" s="25"/>
    </row>
    <row r="221" spans="2:16" ht="15" customHeight="1" x14ac:dyDescent="0.25">
      <c r="B221" s="19"/>
      <c r="C221" s="165" t="s">
        <v>308</v>
      </c>
      <c r="D221" s="166"/>
      <c r="E221" s="166"/>
      <c r="F221" s="166"/>
      <c r="G221" s="166"/>
      <c r="H221" s="166"/>
      <c r="I221" s="166"/>
      <c r="J221" s="166"/>
      <c r="K221" s="166"/>
      <c r="L221" s="166"/>
      <c r="M221" s="166"/>
      <c r="N221" s="166"/>
      <c r="O221" s="167"/>
      <c r="P221" s="20"/>
    </row>
    <row r="222" spans="2:16" ht="15.75" thickBot="1" x14ac:dyDescent="0.3">
      <c r="B222" s="19"/>
      <c r="H222" s="59"/>
      <c r="I222" s="59"/>
      <c r="J222" s="59"/>
      <c r="P222" s="20"/>
    </row>
    <row r="223" spans="2:16" ht="16.5" thickTop="1" thickBot="1" x14ac:dyDescent="0.3">
      <c r="B223" s="19"/>
      <c r="C223" s="67" t="s">
        <v>277</v>
      </c>
      <c r="D223" s="168" t="s">
        <v>300</v>
      </c>
      <c r="E223" s="169"/>
      <c r="F223" s="169"/>
      <c r="G223" s="169"/>
      <c r="H223" s="169"/>
      <c r="I223" s="170"/>
      <c r="J223" s="186" t="s">
        <v>309</v>
      </c>
      <c r="K223" s="186"/>
      <c r="L223" s="186"/>
      <c r="M223" s="186"/>
      <c r="N223" s="186" t="s">
        <v>310</v>
      </c>
      <c r="O223" s="186"/>
      <c r="P223" s="20"/>
    </row>
    <row r="224" spans="2:16" ht="15.75" thickTop="1" x14ac:dyDescent="0.25">
      <c r="B224" s="19"/>
      <c r="C224" s="60">
        <v>1</v>
      </c>
      <c r="D224" s="181" t="str">
        <f>D212</f>
        <v>Funcion de los seres vivos</v>
      </c>
      <c r="E224" s="182"/>
      <c r="F224" s="182"/>
      <c r="G224" s="182"/>
      <c r="H224" s="182"/>
      <c r="I224" s="183"/>
      <c r="J224" s="184" t="s">
        <v>355</v>
      </c>
      <c r="K224" s="171"/>
      <c r="L224" s="171"/>
      <c r="M224" s="172"/>
      <c r="N224" s="184" t="s">
        <v>356</v>
      </c>
      <c r="O224" s="172"/>
      <c r="P224" s="20"/>
    </row>
    <row r="225" spans="2:16" x14ac:dyDescent="0.25">
      <c r="B225" s="19"/>
      <c r="C225" s="61">
        <v>2</v>
      </c>
      <c r="D225" s="175">
        <f t="shared" ref="D225:D228" si="10">D213</f>
        <v>0</v>
      </c>
      <c r="E225" s="176"/>
      <c r="F225" s="176"/>
      <c r="G225" s="176"/>
      <c r="H225" s="176"/>
      <c r="I225" s="177"/>
      <c r="J225" s="185"/>
      <c r="K225" s="173"/>
      <c r="L225" s="173"/>
      <c r="M225" s="174"/>
      <c r="N225" s="185"/>
      <c r="O225" s="174"/>
      <c r="P225" s="20"/>
    </row>
    <row r="226" spans="2:16" x14ac:dyDescent="0.25">
      <c r="B226" s="19"/>
      <c r="C226" s="61">
        <v>3</v>
      </c>
      <c r="D226" s="175">
        <f t="shared" si="10"/>
        <v>0</v>
      </c>
      <c r="E226" s="176"/>
      <c r="F226" s="176"/>
      <c r="G226" s="176"/>
      <c r="H226" s="176"/>
      <c r="I226" s="177"/>
      <c r="J226" s="185"/>
      <c r="K226" s="173"/>
      <c r="L226" s="173"/>
      <c r="M226" s="174"/>
      <c r="N226" s="185"/>
      <c r="O226" s="174"/>
      <c r="P226" s="20"/>
    </row>
    <row r="227" spans="2:16" x14ac:dyDescent="0.25">
      <c r="B227" s="19"/>
      <c r="C227" s="61">
        <v>4</v>
      </c>
      <c r="D227" s="175">
        <f t="shared" si="10"/>
        <v>0</v>
      </c>
      <c r="E227" s="176"/>
      <c r="F227" s="176"/>
      <c r="G227" s="176"/>
      <c r="H227" s="176"/>
      <c r="I227" s="177"/>
      <c r="J227" s="185"/>
      <c r="K227" s="173"/>
      <c r="L227" s="173"/>
      <c r="M227" s="174"/>
      <c r="N227" s="185"/>
      <c r="O227" s="174"/>
      <c r="P227" s="20"/>
    </row>
    <row r="228" spans="2:16" ht="15.75" thickBot="1" x14ac:dyDescent="0.3">
      <c r="B228" s="19"/>
      <c r="C228" s="62">
        <v>5</v>
      </c>
      <c r="D228" s="178">
        <f t="shared" si="10"/>
        <v>0</v>
      </c>
      <c r="E228" s="179"/>
      <c r="F228" s="179"/>
      <c r="G228" s="179"/>
      <c r="H228" s="179"/>
      <c r="I228" s="180"/>
      <c r="J228" s="187"/>
      <c r="K228" s="163"/>
      <c r="L228" s="163"/>
      <c r="M228" s="164"/>
      <c r="N228" s="187"/>
      <c r="O228" s="164"/>
      <c r="P228" s="20"/>
    </row>
    <row r="229" spans="2:16" ht="16.5" thickTop="1" thickBot="1" x14ac:dyDescent="0.3">
      <c r="B229" s="21"/>
      <c r="C229" s="16"/>
      <c r="D229" s="16"/>
      <c r="E229" s="16"/>
      <c r="F229" s="16"/>
      <c r="G229" s="16"/>
      <c r="H229" s="63"/>
      <c r="I229" s="63"/>
      <c r="J229" s="63"/>
      <c r="K229" s="127"/>
      <c r="L229" s="127"/>
      <c r="M229" s="16"/>
      <c r="N229" s="16"/>
      <c r="O229" s="16"/>
      <c r="P229" s="22"/>
    </row>
    <row r="230" spans="2:16" ht="16.5" thickTop="1" thickBot="1" x14ac:dyDescent="0.3"/>
    <row r="231" spans="2:16" ht="17.25" thickTop="1" thickBot="1" x14ac:dyDescent="0.3">
      <c r="B231" s="80" t="s">
        <v>311</v>
      </c>
      <c r="C231" s="81"/>
      <c r="D231" s="81"/>
      <c r="E231" s="81"/>
      <c r="F231" s="81"/>
      <c r="G231" s="81"/>
      <c r="H231" s="81"/>
      <c r="I231" s="81"/>
      <c r="J231" s="81"/>
      <c r="K231" s="81"/>
      <c r="L231" s="81"/>
      <c r="M231" s="81"/>
      <c r="N231" s="81"/>
      <c r="O231" s="81"/>
      <c r="P231" s="82"/>
    </row>
    <row r="232" spans="2:16" ht="15.75" thickTop="1" x14ac:dyDescent="0.25">
      <c r="B232" s="19"/>
      <c r="P232" s="25"/>
    </row>
    <row r="233" spans="2:16" ht="15" customHeight="1" x14ac:dyDescent="0.25">
      <c r="B233" s="19"/>
      <c r="C233" s="165" t="s">
        <v>312</v>
      </c>
      <c r="D233" s="166"/>
      <c r="E233" s="166"/>
      <c r="F233" s="166"/>
      <c r="G233" s="166"/>
      <c r="H233" s="166"/>
      <c r="I233" s="166"/>
      <c r="J233" s="166"/>
      <c r="K233" s="166"/>
      <c r="L233" s="166"/>
      <c r="M233" s="166"/>
      <c r="N233" s="166"/>
      <c r="O233" s="167"/>
      <c r="P233" s="20"/>
    </row>
    <row r="234" spans="2:16" ht="15.75" thickBot="1" x14ac:dyDescent="0.3">
      <c r="B234" s="19"/>
      <c r="H234" s="59"/>
      <c r="I234" s="59"/>
      <c r="J234" s="59"/>
      <c r="P234" s="20"/>
    </row>
    <row r="235" spans="2:16" ht="16.5" thickTop="1" thickBot="1" x14ac:dyDescent="0.3">
      <c r="B235" s="19"/>
      <c r="C235" s="67" t="s">
        <v>277</v>
      </c>
      <c r="D235" s="168" t="s">
        <v>300</v>
      </c>
      <c r="E235" s="169"/>
      <c r="F235" s="169"/>
      <c r="G235" s="169"/>
      <c r="H235" s="169"/>
      <c r="I235" s="170"/>
      <c r="J235" s="186" t="s">
        <v>313</v>
      </c>
      <c r="K235" s="186"/>
      <c r="L235" s="186"/>
      <c r="M235" s="186"/>
      <c r="N235" s="186" t="s">
        <v>314</v>
      </c>
      <c r="O235" s="186"/>
      <c r="P235" s="20"/>
    </row>
    <row r="236" spans="2:16" ht="15.75" thickTop="1" x14ac:dyDescent="0.25">
      <c r="B236" s="19"/>
      <c r="C236" s="60">
        <v>1</v>
      </c>
      <c r="D236" s="181" t="str">
        <f>D224</f>
        <v>Funcion de los seres vivos</v>
      </c>
      <c r="E236" s="182"/>
      <c r="F236" s="182"/>
      <c r="G236" s="182"/>
      <c r="H236" s="182"/>
      <c r="I236" s="183"/>
      <c r="J236" s="184" t="s">
        <v>357</v>
      </c>
      <c r="K236" s="171"/>
      <c r="L236" s="171"/>
      <c r="M236" s="172"/>
      <c r="N236" s="184" t="s">
        <v>358</v>
      </c>
      <c r="O236" s="172"/>
      <c r="P236" s="20"/>
    </row>
    <row r="237" spans="2:16" x14ac:dyDescent="0.25">
      <c r="B237" s="19"/>
      <c r="C237" s="61">
        <v>2</v>
      </c>
      <c r="D237" s="175">
        <f t="shared" ref="D237:D240" si="11">D225</f>
        <v>0</v>
      </c>
      <c r="E237" s="176"/>
      <c r="F237" s="176"/>
      <c r="G237" s="176"/>
      <c r="H237" s="176"/>
      <c r="I237" s="177"/>
      <c r="J237" s="185"/>
      <c r="K237" s="173"/>
      <c r="L237" s="173"/>
      <c r="M237" s="174"/>
      <c r="N237" s="185"/>
      <c r="O237" s="174"/>
      <c r="P237" s="20"/>
    </row>
    <row r="238" spans="2:16" x14ac:dyDescent="0.25">
      <c r="B238" s="19"/>
      <c r="C238" s="61">
        <v>3</v>
      </c>
      <c r="D238" s="175">
        <f t="shared" si="11"/>
        <v>0</v>
      </c>
      <c r="E238" s="176"/>
      <c r="F238" s="176"/>
      <c r="G238" s="176"/>
      <c r="H238" s="176"/>
      <c r="I238" s="177"/>
      <c r="J238" s="185"/>
      <c r="K238" s="173"/>
      <c r="L238" s="173"/>
      <c r="M238" s="174"/>
      <c r="N238" s="185"/>
      <c r="O238" s="174"/>
      <c r="P238" s="20"/>
    </row>
    <row r="239" spans="2:16" x14ac:dyDescent="0.25">
      <c r="B239" s="19"/>
      <c r="C239" s="61">
        <v>4</v>
      </c>
      <c r="D239" s="175">
        <f t="shared" si="11"/>
        <v>0</v>
      </c>
      <c r="E239" s="176"/>
      <c r="F239" s="176"/>
      <c r="G239" s="176"/>
      <c r="H239" s="176"/>
      <c r="I239" s="177"/>
      <c r="J239" s="185"/>
      <c r="K239" s="173"/>
      <c r="L239" s="173"/>
      <c r="M239" s="174"/>
      <c r="N239" s="185"/>
      <c r="O239" s="174"/>
      <c r="P239" s="20"/>
    </row>
    <row r="240" spans="2:16" ht="15.75" thickBot="1" x14ac:dyDescent="0.3">
      <c r="B240" s="19"/>
      <c r="C240" s="62">
        <v>5</v>
      </c>
      <c r="D240" s="178">
        <f t="shared" si="11"/>
        <v>0</v>
      </c>
      <c r="E240" s="179"/>
      <c r="F240" s="179"/>
      <c r="G240" s="179"/>
      <c r="H240" s="179"/>
      <c r="I240" s="180"/>
      <c r="J240" s="187"/>
      <c r="K240" s="163"/>
      <c r="L240" s="163"/>
      <c r="M240" s="164"/>
      <c r="N240" s="187"/>
      <c r="O240" s="164"/>
      <c r="P240" s="20"/>
    </row>
    <row r="241" spans="2:16" ht="16.5" thickTop="1" thickBot="1" x14ac:dyDescent="0.3">
      <c r="B241" s="21"/>
      <c r="C241" s="16"/>
      <c r="D241" s="16"/>
      <c r="E241" s="16"/>
      <c r="F241" s="16"/>
      <c r="G241" s="16"/>
      <c r="H241" s="63"/>
      <c r="I241" s="63"/>
      <c r="J241" s="63"/>
      <c r="K241" s="127"/>
      <c r="L241" s="127"/>
      <c r="M241" s="16"/>
      <c r="N241" s="16"/>
      <c r="O241" s="16"/>
      <c r="P241" s="22"/>
    </row>
    <row r="242" spans="2:16" ht="15.75" thickTop="1" x14ac:dyDescent="0.25"/>
    <row r="243" spans="2:16" ht="15.75" thickBot="1" x14ac:dyDescent="0.3"/>
    <row r="244" spans="2:16" ht="18" thickTop="1" thickBot="1" x14ac:dyDescent="0.3">
      <c r="B244" s="135" t="s">
        <v>316</v>
      </c>
      <c r="C244" s="136"/>
      <c r="D244" s="136"/>
      <c r="E244" s="136"/>
      <c r="F244" s="136"/>
      <c r="G244" s="136"/>
      <c r="H244" s="136"/>
      <c r="I244" s="136"/>
      <c r="J244" s="136"/>
      <c r="K244" s="136"/>
      <c r="L244" s="136"/>
      <c r="M244" s="136"/>
      <c r="N244" s="136"/>
      <c r="O244" s="136"/>
      <c r="P244" s="137"/>
    </row>
    <row r="245" spans="2:16" ht="16.5" thickTop="1" thickBot="1" x14ac:dyDescent="0.3"/>
    <row r="246" spans="2:16" ht="17.25" thickTop="1" thickBot="1" x14ac:dyDescent="0.3">
      <c r="B246" s="80" t="s">
        <v>11</v>
      </c>
      <c r="C246" s="81"/>
      <c r="D246" s="81"/>
      <c r="E246" s="81"/>
      <c r="F246" s="81"/>
      <c r="G246" s="81"/>
      <c r="H246" s="81"/>
      <c r="I246" s="81"/>
      <c r="J246" s="81"/>
      <c r="K246" s="81"/>
      <c r="L246" s="81"/>
      <c r="M246" s="81"/>
      <c r="N246" s="81"/>
      <c r="O246" s="81"/>
      <c r="P246" s="82"/>
    </row>
    <row r="247" spans="2:16" ht="15.75" thickTop="1" x14ac:dyDescent="0.25">
      <c r="B247" s="17"/>
      <c r="C247" s="14"/>
      <c r="D247" s="14"/>
      <c r="E247" s="14"/>
      <c r="F247" s="14"/>
      <c r="G247" s="14"/>
      <c r="H247" s="14"/>
      <c r="I247" s="14"/>
      <c r="J247" s="14"/>
      <c r="K247" s="14"/>
      <c r="L247" s="14"/>
      <c r="M247" s="14"/>
      <c r="N247" s="14"/>
      <c r="O247" s="14"/>
      <c r="P247" s="20"/>
    </row>
    <row r="248" spans="2:16" x14ac:dyDescent="0.25">
      <c r="B248" s="53"/>
      <c r="C248" s="131" t="s">
        <v>279</v>
      </c>
      <c r="D248" s="131"/>
      <c r="E248" s="131"/>
      <c r="F248" s="131"/>
      <c r="G248" s="131"/>
      <c r="H248" s="131"/>
      <c r="I248" s="131"/>
      <c r="J248" s="131"/>
      <c r="K248" s="131"/>
      <c r="L248" s="131"/>
      <c r="M248" s="131"/>
      <c r="N248" s="131"/>
      <c r="O248" s="68"/>
      <c r="P248" s="20"/>
    </row>
    <row r="249" spans="2:16" ht="15.75" thickBot="1" x14ac:dyDescent="0.3">
      <c r="B249" s="53"/>
      <c r="C249" s="54"/>
      <c r="D249" s="54"/>
      <c r="E249" s="54"/>
      <c r="F249" s="54"/>
      <c r="G249" s="54"/>
      <c r="H249" s="54"/>
      <c r="I249" s="54"/>
      <c r="J249" s="54"/>
      <c r="K249" s="54"/>
      <c r="L249" s="54"/>
      <c r="M249" s="54"/>
      <c r="N249" s="54"/>
      <c r="O249" s="54"/>
      <c r="P249" s="20"/>
    </row>
    <row r="250" spans="2:16" ht="16.5" thickTop="1" thickBot="1" x14ac:dyDescent="0.3">
      <c r="B250" s="28"/>
      <c r="C250" s="141" t="s">
        <v>10</v>
      </c>
      <c r="D250" s="141"/>
      <c r="E250" s="54"/>
      <c r="F250" s="132" t="s">
        <v>596</v>
      </c>
      <c r="G250" s="134"/>
      <c r="H250" s="134"/>
      <c r="I250" s="134"/>
      <c r="J250" s="134"/>
      <c r="K250" s="133"/>
      <c r="L250" s="66" t="s">
        <v>13</v>
      </c>
      <c r="M250" s="55"/>
      <c r="N250" s="132">
        <v>354001004758</v>
      </c>
      <c r="O250" s="133"/>
      <c r="P250" s="20"/>
    </row>
    <row r="251" spans="2:16" ht="16.5" thickTop="1" thickBot="1" x14ac:dyDescent="0.3">
      <c r="B251" s="53"/>
      <c r="C251" s="68"/>
      <c r="D251" s="54"/>
      <c r="E251" s="54"/>
      <c r="F251" s="54"/>
      <c r="G251" s="54"/>
      <c r="H251" s="54"/>
      <c r="I251" s="54"/>
      <c r="J251" s="54"/>
      <c r="K251" s="54"/>
      <c r="L251" s="56"/>
      <c r="M251" s="55"/>
      <c r="N251" s="54"/>
      <c r="O251" s="54"/>
      <c r="P251" s="20"/>
    </row>
    <row r="252" spans="2:16" ht="16.5" thickTop="1" thickBot="1" x14ac:dyDescent="0.3">
      <c r="B252" s="28"/>
      <c r="C252" s="141" t="s">
        <v>12</v>
      </c>
      <c r="D252" s="141"/>
      <c r="E252" s="54"/>
      <c r="F252" s="132" t="s">
        <v>272</v>
      </c>
      <c r="G252" s="134"/>
      <c r="H252" s="134"/>
      <c r="I252" s="134"/>
      <c r="J252" s="134"/>
      <c r="K252" s="133"/>
      <c r="L252" s="66" t="s">
        <v>14</v>
      </c>
      <c r="M252" s="55"/>
      <c r="N252" s="132" t="s">
        <v>597</v>
      </c>
      <c r="O252" s="133"/>
      <c r="P252" s="20"/>
    </row>
    <row r="253" spans="2:16" ht="16.5" thickTop="1" thickBot="1" x14ac:dyDescent="0.3">
      <c r="B253" s="21"/>
      <c r="C253" s="16"/>
      <c r="D253" s="16"/>
      <c r="E253" s="16"/>
      <c r="F253" s="16"/>
      <c r="G253" s="16"/>
      <c r="H253" s="16"/>
      <c r="I253" s="16"/>
      <c r="J253" s="16"/>
      <c r="K253" s="16"/>
      <c r="L253" s="16"/>
      <c r="M253" s="16"/>
      <c r="N253" s="16"/>
      <c r="O253" s="16"/>
      <c r="P253" s="22"/>
    </row>
    <row r="254" spans="2:16" ht="16.5" thickTop="1" thickBot="1" x14ac:dyDescent="0.3"/>
    <row r="255" spans="2:16" ht="18" thickTop="1" thickBot="1" x14ac:dyDescent="0.3">
      <c r="B255" s="135" t="s">
        <v>315</v>
      </c>
      <c r="C255" s="136"/>
      <c r="D255" s="136"/>
      <c r="E255" s="136"/>
      <c r="F255" s="136"/>
      <c r="G255" s="136"/>
      <c r="H255" s="136"/>
      <c r="I255" s="136"/>
      <c r="J255" s="136"/>
      <c r="K255" s="136"/>
      <c r="L255" s="136"/>
      <c r="M255" s="136"/>
      <c r="N255" s="136"/>
      <c r="O255" s="136"/>
      <c r="P255" s="137"/>
    </row>
    <row r="256" spans="2:16" ht="16.5" thickTop="1" thickBot="1" x14ac:dyDescent="0.3"/>
    <row r="257" spans="2:16" ht="17.25" thickTop="1" thickBot="1" x14ac:dyDescent="0.3">
      <c r="B257" s="80" t="s">
        <v>11</v>
      </c>
      <c r="C257" s="81"/>
      <c r="D257" s="81"/>
      <c r="E257" s="81"/>
      <c r="F257" s="81"/>
      <c r="G257" s="81"/>
      <c r="H257" s="81"/>
      <c r="I257" s="81"/>
      <c r="J257" s="81"/>
      <c r="K257" s="81"/>
      <c r="L257" s="81"/>
      <c r="M257" s="81"/>
      <c r="N257" s="81"/>
      <c r="O257" s="81"/>
      <c r="P257" s="82"/>
    </row>
    <row r="258" spans="2:16" ht="15.75" thickTop="1" x14ac:dyDescent="0.25">
      <c r="B258" s="17"/>
      <c r="C258" s="14"/>
      <c r="D258" s="14"/>
      <c r="E258" s="14"/>
      <c r="F258" s="14"/>
      <c r="G258" s="14"/>
      <c r="H258" s="14"/>
      <c r="I258" s="14"/>
      <c r="J258" s="14"/>
      <c r="K258" s="14"/>
      <c r="L258" s="14"/>
      <c r="M258" s="14"/>
      <c r="N258" s="14"/>
      <c r="O258" s="14"/>
      <c r="P258" s="20"/>
    </row>
    <row r="259" spans="2:16" x14ac:dyDescent="0.25">
      <c r="B259" s="53"/>
      <c r="C259" s="131" t="s">
        <v>279</v>
      </c>
      <c r="D259" s="131"/>
      <c r="E259" s="131"/>
      <c r="F259" s="131"/>
      <c r="G259" s="131"/>
      <c r="H259" s="131"/>
      <c r="I259" s="131"/>
      <c r="J259" s="131"/>
      <c r="K259" s="131"/>
      <c r="L259" s="131"/>
      <c r="M259" s="131"/>
      <c r="N259" s="131"/>
      <c r="O259" s="68"/>
      <c r="P259" s="20"/>
    </row>
    <row r="260" spans="2:16" ht="15.75" thickBot="1" x14ac:dyDescent="0.3">
      <c r="B260" s="53"/>
      <c r="C260" s="54"/>
      <c r="D260" s="54"/>
      <c r="E260" s="54"/>
      <c r="F260" s="54"/>
      <c r="G260" s="54"/>
      <c r="H260" s="54"/>
      <c r="I260" s="54"/>
      <c r="J260" s="54"/>
      <c r="K260" s="54"/>
      <c r="L260" s="54"/>
      <c r="M260" s="54"/>
      <c r="N260" s="54"/>
      <c r="O260" s="54"/>
      <c r="P260" s="20"/>
    </row>
    <row r="261" spans="2:16" ht="16.5" thickTop="1" thickBot="1" x14ac:dyDescent="0.3">
      <c r="B261" s="28"/>
      <c r="C261" s="141" t="s">
        <v>10</v>
      </c>
      <c r="D261" s="141"/>
      <c r="E261" s="54"/>
      <c r="F261" s="132" t="s">
        <v>344</v>
      </c>
      <c r="G261" s="134"/>
      <c r="H261" s="134"/>
      <c r="I261" s="134"/>
      <c r="J261" s="134"/>
      <c r="K261" s="133"/>
      <c r="L261" s="66" t="s">
        <v>13</v>
      </c>
      <c r="M261" s="55"/>
      <c r="N261" s="132">
        <v>354001004758</v>
      </c>
      <c r="O261" s="133"/>
      <c r="P261" s="20"/>
    </row>
    <row r="262" spans="2:16" ht="16.5" thickTop="1" thickBot="1" x14ac:dyDescent="0.3">
      <c r="B262" s="53"/>
      <c r="C262" s="68"/>
      <c r="D262" s="54"/>
      <c r="E262" s="54"/>
      <c r="F262" s="54"/>
      <c r="G262" s="54"/>
      <c r="H262" s="54"/>
      <c r="I262" s="54"/>
      <c r="J262" s="54"/>
      <c r="K262" s="54"/>
      <c r="L262" s="56"/>
      <c r="M262" s="55"/>
      <c r="N262" s="54"/>
      <c r="O262" s="54"/>
      <c r="P262" s="20"/>
    </row>
    <row r="263" spans="2:16" ht="16.5" thickTop="1" thickBot="1" x14ac:dyDescent="0.3">
      <c r="B263" s="28"/>
      <c r="C263" s="141" t="s">
        <v>12</v>
      </c>
      <c r="D263" s="141"/>
      <c r="E263" s="54"/>
      <c r="F263" s="132" t="s">
        <v>375</v>
      </c>
      <c r="G263" s="134"/>
      <c r="H263" s="134"/>
      <c r="I263" s="134"/>
      <c r="J263" s="134"/>
      <c r="K263" s="133"/>
      <c r="L263" s="66" t="s">
        <v>14</v>
      </c>
      <c r="M263" s="55"/>
      <c r="N263" s="132" t="s">
        <v>597</v>
      </c>
      <c r="O263" s="133"/>
      <c r="P263" s="20"/>
    </row>
    <row r="264" spans="2:16" ht="15" customHeight="1" thickTop="1" thickBot="1" x14ac:dyDescent="0.3">
      <c r="B264" s="21"/>
      <c r="C264" s="16"/>
      <c r="D264" s="16"/>
      <c r="E264" s="16"/>
      <c r="F264" s="16"/>
      <c r="G264" s="16"/>
      <c r="H264" s="16"/>
      <c r="I264" s="16"/>
      <c r="J264" s="16"/>
      <c r="K264" s="16"/>
      <c r="L264" s="16"/>
      <c r="M264" s="16"/>
      <c r="N264" s="16"/>
      <c r="O264" s="16"/>
      <c r="P264" s="22"/>
    </row>
    <row r="265" spans="2:16" ht="16.5" thickTop="1" thickBot="1" x14ac:dyDescent="0.3"/>
    <row r="266" spans="2:16" ht="15" customHeight="1" thickTop="1" thickBot="1" x14ac:dyDescent="0.3">
      <c r="B266" s="80" t="s">
        <v>275</v>
      </c>
      <c r="C266" s="81"/>
      <c r="D266" s="81"/>
      <c r="E266" s="81"/>
      <c r="F266" s="81"/>
      <c r="G266" s="81"/>
      <c r="H266" s="81"/>
      <c r="I266" s="81"/>
      <c r="J266" s="81"/>
      <c r="K266" s="81"/>
      <c r="L266" s="81"/>
      <c r="M266" s="81"/>
      <c r="N266" s="81"/>
      <c r="O266" s="81"/>
      <c r="P266" s="82"/>
    </row>
    <row r="267" spans="2:16" ht="15.75" customHeight="1" thickTop="1" x14ac:dyDescent="0.25">
      <c r="B267" s="23"/>
      <c r="C267" s="24"/>
      <c r="D267" s="24"/>
      <c r="E267" s="24"/>
      <c r="F267" s="24"/>
      <c r="G267" s="24"/>
      <c r="H267" s="24"/>
      <c r="I267" s="24"/>
      <c r="J267" s="24"/>
      <c r="K267" s="24"/>
      <c r="L267" s="24"/>
      <c r="M267" s="24"/>
      <c r="N267" s="24"/>
      <c r="O267" s="24"/>
      <c r="P267" s="25"/>
    </row>
    <row r="268" spans="2:16" ht="15" customHeight="1" x14ac:dyDescent="0.25">
      <c r="B268" s="19"/>
      <c r="C268" s="131" t="s">
        <v>294</v>
      </c>
      <c r="D268" s="131"/>
      <c r="E268" s="131"/>
      <c r="F268" s="131"/>
      <c r="G268" s="131"/>
      <c r="H268" s="131"/>
      <c r="I268" s="131"/>
      <c r="J268" s="131"/>
      <c r="K268" s="131"/>
      <c r="L268" s="131"/>
      <c r="M268" s="131"/>
      <c r="N268" s="131"/>
      <c r="O268" s="68"/>
      <c r="P268" s="20"/>
    </row>
    <row r="269" spans="2:16" ht="15" customHeight="1" thickBot="1" x14ac:dyDescent="0.3">
      <c r="B269" s="19"/>
      <c r="P269" s="20"/>
    </row>
    <row r="270" spans="2:16" ht="15" customHeight="1" thickTop="1" thickBot="1" x14ac:dyDescent="0.3">
      <c r="B270" s="19"/>
      <c r="C270" s="54"/>
      <c r="D270" s="66" t="s">
        <v>0</v>
      </c>
      <c r="E270" s="54"/>
      <c r="F270" s="65"/>
      <c r="G270" s="57" t="s">
        <v>598</v>
      </c>
      <c r="H270" s="57"/>
      <c r="I270" s="57"/>
      <c r="J270" s="57"/>
      <c r="K270" s="58"/>
      <c r="L270" s="29" t="s">
        <v>295</v>
      </c>
      <c r="M270" s="55"/>
      <c r="N270" s="65" t="s">
        <v>721</v>
      </c>
      <c r="P270" s="20"/>
    </row>
    <row r="271" spans="2:16" ht="15" customHeight="1" thickTop="1" thickBot="1" x14ac:dyDescent="0.3">
      <c r="B271" s="19"/>
      <c r="P271" s="20"/>
    </row>
    <row r="272" spans="2:16" ht="15" customHeight="1" thickTop="1" thickBot="1" x14ac:dyDescent="0.3">
      <c r="B272" s="19"/>
      <c r="C272" s="54"/>
      <c r="D272" s="66" t="s">
        <v>296</v>
      </c>
      <c r="E272" s="54"/>
      <c r="F272" s="65" t="s">
        <v>722</v>
      </c>
      <c r="G272" s="57"/>
      <c r="H272" s="57"/>
      <c r="I272" s="57"/>
      <c r="J272" s="57"/>
      <c r="K272" s="58"/>
      <c r="L272" s="29" t="s">
        <v>297</v>
      </c>
      <c r="M272" s="55"/>
      <c r="N272" s="65"/>
      <c r="O272" s="58"/>
      <c r="P272" s="20"/>
    </row>
    <row r="273" spans="2:16" ht="15" customHeight="1" thickTop="1" thickBot="1" x14ac:dyDescent="0.3">
      <c r="B273" s="21"/>
      <c r="C273" s="16"/>
      <c r="D273" s="16"/>
      <c r="E273" s="16"/>
      <c r="F273" s="16"/>
      <c r="G273" s="16"/>
      <c r="H273" s="16"/>
      <c r="I273" s="16"/>
      <c r="J273" s="16"/>
      <c r="K273" s="16"/>
      <c r="L273" s="16"/>
      <c r="M273" s="16"/>
      <c r="N273" s="16"/>
      <c r="O273" s="16"/>
      <c r="P273" s="22"/>
    </row>
    <row r="274" spans="2:16" ht="15" customHeight="1" thickTop="1" thickBot="1" x14ac:dyDescent="0.3"/>
    <row r="275" spans="2:16" ht="15" customHeight="1" thickTop="1" thickBot="1" x14ac:dyDescent="0.3">
      <c r="B275" s="80" t="s">
        <v>298</v>
      </c>
      <c r="C275" s="81"/>
      <c r="D275" s="81"/>
      <c r="E275" s="81"/>
      <c r="F275" s="81"/>
      <c r="G275" s="81"/>
      <c r="H275" s="81"/>
      <c r="I275" s="81"/>
      <c r="J275" s="81"/>
      <c r="K275" s="81"/>
      <c r="L275" s="81"/>
      <c r="M275" s="81"/>
      <c r="N275" s="81"/>
      <c r="O275" s="81"/>
      <c r="P275" s="82"/>
    </row>
    <row r="276" spans="2:16" ht="15.75" thickTop="1" x14ac:dyDescent="0.25">
      <c r="B276" s="19"/>
      <c r="P276" s="25"/>
    </row>
    <row r="277" spans="2:16" ht="15" customHeight="1" x14ac:dyDescent="0.25">
      <c r="B277" s="19"/>
      <c r="C277" s="165" t="s">
        <v>299</v>
      </c>
      <c r="D277" s="166"/>
      <c r="E277" s="166"/>
      <c r="F277" s="166"/>
      <c r="G277" s="166"/>
      <c r="H277" s="166"/>
      <c r="I277" s="166"/>
      <c r="J277" s="166"/>
      <c r="K277" s="166"/>
      <c r="L277" s="166"/>
      <c r="M277" s="166"/>
      <c r="N277" s="166"/>
      <c r="O277" s="167"/>
      <c r="P277" s="20"/>
    </row>
    <row r="278" spans="2:16" ht="15" customHeight="1" thickBot="1" x14ac:dyDescent="0.3">
      <c r="B278" s="19"/>
      <c r="G278" s="59"/>
      <c r="H278" s="59"/>
      <c r="I278" s="59"/>
      <c r="J278" s="59"/>
      <c r="K278" s="59"/>
      <c r="P278" s="20"/>
    </row>
    <row r="279" spans="2:16" ht="16.5" thickTop="1" thickBot="1" x14ac:dyDescent="0.3">
      <c r="B279" s="19"/>
      <c r="C279" s="67" t="s">
        <v>277</v>
      </c>
      <c r="D279" s="101" t="s">
        <v>300</v>
      </c>
      <c r="E279" s="102"/>
      <c r="F279" s="102"/>
      <c r="G279" s="102"/>
      <c r="H279" s="102"/>
      <c r="I279" s="102"/>
      <c r="J279" s="102"/>
      <c r="K279" s="102"/>
      <c r="L279" s="102"/>
      <c r="M279" s="102"/>
      <c r="N279" s="102"/>
      <c r="O279" s="103"/>
      <c r="P279" s="20"/>
    </row>
    <row r="280" spans="2:16" ht="15.75" thickTop="1" x14ac:dyDescent="0.25">
      <c r="B280" s="19"/>
      <c r="C280" s="60">
        <v>1</v>
      </c>
      <c r="D280" s="171" t="s">
        <v>723</v>
      </c>
      <c r="E280" s="171"/>
      <c r="F280" s="171"/>
      <c r="G280" s="171"/>
      <c r="H280" s="171"/>
      <c r="I280" s="171"/>
      <c r="J280" s="171"/>
      <c r="K280" s="171"/>
      <c r="L280" s="171"/>
      <c r="M280" s="171"/>
      <c r="N280" s="171"/>
      <c r="O280" s="172"/>
      <c r="P280" s="20"/>
    </row>
    <row r="281" spans="2:16" x14ac:dyDescent="0.25">
      <c r="B281" s="19"/>
      <c r="C281" s="61">
        <v>2</v>
      </c>
      <c r="D281" s="173" t="s">
        <v>724</v>
      </c>
      <c r="E281" s="173"/>
      <c r="F281" s="173"/>
      <c r="G281" s="173"/>
      <c r="H281" s="173"/>
      <c r="I281" s="173"/>
      <c r="J281" s="173"/>
      <c r="K281" s="173"/>
      <c r="L281" s="173"/>
      <c r="M281" s="173"/>
      <c r="N281" s="173"/>
      <c r="O281" s="174"/>
      <c r="P281" s="20"/>
    </row>
    <row r="282" spans="2:16" x14ac:dyDescent="0.25">
      <c r="B282" s="19"/>
      <c r="C282" s="61">
        <v>3</v>
      </c>
      <c r="D282" s="173" t="s">
        <v>725</v>
      </c>
      <c r="E282" s="173"/>
      <c r="F282" s="173"/>
      <c r="G282" s="173"/>
      <c r="H282" s="173"/>
      <c r="I282" s="173"/>
      <c r="J282" s="173"/>
      <c r="K282" s="173"/>
      <c r="L282" s="173"/>
      <c r="M282" s="173"/>
      <c r="N282" s="173"/>
      <c r="O282" s="174"/>
      <c r="P282" s="20"/>
    </row>
    <row r="283" spans="2:16" x14ac:dyDescent="0.25">
      <c r="B283" s="19"/>
      <c r="C283" s="61">
        <v>4</v>
      </c>
      <c r="D283" s="173"/>
      <c r="E283" s="173"/>
      <c r="F283" s="173"/>
      <c r="G283" s="173"/>
      <c r="H283" s="173"/>
      <c r="I283" s="173"/>
      <c r="J283" s="173"/>
      <c r="K283" s="173"/>
      <c r="L283" s="173"/>
      <c r="M283" s="173"/>
      <c r="N283" s="173"/>
      <c r="O283" s="174"/>
      <c r="P283" s="20"/>
    </row>
    <row r="284" spans="2:16" ht="15.75" thickBot="1" x14ac:dyDescent="0.3">
      <c r="B284" s="19"/>
      <c r="C284" s="62">
        <v>5</v>
      </c>
      <c r="D284" s="163"/>
      <c r="E284" s="163"/>
      <c r="F284" s="163"/>
      <c r="G284" s="163"/>
      <c r="H284" s="163"/>
      <c r="I284" s="163"/>
      <c r="J284" s="163"/>
      <c r="K284" s="163"/>
      <c r="L284" s="163"/>
      <c r="M284" s="163"/>
      <c r="N284" s="163"/>
      <c r="O284" s="164"/>
      <c r="P284" s="20"/>
    </row>
    <row r="285" spans="2:16" ht="16.5" thickTop="1" thickBot="1" x14ac:dyDescent="0.3">
      <c r="B285" s="21"/>
      <c r="C285" s="16"/>
      <c r="D285" s="16"/>
      <c r="E285" s="16"/>
      <c r="F285" s="16"/>
      <c r="G285" s="16"/>
      <c r="H285" s="63"/>
      <c r="I285" s="63"/>
      <c r="J285" s="63"/>
      <c r="K285" s="127"/>
      <c r="L285" s="127"/>
      <c r="M285" s="16"/>
      <c r="N285" s="16"/>
      <c r="O285" s="16"/>
      <c r="P285" s="22"/>
    </row>
    <row r="286" spans="2:16" ht="16.5" thickTop="1" thickBot="1" x14ac:dyDescent="0.3">
      <c r="K286" s="128"/>
      <c r="L286" s="128"/>
    </row>
    <row r="287" spans="2:16" ht="17.25" thickTop="1" thickBot="1" x14ac:dyDescent="0.3">
      <c r="B287" s="80" t="s">
        <v>301</v>
      </c>
      <c r="C287" s="81"/>
      <c r="D287" s="81"/>
      <c r="E287" s="81"/>
      <c r="F287" s="81"/>
      <c r="G287" s="81"/>
      <c r="H287" s="81"/>
      <c r="I287" s="81"/>
      <c r="J287" s="81"/>
      <c r="K287" s="81"/>
      <c r="L287" s="81"/>
      <c r="M287" s="81"/>
      <c r="N287" s="81"/>
      <c r="O287" s="81"/>
      <c r="P287" s="82"/>
    </row>
    <row r="288" spans="2:16" ht="15.75" thickTop="1" x14ac:dyDescent="0.25">
      <c r="B288" s="19"/>
      <c r="P288" s="25"/>
    </row>
    <row r="289" spans="2:16" x14ac:dyDescent="0.25">
      <c r="B289" s="19"/>
      <c r="C289" s="165" t="s">
        <v>302</v>
      </c>
      <c r="D289" s="166"/>
      <c r="E289" s="166"/>
      <c r="F289" s="166"/>
      <c r="G289" s="166"/>
      <c r="H289" s="166"/>
      <c r="I289" s="166"/>
      <c r="J289" s="166"/>
      <c r="K289" s="166"/>
      <c r="L289" s="166"/>
      <c r="M289" s="166"/>
      <c r="N289" s="166"/>
      <c r="O289" s="167"/>
      <c r="P289" s="20"/>
    </row>
    <row r="290" spans="2:16" ht="15" customHeight="1" thickBot="1" x14ac:dyDescent="0.3">
      <c r="B290" s="19"/>
      <c r="H290" s="59"/>
      <c r="I290" s="59"/>
      <c r="J290" s="59"/>
      <c r="P290" s="20"/>
    </row>
    <row r="291" spans="2:16" ht="15" customHeight="1" thickTop="1" thickBot="1" x14ac:dyDescent="0.3">
      <c r="B291" s="19"/>
      <c r="C291" s="67" t="s">
        <v>277</v>
      </c>
      <c r="D291" s="168" t="s">
        <v>300</v>
      </c>
      <c r="E291" s="169"/>
      <c r="F291" s="169"/>
      <c r="G291" s="169"/>
      <c r="H291" s="169"/>
      <c r="I291" s="170"/>
      <c r="J291" s="169" t="s">
        <v>303</v>
      </c>
      <c r="K291" s="169"/>
      <c r="L291" s="169"/>
      <c r="M291" s="169"/>
      <c r="N291" s="169"/>
      <c r="O291" s="170"/>
      <c r="P291" s="20"/>
    </row>
    <row r="292" spans="2:16" ht="15.75" thickTop="1" x14ac:dyDescent="0.25">
      <c r="B292" s="19"/>
      <c r="C292" s="60">
        <v>1</v>
      </c>
      <c r="D292" s="181" t="str">
        <f>D280</f>
        <v>Participacion ciudadana</v>
      </c>
      <c r="E292" s="182"/>
      <c r="F292" s="182"/>
      <c r="G292" s="182"/>
      <c r="H292" s="182"/>
      <c r="I292" s="183"/>
      <c r="J292" s="171" t="s">
        <v>726</v>
      </c>
      <c r="K292" s="171"/>
      <c r="L292" s="171"/>
      <c r="M292" s="171"/>
      <c r="N292" s="171"/>
      <c r="O292" s="172"/>
      <c r="P292" s="20"/>
    </row>
    <row r="293" spans="2:16" x14ac:dyDescent="0.25">
      <c r="B293" s="19"/>
      <c r="C293" s="61">
        <v>2</v>
      </c>
      <c r="D293" s="175" t="str">
        <f t="shared" ref="D293:D296" si="12">D281</f>
        <v>protecccion de los derechos de los niños</v>
      </c>
      <c r="E293" s="176"/>
      <c r="F293" s="176"/>
      <c r="G293" s="176"/>
      <c r="H293" s="176"/>
      <c r="I293" s="177"/>
      <c r="J293" s="173" t="s">
        <v>727</v>
      </c>
      <c r="K293" s="173"/>
      <c r="L293" s="173"/>
      <c r="M293" s="173"/>
      <c r="N293" s="173"/>
      <c r="O293" s="174"/>
      <c r="P293" s="20"/>
    </row>
    <row r="294" spans="2:16" ht="15.75" customHeight="1" x14ac:dyDescent="0.25">
      <c r="B294" s="19"/>
      <c r="C294" s="61">
        <v>3</v>
      </c>
      <c r="D294" s="175" t="str">
        <f t="shared" si="12"/>
        <v>Instituciones nacionales e internacionales que promueven los derechos de los niños</v>
      </c>
      <c r="E294" s="176"/>
      <c r="F294" s="176"/>
      <c r="G294" s="176"/>
      <c r="H294" s="176"/>
      <c r="I294" s="177"/>
      <c r="J294" s="173" t="s">
        <v>726</v>
      </c>
      <c r="K294" s="173"/>
      <c r="L294" s="173"/>
      <c r="M294" s="173"/>
      <c r="N294" s="173"/>
      <c r="O294" s="174"/>
      <c r="P294" s="20"/>
    </row>
    <row r="295" spans="2:16" ht="15" customHeight="1" x14ac:dyDescent="0.25">
      <c r="B295" s="19"/>
      <c r="C295" s="61">
        <v>4</v>
      </c>
      <c r="D295" s="175">
        <f t="shared" si="12"/>
        <v>0</v>
      </c>
      <c r="E295" s="176"/>
      <c r="F295" s="176"/>
      <c r="G295" s="176"/>
      <c r="H295" s="176"/>
      <c r="I295" s="177"/>
      <c r="J295" s="173"/>
      <c r="K295" s="173"/>
      <c r="L295" s="173"/>
      <c r="M295" s="173"/>
      <c r="N295" s="173"/>
      <c r="O295" s="174"/>
      <c r="P295" s="20"/>
    </row>
    <row r="296" spans="2:16" ht="15" customHeight="1" thickBot="1" x14ac:dyDescent="0.3">
      <c r="B296" s="19"/>
      <c r="C296" s="62">
        <v>5</v>
      </c>
      <c r="D296" s="178">
        <f t="shared" si="12"/>
        <v>0</v>
      </c>
      <c r="E296" s="179"/>
      <c r="F296" s="179"/>
      <c r="G296" s="179"/>
      <c r="H296" s="179"/>
      <c r="I296" s="180"/>
      <c r="J296" s="163"/>
      <c r="K296" s="163"/>
      <c r="L296" s="163"/>
      <c r="M296" s="163"/>
      <c r="N296" s="163"/>
      <c r="O296" s="164"/>
      <c r="P296" s="20"/>
    </row>
    <row r="297" spans="2:16" ht="15" customHeight="1" thickTop="1" thickBot="1" x14ac:dyDescent="0.3">
      <c r="B297" s="21"/>
      <c r="C297" s="16"/>
      <c r="D297" s="16"/>
      <c r="E297" s="16"/>
      <c r="F297" s="16"/>
      <c r="G297" s="16"/>
      <c r="H297" s="16"/>
      <c r="I297" s="16"/>
      <c r="J297" s="63"/>
      <c r="K297" s="127"/>
      <c r="L297" s="127"/>
      <c r="M297" s="16"/>
      <c r="N297" s="16"/>
      <c r="O297" s="16"/>
      <c r="P297" s="22"/>
    </row>
    <row r="298" spans="2:16" ht="15" customHeight="1" thickTop="1" thickBot="1" x14ac:dyDescent="0.3"/>
    <row r="299" spans="2:16" ht="15" customHeight="1" thickTop="1" thickBot="1" x14ac:dyDescent="0.3">
      <c r="B299" s="80" t="s">
        <v>304</v>
      </c>
      <c r="C299" s="81"/>
      <c r="D299" s="81"/>
      <c r="E299" s="81"/>
      <c r="F299" s="81"/>
      <c r="G299" s="81"/>
      <c r="H299" s="81"/>
      <c r="I299" s="81"/>
      <c r="J299" s="81"/>
      <c r="K299" s="81"/>
      <c r="L299" s="81"/>
      <c r="M299" s="81"/>
      <c r="N299" s="81"/>
      <c r="O299" s="81"/>
      <c r="P299" s="82"/>
    </row>
    <row r="300" spans="2:16" ht="15" customHeight="1" thickTop="1" x14ac:dyDescent="0.25">
      <c r="B300" s="19"/>
      <c r="P300" s="25"/>
    </row>
    <row r="301" spans="2:16" ht="15" customHeight="1" x14ac:dyDescent="0.25">
      <c r="B301" s="19"/>
      <c r="C301" s="165" t="s">
        <v>305</v>
      </c>
      <c r="D301" s="166"/>
      <c r="E301" s="166"/>
      <c r="F301" s="166"/>
      <c r="G301" s="166"/>
      <c r="H301" s="166"/>
      <c r="I301" s="166"/>
      <c r="J301" s="166"/>
      <c r="K301" s="166"/>
      <c r="L301" s="166"/>
      <c r="M301" s="166"/>
      <c r="N301" s="166"/>
      <c r="O301" s="167"/>
      <c r="P301" s="20"/>
    </row>
    <row r="302" spans="2:16" ht="15" customHeight="1" thickBot="1" x14ac:dyDescent="0.3">
      <c r="B302" s="19"/>
      <c r="H302" s="59"/>
      <c r="I302" s="59"/>
      <c r="J302" s="59"/>
      <c r="P302" s="20"/>
    </row>
    <row r="303" spans="2:16" ht="15" customHeight="1" thickTop="1" thickBot="1" x14ac:dyDescent="0.3">
      <c r="B303" s="19"/>
      <c r="C303" s="67" t="s">
        <v>277</v>
      </c>
      <c r="D303" s="168" t="s">
        <v>300</v>
      </c>
      <c r="E303" s="169"/>
      <c r="F303" s="169"/>
      <c r="G303" s="169"/>
      <c r="H303" s="169"/>
      <c r="I303" s="170"/>
      <c r="J303" s="169" t="s">
        <v>306</v>
      </c>
      <c r="K303" s="169"/>
      <c r="L303" s="169"/>
      <c r="M303" s="169"/>
      <c r="N303" s="169"/>
      <c r="O303" s="170"/>
      <c r="P303" s="20"/>
    </row>
    <row r="304" spans="2:16" ht="15" customHeight="1" thickTop="1" x14ac:dyDescent="0.25">
      <c r="B304" s="19"/>
      <c r="C304" s="60">
        <v>1</v>
      </c>
      <c r="D304" s="181" t="str">
        <f>D292</f>
        <v>Participacion ciudadana</v>
      </c>
      <c r="E304" s="182"/>
      <c r="F304" s="182"/>
      <c r="G304" s="182"/>
      <c r="H304" s="182"/>
      <c r="I304" s="183"/>
      <c r="J304" s="171" t="s">
        <v>728</v>
      </c>
      <c r="K304" s="171"/>
      <c r="L304" s="171"/>
      <c r="M304" s="171"/>
      <c r="N304" s="171"/>
      <c r="O304" s="172"/>
      <c r="P304" s="20"/>
    </row>
    <row r="305" spans="2:16" x14ac:dyDescent="0.25">
      <c r="B305" s="19"/>
      <c r="C305" s="61">
        <v>2</v>
      </c>
      <c r="D305" s="175" t="str">
        <f t="shared" ref="D305:D308" si="13">D293</f>
        <v>protecccion de los derechos de los niños</v>
      </c>
      <c r="E305" s="176"/>
      <c r="F305" s="176"/>
      <c r="G305" s="176"/>
      <c r="H305" s="176"/>
      <c r="I305" s="177"/>
      <c r="J305" s="173" t="s">
        <v>729</v>
      </c>
      <c r="K305" s="173"/>
      <c r="L305" s="173"/>
      <c r="M305" s="173"/>
      <c r="N305" s="173"/>
      <c r="O305" s="174"/>
      <c r="P305" s="20"/>
    </row>
    <row r="306" spans="2:16" x14ac:dyDescent="0.25">
      <c r="B306" s="19"/>
      <c r="C306" s="61">
        <v>3</v>
      </c>
      <c r="D306" s="175" t="str">
        <f t="shared" si="13"/>
        <v>Instituciones nacionales e internacionales que promueven los derechos de los niños</v>
      </c>
      <c r="E306" s="176"/>
      <c r="F306" s="176"/>
      <c r="G306" s="176"/>
      <c r="H306" s="176"/>
      <c r="I306" s="177"/>
      <c r="J306" s="173" t="s">
        <v>730</v>
      </c>
      <c r="K306" s="173"/>
      <c r="L306" s="173"/>
      <c r="M306" s="173"/>
      <c r="N306" s="173"/>
      <c r="O306" s="174"/>
      <c r="P306" s="20"/>
    </row>
    <row r="307" spans="2:16" x14ac:dyDescent="0.25">
      <c r="B307" s="19"/>
      <c r="C307" s="61">
        <v>4</v>
      </c>
      <c r="D307" s="175">
        <f t="shared" si="13"/>
        <v>0</v>
      </c>
      <c r="E307" s="176"/>
      <c r="F307" s="176"/>
      <c r="G307" s="176"/>
      <c r="H307" s="176"/>
      <c r="I307" s="177"/>
      <c r="J307" s="173"/>
      <c r="K307" s="173"/>
      <c r="L307" s="173"/>
      <c r="M307" s="173"/>
      <c r="N307" s="173"/>
      <c r="O307" s="174"/>
      <c r="P307" s="20"/>
    </row>
    <row r="308" spans="2:16" ht="15.75" thickBot="1" x14ac:dyDescent="0.3">
      <c r="B308" s="19"/>
      <c r="C308" s="62">
        <v>5</v>
      </c>
      <c r="D308" s="178">
        <f t="shared" si="13"/>
        <v>0</v>
      </c>
      <c r="E308" s="179"/>
      <c r="F308" s="179"/>
      <c r="G308" s="179"/>
      <c r="H308" s="179"/>
      <c r="I308" s="180"/>
      <c r="J308" s="163"/>
      <c r="K308" s="163"/>
      <c r="L308" s="163"/>
      <c r="M308" s="163"/>
      <c r="N308" s="163"/>
      <c r="O308" s="164"/>
      <c r="P308" s="20"/>
    </row>
    <row r="309" spans="2:16" ht="16.5" thickTop="1" thickBot="1" x14ac:dyDescent="0.3">
      <c r="B309" s="21"/>
      <c r="C309" s="16"/>
      <c r="D309" s="16"/>
      <c r="E309" s="16"/>
      <c r="F309" s="16"/>
      <c r="G309" s="16"/>
      <c r="H309" s="63"/>
      <c r="I309" s="63"/>
      <c r="J309" s="63"/>
      <c r="K309" s="127"/>
      <c r="L309" s="127"/>
      <c r="M309" s="16"/>
      <c r="N309" s="16"/>
      <c r="O309" s="16"/>
      <c r="P309" s="22"/>
    </row>
    <row r="310" spans="2:16" ht="16.5" thickTop="1" thickBot="1" x14ac:dyDescent="0.3"/>
    <row r="311" spans="2:16" ht="17.25" thickTop="1" thickBot="1" x14ac:dyDescent="0.3">
      <c r="B311" s="80" t="s">
        <v>307</v>
      </c>
      <c r="C311" s="81"/>
      <c r="D311" s="81"/>
      <c r="E311" s="81"/>
      <c r="F311" s="81"/>
      <c r="G311" s="81"/>
      <c r="H311" s="81"/>
      <c r="I311" s="81"/>
      <c r="J311" s="81"/>
      <c r="K311" s="81"/>
      <c r="L311" s="81"/>
      <c r="M311" s="81"/>
      <c r="N311" s="81"/>
      <c r="O311" s="81"/>
      <c r="P311" s="82"/>
    </row>
    <row r="312" spans="2:16" ht="15.75" thickTop="1" x14ac:dyDescent="0.25">
      <c r="B312" s="19"/>
      <c r="P312" s="25"/>
    </row>
    <row r="313" spans="2:16" x14ac:dyDescent="0.25">
      <c r="B313" s="19"/>
      <c r="C313" s="165" t="s">
        <v>308</v>
      </c>
      <c r="D313" s="166"/>
      <c r="E313" s="166"/>
      <c r="F313" s="166"/>
      <c r="G313" s="166"/>
      <c r="H313" s="166"/>
      <c r="I313" s="166"/>
      <c r="J313" s="166"/>
      <c r="K313" s="166"/>
      <c r="L313" s="166"/>
      <c r="M313" s="166"/>
      <c r="N313" s="166"/>
      <c r="O313" s="167"/>
      <c r="P313" s="20"/>
    </row>
    <row r="314" spans="2:16" ht="15" customHeight="1" thickBot="1" x14ac:dyDescent="0.3">
      <c r="B314" s="19"/>
      <c r="H314" s="59"/>
      <c r="I314" s="59"/>
      <c r="J314" s="59"/>
      <c r="P314" s="20"/>
    </row>
    <row r="315" spans="2:16" ht="16.5" thickTop="1" thickBot="1" x14ac:dyDescent="0.3">
      <c r="B315" s="19"/>
      <c r="C315" s="67" t="s">
        <v>277</v>
      </c>
      <c r="D315" s="168" t="s">
        <v>300</v>
      </c>
      <c r="E315" s="169"/>
      <c r="F315" s="169"/>
      <c r="G315" s="169"/>
      <c r="H315" s="169"/>
      <c r="I315" s="170"/>
      <c r="J315" s="186" t="s">
        <v>309</v>
      </c>
      <c r="K315" s="186"/>
      <c r="L315" s="186"/>
      <c r="M315" s="186"/>
      <c r="N315" s="186" t="s">
        <v>310</v>
      </c>
      <c r="O315" s="186"/>
      <c r="P315" s="20"/>
    </row>
    <row r="316" spans="2:16" ht="15.75" thickTop="1" x14ac:dyDescent="0.25">
      <c r="B316" s="19"/>
      <c r="C316" s="60">
        <v>1</v>
      </c>
      <c r="D316" s="181" t="str">
        <f>D304</f>
        <v>Participacion ciudadana</v>
      </c>
      <c r="E316" s="182"/>
      <c r="F316" s="182"/>
      <c r="G316" s="182"/>
      <c r="H316" s="182"/>
      <c r="I316" s="183"/>
      <c r="J316" s="184" t="s">
        <v>731</v>
      </c>
      <c r="K316" s="171"/>
      <c r="L316" s="171"/>
      <c r="M316" s="172"/>
      <c r="N316" s="184" t="s">
        <v>732</v>
      </c>
      <c r="O316" s="172"/>
      <c r="P316" s="20"/>
    </row>
    <row r="317" spans="2:16" x14ac:dyDescent="0.25">
      <c r="B317" s="19"/>
      <c r="C317" s="61">
        <v>2</v>
      </c>
      <c r="D317" s="175" t="str">
        <f t="shared" ref="D317:D320" si="14">D305</f>
        <v>protecccion de los derechos de los niños</v>
      </c>
      <c r="E317" s="176"/>
      <c r="F317" s="176"/>
      <c r="G317" s="176"/>
      <c r="H317" s="176"/>
      <c r="I317" s="177"/>
      <c r="J317" s="185" t="s">
        <v>733</v>
      </c>
      <c r="K317" s="173"/>
      <c r="L317" s="173"/>
      <c r="M317" s="174"/>
      <c r="N317" s="185" t="s">
        <v>732</v>
      </c>
      <c r="O317" s="174"/>
      <c r="P317" s="20"/>
    </row>
    <row r="318" spans="2:16" ht="15" customHeight="1" x14ac:dyDescent="0.25">
      <c r="B318" s="19"/>
      <c r="C318" s="61">
        <v>3</v>
      </c>
      <c r="D318" s="175" t="str">
        <f t="shared" si="14"/>
        <v>Instituciones nacionales e internacionales que promueven los derechos de los niños</v>
      </c>
      <c r="E318" s="176"/>
      <c r="F318" s="176"/>
      <c r="G318" s="176"/>
      <c r="H318" s="176"/>
      <c r="I318" s="177"/>
      <c r="J318" s="185" t="s">
        <v>734</v>
      </c>
      <c r="K318" s="173"/>
      <c r="L318" s="173"/>
      <c r="M318" s="174"/>
      <c r="N318" s="185" t="s">
        <v>732</v>
      </c>
      <c r="O318" s="174"/>
      <c r="P318" s="20"/>
    </row>
    <row r="319" spans="2:16" x14ac:dyDescent="0.25">
      <c r="B319" s="19"/>
      <c r="C319" s="61">
        <v>4</v>
      </c>
      <c r="D319" s="175">
        <f t="shared" si="14"/>
        <v>0</v>
      </c>
      <c r="E319" s="176"/>
      <c r="F319" s="176"/>
      <c r="G319" s="176"/>
      <c r="H319" s="176"/>
      <c r="I319" s="177"/>
      <c r="J319" s="185"/>
      <c r="K319" s="173"/>
      <c r="L319" s="173"/>
      <c r="M319" s="174"/>
      <c r="N319" s="185"/>
      <c r="O319" s="174"/>
      <c r="P319" s="20"/>
    </row>
    <row r="320" spans="2:16" ht="15.75" thickBot="1" x14ac:dyDescent="0.3">
      <c r="B320" s="19"/>
      <c r="C320" s="62">
        <v>5</v>
      </c>
      <c r="D320" s="178">
        <f t="shared" si="14"/>
        <v>0</v>
      </c>
      <c r="E320" s="179"/>
      <c r="F320" s="179"/>
      <c r="G320" s="179"/>
      <c r="H320" s="179"/>
      <c r="I320" s="180"/>
      <c r="J320" s="187"/>
      <c r="K320" s="163"/>
      <c r="L320" s="163"/>
      <c r="M320" s="164"/>
      <c r="N320" s="187"/>
      <c r="O320" s="164"/>
      <c r="P320" s="20"/>
    </row>
    <row r="321" spans="2:16" ht="16.5" thickTop="1" thickBot="1" x14ac:dyDescent="0.3">
      <c r="B321" s="21"/>
      <c r="C321" s="16"/>
      <c r="D321" s="16"/>
      <c r="E321" s="16"/>
      <c r="F321" s="16"/>
      <c r="G321" s="16"/>
      <c r="H321" s="63"/>
      <c r="I321" s="63"/>
      <c r="J321" s="63"/>
      <c r="K321" s="127"/>
      <c r="L321" s="127"/>
      <c r="M321" s="16"/>
      <c r="N321" s="16"/>
      <c r="O321" s="16"/>
      <c r="P321" s="22"/>
    </row>
    <row r="322" spans="2:16" ht="16.5" thickTop="1" thickBot="1" x14ac:dyDescent="0.3"/>
    <row r="323" spans="2:16" ht="15" customHeight="1" thickTop="1" thickBot="1" x14ac:dyDescent="0.3">
      <c r="B323" s="80" t="s">
        <v>311</v>
      </c>
      <c r="C323" s="81"/>
      <c r="D323" s="81"/>
      <c r="E323" s="81"/>
      <c r="F323" s="81"/>
      <c r="G323" s="81"/>
      <c r="H323" s="81"/>
      <c r="I323" s="81"/>
      <c r="J323" s="81"/>
      <c r="K323" s="81"/>
      <c r="L323" s="81"/>
      <c r="M323" s="81"/>
      <c r="N323" s="81"/>
      <c r="O323" s="81"/>
      <c r="P323" s="82"/>
    </row>
    <row r="324" spans="2:16" ht="15" customHeight="1" thickTop="1" x14ac:dyDescent="0.25">
      <c r="B324" s="19"/>
      <c r="P324" s="25"/>
    </row>
    <row r="325" spans="2:16" ht="15" customHeight="1" x14ac:dyDescent="0.25">
      <c r="B325" s="19"/>
      <c r="C325" s="165" t="s">
        <v>312</v>
      </c>
      <c r="D325" s="166"/>
      <c r="E325" s="166"/>
      <c r="F325" s="166"/>
      <c r="G325" s="166"/>
      <c r="H325" s="166"/>
      <c r="I325" s="166"/>
      <c r="J325" s="166"/>
      <c r="K325" s="166"/>
      <c r="L325" s="166"/>
      <c r="M325" s="166"/>
      <c r="N325" s="166"/>
      <c r="O325" s="167"/>
      <c r="P325" s="20"/>
    </row>
    <row r="326" spans="2:16" ht="15.75" thickBot="1" x14ac:dyDescent="0.3">
      <c r="B326" s="19"/>
      <c r="H326" s="59"/>
      <c r="I326" s="59"/>
      <c r="J326" s="59"/>
      <c r="P326" s="20"/>
    </row>
    <row r="327" spans="2:16" ht="16.5" thickTop="1" thickBot="1" x14ac:dyDescent="0.3">
      <c r="B327" s="19"/>
      <c r="C327" s="67" t="s">
        <v>277</v>
      </c>
      <c r="D327" s="168" t="s">
        <v>300</v>
      </c>
      <c r="E327" s="169"/>
      <c r="F327" s="169"/>
      <c r="G327" s="169"/>
      <c r="H327" s="169"/>
      <c r="I327" s="170"/>
      <c r="J327" s="186" t="s">
        <v>313</v>
      </c>
      <c r="K327" s="186"/>
      <c r="L327" s="186"/>
      <c r="M327" s="186"/>
      <c r="N327" s="186" t="s">
        <v>314</v>
      </c>
      <c r="O327" s="186"/>
      <c r="P327" s="20"/>
    </row>
    <row r="328" spans="2:16" ht="15.75" thickTop="1" x14ac:dyDescent="0.25">
      <c r="B328" s="19"/>
      <c r="C328" s="60">
        <v>1</v>
      </c>
      <c r="D328" s="181" t="str">
        <f>D316</f>
        <v>Participacion ciudadana</v>
      </c>
      <c r="E328" s="182"/>
      <c r="F328" s="182"/>
      <c r="G328" s="182"/>
      <c r="H328" s="182"/>
      <c r="I328" s="183"/>
      <c r="J328" s="184" t="s">
        <v>735</v>
      </c>
      <c r="K328" s="171"/>
      <c r="L328" s="171"/>
      <c r="M328" s="172"/>
      <c r="N328" s="184" t="s">
        <v>736</v>
      </c>
      <c r="O328" s="172"/>
      <c r="P328" s="20"/>
    </row>
    <row r="329" spans="2:16" x14ac:dyDescent="0.25">
      <c r="B329" s="19"/>
      <c r="C329" s="61">
        <v>2</v>
      </c>
      <c r="D329" s="175" t="str">
        <f t="shared" ref="D329:D332" si="15">D317</f>
        <v>protecccion de los derechos de los niños</v>
      </c>
      <c r="E329" s="176"/>
      <c r="F329" s="176"/>
      <c r="G329" s="176"/>
      <c r="H329" s="176"/>
      <c r="I329" s="177"/>
      <c r="J329" s="185" t="s">
        <v>737</v>
      </c>
      <c r="K329" s="173"/>
      <c r="L329" s="173"/>
      <c r="M329" s="174"/>
      <c r="N329" s="185" t="s">
        <v>736</v>
      </c>
      <c r="O329" s="174"/>
      <c r="P329" s="20"/>
    </row>
    <row r="330" spans="2:16" x14ac:dyDescent="0.25">
      <c r="B330" s="19"/>
      <c r="C330" s="61">
        <v>3</v>
      </c>
      <c r="D330" s="175" t="str">
        <f t="shared" si="15"/>
        <v>Instituciones nacionales e internacionales que promueven los derechos de los niños</v>
      </c>
      <c r="E330" s="176"/>
      <c r="F330" s="176"/>
      <c r="G330" s="176"/>
      <c r="H330" s="176"/>
      <c r="I330" s="177"/>
      <c r="J330" s="185" t="s">
        <v>738</v>
      </c>
      <c r="K330" s="173"/>
      <c r="L330" s="173"/>
      <c r="M330" s="174"/>
      <c r="N330" s="185" t="s">
        <v>736</v>
      </c>
      <c r="O330" s="174"/>
      <c r="P330" s="20"/>
    </row>
    <row r="331" spans="2:16" x14ac:dyDescent="0.25">
      <c r="B331" s="19"/>
      <c r="C331" s="61">
        <v>4</v>
      </c>
      <c r="D331" s="175">
        <f t="shared" si="15"/>
        <v>0</v>
      </c>
      <c r="E331" s="176"/>
      <c r="F331" s="176"/>
      <c r="G331" s="176"/>
      <c r="H331" s="176"/>
      <c r="I331" s="177"/>
      <c r="J331" s="185"/>
      <c r="K331" s="173"/>
      <c r="L331" s="173"/>
      <c r="M331" s="174"/>
      <c r="N331" s="185"/>
      <c r="O331" s="174"/>
      <c r="P331" s="20"/>
    </row>
    <row r="332" spans="2:16" ht="15.75" thickBot="1" x14ac:dyDescent="0.3">
      <c r="B332" s="19"/>
      <c r="C332" s="62">
        <v>5</v>
      </c>
      <c r="D332" s="178">
        <f t="shared" si="15"/>
        <v>0</v>
      </c>
      <c r="E332" s="179"/>
      <c r="F332" s="179"/>
      <c r="G332" s="179"/>
      <c r="H332" s="179"/>
      <c r="I332" s="180"/>
      <c r="J332" s="187"/>
      <c r="K332" s="163"/>
      <c r="L332" s="163"/>
      <c r="M332" s="164"/>
      <c r="N332" s="187"/>
      <c r="O332" s="164"/>
      <c r="P332" s="20"/>
    </row>
    <row r="333" spans="2:16" ht="16.5" thickTop="1" thickBot="1" x14ac:dyDescent="0.3">
      <c r="B333" s="21"/>
      <c r="C333" s="16"/>
      <c r="D333" s="16"/>
      <c r="E333" s="16"/>
      <c r="F333" s="16"/>
      <c r="G333" s="16"/>
      <c r="H333" s="63"/>
      <c r="I333" s="63"/>
      <c r="J333" s="63"/>
      <c r="K333" s="127"/>
      <c r="L333" s="127"/>
      <c r="M333" s="16"/>
      <c r="N333" s="16"/>
      <c r="O333" s="16"/>
      <c r="P333" s="22"/>
    </row>
    <row r="334" spans="2:16" ht="15.75" thickTop="1" x14ac:dyDescent="0.25"/>
  </sheetData>
  <mergeCells count="381">
    <mergeCell ref="D76:I76"/>
    <mergeCell ref="J76:M76"/>
    <mergeCell ref="N76:O76"/>
    <mergeCell ref="K79:L79"/>
    <mergeCell ref="D77:I77"/>
    <mergeCell ref="J77:M77"/>
    <mergeCell ref="N77:O77"/>
    <mergeCell ref="D78:I78"/>
    <mergeCell ref="J78:M78"/>
    <mergeCell ref="N78:O78"/>
    <mergeCell ref="D73:I73"/>
    <mergeCell ref="J73:M73"/>
    <mergeCell ref="N73:O73"/>
    <mergeCell ref="D74:I74"/>
    <mergeCell ref="J74:M74"/>
    <mergeCell ref="N74:O74"/>
    <mergeCell ref="D75:I75"/>
    <mergeCell ref="J75:M75"/>
    <mergeCell ref="N75:O75"/>
    <mergeCell ref="C71:O71"/>
    <mergeCell ref="D64:I64"/>
    <mergeCell ref="J64:M64"/>
    <mergeCell ref="N64:O64"/>
    <mergeCell ref="D65:I65"/>
    <mergeCell ref="J65:M65"/>
    <mergeCell ref="N65:O65"/>
    <mergeCell ref="D66:I66"/>
    <mergeCell ref="J66:M66"/>
    <mergeCell ref="N66:O66"/>
    <mergeCell ref="K67:L67"/>
    <mergeCell ref="B69:P69"/>
    <mergeCell ref="D61:I61"/>
    <mergeCell ref="J61:M61"/>
    <mergeCell ref="N61:O61"/>
    <mergeCell ref="D62:I62"/>
    <mergeCell ref="J62:M62"/>
    <mergeCell ref="N62:O62"/>
    <mergeCell ref="D63:I63"/>
    <mergeCell ref="J63:M63"/>
    <mergeCell ref="N63:O63"/>
    <mergeCell ref="D52:I52"/>
    <mergeCell ref="J52:O52"/>
    <mergeCell ref="D53:I53"/>
    <mergeCell ref="J53:O53"/>
    <mergeCell ref="D54:I54"/>
    <mergeCell ref="J54:O54"/>
    <mergeCell ref="K55:L55"/>
    <mergeCell ref="B57:P57"/>
    <mergeCell ref="C59:O59"/>
    <mergeCell ref="D38:I38"/>
    <mergeCell ref="J38:O38"/>
    <mergeCell ref="D39:I39"/>
    <mergeCell ref="J39:O39"/>
    <mergeCell ref="D40:I40"/>
    <mergeCell ref="J40:O40"/>
    <mergeCell ref="D51:I51"/>
    <mergeCell ref="J51:O51"/>
    <mergeCell ref="D41:I41"/>
    <mergeCell ref="J41:O41"/>
    <mergeCell ref="D42:I42"/>
    <mergeCell ref="J42:O42"/>
    <mergeCell ref="K43:L43"/>
    <mergeCell ref="B45:P45"/>
    <mergeCell ref="C47:O47"/>
    <mergeCell ref="D49:I49"/>
    <mergeCell ref="J49:O49"/>
    <mergeCell ref="D50:I50"/>
    <mergeCell ref="J50:O50"/>
    <mergeCell ref="D37:I37"/>
    <mergeCell ref="J37:O37"/>
    <mergeCell ref="C23:O23"/>
    <mergeCell ref="D25:O25"/>
    <mergeCell ref="D26:O26"/>
    <mergeCell ref="D27:O27"/>
    <mergeCell ref="D28:O28"/>
    <mergeCell ref="D29:O29"/>
    <mergeCell ref="D30:O30"/>
    <mergeCell ref="K31:L31"/>
    <mergeCell ref="K32:L32"/>
    <mergeCell ref="B33:P33"/>
    <mergeCell ref="C35:O35"/>
    <mergeCell ref="B21:P21"/>
    <mergeCell ref="B1:P1"/>
    <mergeCell ref="B3:P3"/>
    <mergeCell ref="C5:N5"/>
    <mergeCell ref="C7:D7"/>
    <mergeCell ref="F7:K7"/>
    <mergeCell ref="N7:O7"/>
    <mergeCell ref="C9:D9"/>
    <mergeCell ref="F9:K9"/>
    <mergeCell ref="N9:O9"/>
    <mergeCell ref="B12:P12"/>
    <mergeCell ref="C14:N14"/>
    <mergeCell ref="C90:D90"/>
    <mergeCell ref="F90:K90"/>
    <mergeCell ref="N90:O90"/>
    <mergeCell ref="B93:P93"/>
    <mergeCell ref="C95:N95"/>
    <mergeCell ref="B82:P82"/>
    <mergeCell ref="B84:P84"/>
    <mergeCell ref="C86:N86"/>
    <mergeCell ref="C88:D88"/>
    <mergeCell ref="F88:K88"/>
    <mergeCell ref="N88:O88"/>
    <mergeCell ref="D109:O109"/>
    <mergeCell ref="D110:O110"/>
    <mergeCell ref="D111:O111"/>
    <mergeCell ref="K112:L112"/>
    <mergeCell ref="K113:L113"/>
    <mergeCell ref="B102:P102"/>
    <mergeCell ref="C104:O104"/>
    <mergeCell ref="D106:O106"/>
    <mergeCell ref="D107:O107"/>
    <mergeCell ref="D108:O108"/>
    <mergeCell ref="D120:I120"/>
    <mergeCell ref="J120:O120"/>
    <mergeCell ref="D121:I121"/>
    <mergeCell ref="J121:O121"/>
    <mergeCell ref="D122:I122"/>
    <mergeCell ref="J122:O122"/>
    <mergeCell ref="B114:P114"/>
    <mergeCell ref="C116:O116"/>
    <mergeCell ref="D118:I118"/>
    <mergeCell ref="J118:O118"/>
    <mergeCell ref="D119:I119"/>
    <mergeCell ref="J119:O119"/>
    <mergeCell ref="D130:I130"/>
    <mergeCell ref="J130:O130"/>
    <mergeCell ref="D131:I131"/>
    <mergeCell ref="J131:O131"/>
    <mergeCell ref="D132:I132"/>
    <mergeCell ref="J132:O132"/>
    <mergeCell ref="D123:I123"/>
    <mergeCell ref="J123:O123"/>
    <mergeCell ref="K124:L124"/>
    <mergeCell ref="B126:P126"/>
    <mergeCell ref="C128:O128"/>
    <mergeCell ref="K136:L136"/>
    <mergeCell ref="B138:P138"/>
    <mergeCell ref="C140:O140"/>
    <mergeCell ref="D142:I142"/>
    <mergeCell ref="J142:M142"/>
    <mergeCell ref="N142:O142"/>
    <mergeCell ref="D133:I133"/>
    <mergeCell ref="J133:O133"/>
    <mergeCell ref="D134:I134"/>
    <mergeCell ref="J134:O134"/>
    <mergeCell ref="D135:I135"/>
    <mergeCell ref="J135:O135"/>
    <mergeCell ref="D145:I145"/>
    <mergeCell ref="J145:M145"/>
    <mergeCell ref="N145:O145"/>
    <mergeCell ref="D146:I146"/>
    <mergeCell ref="J146:M146"/>
    <mergeCell ref="N146:O146"/>
    <mergeCell ref="D143:I143"/>
    <mergeCell ref="J143:M143"/>
    <mergeCell ref="N143:O143"/>
    <mergeCell ref="D144:I144"/>
    <mergeCell ref="J144:M144"/>
    <mergeCell ref="N144:O144"/>
    <mergeCell ref="C152:O152"/>
    <mergeCell ref="D154:I154"/>
    <mergeCell ref="J154:M154"/>
    <mergeCell ref="N154:O154"/>
    <mergeCell ref="D155:I155"/>
    <mergeCell ref="J155:M155"/>
    <mergeCell ref="N155:O155"/>
    <mergeCell ref="D147:I147"/>
    <mergeCell ref="J147:M147"/>
    <mergeCell ref="N147:O147"/>
    <mergeCell ref="K148:L148"/>
    <mergeCell ref="B150:P150"/>
    <mergeCell ref="D158:I158"/>
    <mergeCell ref="J158:M158"/>
    <mergeCell ref="N158:O158"/>
    <mergeCell ref="D159:I159"/>
    <mergeCell ref="J159:M159"/>
    <mergeCell ref="N159:O159"/>
    <mergeCell ref="D156:I156"/>
    <mergeCell ref="J156:M156"/>
    <mergeCell ref="N156:O156"/>
    <mergeCell ref="D157:I157"/>
    <mergeCell ref="J157:M157"/>
    <mergeCell ref="N157:O157"/>
    <mergeCell ref="C171:D171"/>
    <mergeCell ref="F171:K171"/>
    <mergeCell ref="N171:O171"/>
    <mergeCell ref="B174:P174"/>
    <mergeCell ref="C176:N176"/>
    <mergeCell ref="K160:L160"/>
    <mergeCell ref="B163:P163"/>
    <mergeCell ref="B165:P165"/>
    <mergeCell ref="C167:N167"/>
    <mergeCell ref="C169:D169"/>
    <mergeCell ref="F169:K169"/>
    <mergeCell ref="N169:O169"/>
    <mergeCell ref="D190:O190"/>
    <mergeCell ref="D191:O191"/>
    <mergeCell ref="D192:O192"/>
    <mergeCell ref="K193:L193"/>
    <mergeCell ref="K194:L194"/>
    <mergeCell ref="B183:P183"/>
    <mergeCell ref="C185:O185"/>
    <mergeCell ref="D187:O187"/>
    <mergeCell ref="D188:O188"/>
    <mergeCell ref="D189:O189"/>
    <mergeCell ref="D201:I201"/>
    <mergeCell ref="J201:O201"/>
    <mergeCell ref="D202:I202"/>
    <mergeCell ref="J202:O202"/>
    <mergeCell ref="D203:I203"/>
    <mergeCell ref="J203:O203"/>
    <mergeCell ref="B195:P195"/>
    <mergeCell ref="C197:O197"/>
    <mergeCell ref="D199:I199"/>
    <mergeCell ref="J199:O199"/>
    <mergeCell ref="D200:I200"/>
    <mergeCell ref="J200:O200"/>
    <mergeCell ref="D211:I211"/>
    <mergeCell ref="J211:O211"/>
    <mergeCell ref="D212:I212"/>
    <mergeCell ref="J212:O212"/>
    <mergeCell ref="D213:I213"/>
    <mergeCell ref="J213:O213"/>
    <mergeCell ref="D204:I204"/>
    <mergeCell ref="J204:O204"/>
    <mergeCell ref="K205:L205"/>
    <mergeCell ref="B207:P207"/>
    <mergeCell ref="C209:O209"/>
    <mergeCell ref="K217:L217"/>
    <mergeCell ref="B219:P219"/>
    <mergeCell ref="C221:O221"/>
    <mergeCell ref="D223:I223"/>
    <mergeCell ref="J223:M223"/>
    <mergeCell ref="N223:O223"/>
    <mergeCell ref="D214:I214"/>
    <mergeCell ref="J214:O214"/>
    <mergeCell ref="D215:I215"/>
    <mergeCell ref="J215:O215"/>
    <mergeCell ref="D216:I216"/>
    <mergeCell ref="J216:O216"/>
    <mergeCell ref="D226:I226"/>
    <mergeCell ref="J226:M226"/>
    <mergeCell ref="N226:O226"/>
    <mergeCell ref="D227:I227"/>
    <mergeCell ref="J227:M227"/>
    <mergeCell ref="N227:O227"/>
    <mergeCell ref="D224:I224"/>
    <mergeCell ref="J224:M224"/>
    <mergeCell ref="N224:O224"/>
    <mergeCell ref="D225:I225"/>
    <mergeCell ref="J225:M225"/>
    <mergeCell ref="N225:O225"/>
    <mergeCell ref="C233:O233"/>
    <mergeCell ref="D235:I235"/>
    <mergeCell ref="J235:M235"/>
    <mergeCell ref="N235:O235"/>
    <mergeCell ref="D236:I236"/>
    <mergeCell ref="J236:M236"/>
    <mergeCell ref="N236:O236"/>
    <mergeCell ref="D228:I228"/>
    <mergeCell ref="J228:M228"/>
    <mergeCell ref="N228:O228"/>
    <mergeCell ref="K229:L229"/>
    <mergeCell ref="B231:P231"/>
    <mergeCell ref="D239:I239"/>
    <mergeCell ref="J239:M239"/>
    <mergeCell ref="N239:O239"/>
    <mergeCell ref="D240:I240"/>
    <mergeCell ref="J240:M240"/>
    <mergeCell ref="N240:O240"/>
    <mergeCell ref="D237:I237"/>
    <mergeCell ref="J237:M237"/>
    <mergeCell ref="N237:O237"/>
    <mergeCell ref="D238:I238"/>
    <mergeCell ref="J238:M238"/>
    <mergeCell ref="N238:O238"/>
    <mergeCell ref="K286:L286"/>
    <mergeCell ref="C252:D252"/>
    <mergeCell ref="F252:K252"/>
    <mergeCell ref="N252:O252"/>
    <mergeCell ref="B255:P255"/>
    <mergeCell ref="K241:L241"/>
    <mergeCell ref="B244:P244"/>
    <mergeCell ref="B246:P246"/>
    <mergeCell ref="C248:N248"/>
    <mergeCell ref="C250:D250"/>
    <mergeCell ref="F250:K250"/>
    <mergeCell ref="N250:O250"/>
    <mergeCell ref="J307:O307"/>
    <mergeCell ref="J308:O308"/>
    <mergeCell ref="D304:I304"/>
    <mergeCell ref="D295:I295"/>
    <mergeCell ref="J295:O295"/>
    <mergeCell ref="D296:I296"/>
    <mergeCell ref="J296:O296"/>
    <mergeCell ref="D292:I292"/>
    <mergeCell ref="J292:O292"/>
    <mergeCell ref="D293:I293"/>
    <mergeCell ref="J293:O293"/>
    <mergeCell ref="D294:I294"/>
    <mergeCell ref="J294:O294"/>
    <mergeCell ref="K285:L285"/>
    <mergeCell ref="B287:P287"/>
    <mergeCell ref="C289:O289"/>
    <mergeCell ref="D320:I320"/>
    <mergeCell ref="J320:M320"/>
    <mergeCell ref="N320:O320"/>
    <mergeCell ref="D318:I318"/>
    <mergeCell ref="J318:M318"/>
    <mergeCell ref="N318:O318"/>
    <mergeCell ref="D319:I319"/>
    <mergeCell ref="J319:M319"/>
    <mergeCell ref="N319:O319"/>
    <mergeCell ref="D316:I316"/>
    <mergeCell ref="J316:M316"/>
    <mergeCell ref="N316:O316"/>
    <mergeCell ref="D317:I317"/>
    <mergeCell ref="J317:M317"/>
    <mergeCell ref="N317:O317"/>
    <mergeCell ref="K309:L309"/>
    <mergeCell ref="D307:I307"/>
    <mergeCell ref="D308:I308"/>
    <mergeCell ref="D305:I305"/>
    <mergeCell ref="D306:I306"/>
    <mergeCell ref="J306:O306"/>
    <mergeCell ref="C268:N268"/>
    <mergeCell ref="B275:P275"/>
    <mergeCell ref="C277:O277"/>
    <mergeCell ref="D279:O279"/>
    <mergeCell ref="D280:O280"/>
    <mergeCell ref="D281:O281"/>
    <mergeCell ref="D282:O282"/>
    <mergeCell ref="D283:O283"/>
    <mergeCell ref="D284:O284"/>
    <mergeCell ref="B257:P257"/>
    <mergeCell ref="C259:N259"/>
    <mergeCell ref="C261:D261"/>
    <mergeCell ref="F261:K261"/>
    <mergeCell ref="N261:O261"/>
    <mergeCell ref="C263:D263"/>
    <mergeCell ref="F263:K263"/>
    <mergeCell ref="N263:O263"/>
    <mergeCell ref="B266:P266"/>
    <mergeCell ref="D291:I291"/>
    <mergeCell ref="J291:O291"/>
    <mergeCell ref="K297:L297"/>
    <mergeCell ref="B299:P299"/>
    <mergeCell ref="C301:O301"/>
    <mergeCell ref="D303:I303"/>
    <mergeCell ref="J303:O303"/>
    <mergeCell ref="J304:O304"/>
    <mergeCell ref="J305:O305"/>
    <mergeCell ref="B311:P311"/>
    <mergeCell ref="C313:O313"/>
    <mergeCell ref="D315:I315"/>
    <mergeCell ref="J315:M315"/>
    <mergeCell ref="N315:O315"/>
    <mergeCell ref="K321:L321"/>
    <mergeCell ref="B323:P323"/>
    <mergeCell ref="D327:I327"/>
    <mergeCell ref="J327:M327"/>
    <mergeCell ref="N327:O327"/>
    <mergeCell ref="C325:O325"/>
    <mergeCell ref="D331:I331"/>
    <mergeCell ref="J331:M331"/>
    <mergeCell ref="N331:O331"/>
    <mergeCell ref="D332:I332"/>
    <mergeCell ref="J332:M332"/>
    <mergeCell ref="N332:O332"/>
    <mergeCell ref="K333:L333"/>
    <mergeCell ref="D328:I328"/>
    <mergeCell ref="J328:M328"/>
    <mergeCell ref="N328:O328"/>
    <mergeCell ref="D329:I329"/>
    <mergeCell ref="J329:M329"/>
    <mergeCell ref="N329:O329"/>
    <mergeCell ref="D330:I330"/>
    <mergeCell ref="J330:M330"/>
    <mergeCell ref="N330:O330"/>
  </mergeCells>
  <conditionalFormatting sqref="D38:D42">
    <cfRule type="expression" dxfId="185" priority="33">
      <formula>IF(D38=0,1,0)</formula>
    </cfRule>
  </conditionalFormatting>
  <conditionalFormatting sqref="D50:D54">
    <cfRule type="expression" dxfId="184" priority="32">
      <formula>IF(D50=0,1,0)</formula>
    </cfRule>
  </conditionalFormatting>
  <conditionalFormatting sqref="D62:D66">
    <cfRule type="expression" dxfId="183" priority="31">
      <formula>IF(D62=0,1,0)</formula>
    </cfRule>
  </conditionalFormatting>
  <conditionalFormatting sqref="D74:D78">
    <cfRule type="expression" dxfId="182" priority="30">
      <formula>IF(D74=0,1,0)</formula>
    </cfRule>
  </conditionalFormatting>
  <conditionalFormatting sqref="D119:D123">
    <cfRule type="expression" dxfId="181" priority="13">
      <formula>IF(D119=0,1,0)</formula>
    </cfRule>
  </conditionalFormatting>
  <conditionalFormatting sqref="D131:D135">
    <cfRule type="expression" dxfId="180" priority="12">
      <formula>IF(D131=0,1,0)</formula>
    </cfRule>
  </conditionalFormatting>
  <conditionalFormatting sqref="D143:D147">
    <cfRule type="expression" dxfId="179" priority="11">
      <formula>IF(D143=0,1,0)</formula>
    </cfRule>
  </conditionalFormatting>
  <conditionalFormatting sqref="D155:D159">
    <cfRule type="expression" dxfId="178" priority="10">
      <formula>IF(D155=0,1,0)</formula>
    </cfRule>
  </conditionalFormatting>
  <conditionalFormatting sqref="D200:D204">
    <cfRule type="expression" dxfId="177" priority="17">
      <formula>IF(D200=0,1,0)</formula>
    </cfRule>
  </conditionalFormatting>
  <conditionalFormatting sqref="D212:D216">
    <cfRule type="expression" dxfId="176" priority="16">
      <formula>IF(D212=0,1,0)</formula>
    </cfRule>
  </conditionalFormatting>
  <conditionalFormatting sqref="D224:D228">
    <cfRule type="expression" dxfId="175" priority="15">
      <formula>IF(D224=0,1,0)</formula>
    </cfRule>
  </conditionalFormatting>
  <conditionalFormatting sqref="D236:D240">
    <cfRule type="expression" dxfId="174" priority="14">
      <formula>IF(D236=0,1,0)</formula>
    </cfRule>
  </conditionalFormatting>
  <conditionalFormatting sqref="D292:D296">
    <cfRule type="expression" dxfId="173" priority="4">
      <formula>IF(D292=0,1,0)</formula>
    </cfRule>
  </conditionalFormatting>
  <conditionalFormatting sqref="D304:D308">
    <cfRule type="expression" dxfId="172" priority="3">
      <formula>IF(D304=0,1,0)</formula>
    </cfRule>
  </conditionalFormatting>
  <conditionalFormatting sqref="D316:D320">
    <cfRule type="expression" dxfId="171" priority="2">
      <formula>IF(D316=0,1,0)</formula>
    </cfRule>
  </conditionalFormatting>
  <conditionalFormatting sqref="D328:D332">
    <cfRule type="expression" dxfId="170" priority="1">
      <formula>IF(D328=0,1,0)</formula>
    </cfRule>
  </conditionalFormatting>
  <dataValidations count="1">
    <dataValidation type="list" allowBlank="1" showInputMessage="1" showErrorMessage="1" sqref="N18 N16 N180 N178 N99 N97 N272 N270" xr:uid="{32EE4DCB-2F9A-4923-A256-6536687245AD}">
      <formula1>Grado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564B-9B9C-4AE0-B0F9-DA0524F4EA52}">
  <dimension ref="A1:O170"/>
  <sheetViews>
    <sheetView showGridLines="0" topLeftCell="A121" zoomScale="80" zoomScaleNormal="80" workbookViewId="0">
      <selection activeCell="B168" sqref="B168:N168"/>
    </sheetView>
  </sheetViews>
  <sheetFormatPr baseColWidth="10" defaultRowHeight="15" x14ac:dyDescent="0.25"/>
  <sheetData>
    <row r="1" spans="1:15" ht="18" thickTop="1" thickBot="1" x14ac:dyDescent="0.3">
      <c r="A1" s="135" t="s">
        <v>316</v>
      </c>
      <c r="B1" s="136"/>
      <c r="C1" s="136"/>
      <c r="D1" s="136"/>
      <c r="E1" s="136"/>
      <c r="F1" s="136"/>
      <c r="G1" s="136"/>
      <c r="H1" s="136"/>
      <c r="I1" s="136"/>
      <c r="J1" s="136"/>
      <c r="K1" s="136"/>
      <c r="L1" s="136"/>
      <c r="M1" s="136"/>
      <c r="N1" s="136"/>
      <c r="O1" s="137"/>
    </row>
    <row r="2" spans="1:15" ht="16.5" thickTop="1" thickBot="1" x14ac:dyDescent="0.3"/>
    <row r="3" spans="1:15" ht="17.25" thickTop="1" thickBot="1" x14ac:dyDescent="0.3">
      <c r="A3" s="80" t="s">
        <v>11</v>
      </c>
      <c r="B3" s="81"/>
      <c r="C3" s="81"/>
      <c r="D3" s="81"/>
      <c r="E3" s="81"/>
      <c r="F3" s="81"/>
      <c r="G3" s="81"/>
      <c r="H3" s="81"/>
      <c r="I3" s="81"/>
      <c r="J3" s="81"/>
      <c r="K3" s="81"/>
      <c r="L3" s="81"/>
      <c r="M3" s="81"/>
      <c r="N3" s="81"/>
      <c r="O3" s="82"/>
    </row>
    <row r="4" spans="1:15" ht="15.75" thickTop="1" x14ac:dyDescent="0.25">
      <c r="A4" s="17"/>
      <c r="B4" s="14"/>
      <c r="C4" s="14"/>
      <c r="D4" s="14"/>
      <c r="E4" s="14"/>
      <c r="F4" s="14"/>
      <c r="G4" s="14"/>
      <c r="H4" s="14"/>
      <c r="I4" s="14"/>
      <c r="J4" s="14"/>
      <c r="K4" s="14"/>
      <c r="L4" s="14"/>
      <c r="M4" s="14"/>
      <c r="N4" s="14"/>
      <c r="O4" s="20"/>
    </row>
    <row r="5" spans="1:15" x14ac:dyDescent="0.25">
      <c r="A5" s="53"/>
      <c r="B5" s="131" t="s">
        <v>279</v>
      </c>
      <c r="C5" s="131"/>
      <c r="D5" s="131"/>
      <c r="E5" s="131"/>
      <c r="F5" s="131"/>
      <c r="G5" s="131"/>
      <c r="H5" s="131"/>
      <c r="I5" s="131"/>
      <c r="J5" s="131"/>
      <c r="K5" s="131"/>
      <c r="L5" s="131"/>
      <c r="M5" s="131"/>
      <c r="N5" s="68"/>
      <c r="O5" s="20"/>
    </row>
    <row r="6" spans="1:15" ht="15.75" thickBot="1" x14ac:dyDescent="0.3">
      <c r="A6" s="53"/>
      <c r="B6" s="54"/>
      <c r="C6" s="54"/>
      <c r="D6" s="54"/>
      <c r="E6" s="54"/>
      <c r="F6" s="54"/>
      <c r="G6" s="54"/>
      <c r="H6" s="54"/>
      <c r="I6" s="54"/>
      <c r="J6" s="54"/>
      <c r="K6" s="54"/>
      <c r="L6" s="54"/>
      <c r="M6" s="54"/>
      <c r="N6" s="54"/>
      <c r="O6" s="20"/>
    </row>
    <row r="7" spans="1:15" ht="16.5" thickTop="1" thickBot="1" x14ac:dyDescent="0.3">
      <c r="A7" s="28"/>
      <c r="B7" s="141" t="s">
        <v>10</v>
      </c>
      <c r="C7" s="141"/>
      <c r="D7" s="54"/>
      <c r="E7" s="132" t="s">
        <v>416</v>
      </c>
      <c r="F7" s="134"/>
      <c r="G7" s="134"/>
      <c r="H7" s="134"/>
      <c r="I7" s="134"/>
      <c r="J7" s="133"/>
      <c r="K7" s="66" t="s">
        <v>13</v>
      </c>
      <c r="L7" s="55"/>
      <c r="M7" s="132">
        <v>354001004758</v>
      </c>
      <c r="N7" s="133"/>
      <c r="O7" s="20"/>
    </row>
    <row r="8" spans="1:15" ht="16.5" thickTop="1" thickBot="1" x14ac:dyDescent="0.3">
      <c r="A8" s="53"/>
      <c r="B8" s="68"/>
      <c r="C8" s="54"/>
      <c r="D8" s="54"/>
      <c r="E8" s="54"/>
      <c r="F8" s="54"/>
      <c r="G8" s="54"/>
      <c r="H8" s="54"/>
      <c r="I8" s="54"/>
      <c r="J8" s="54"/>
      <c r="K8" s="56"/>
      <c r="L8" s="55"/>
      <c r="M8" s="54"/>
      <c r="N8" s="54"/>
      <c r="O8" s="20"/>
    </row>
    <row r="9" spans="1:15" ht="16.5" thickTop="1" thickBot="1" x14ac:dyDescent="0.3">
      <c r="A9" s="28"/>
      <c r="B9" s="141" t="s">
        <v>12</v>
      </c>
      <c r="C9" s="141"/>
      <c r="D9" s="54"/>
      <c r="E9" s="132" t="s">
        <v>272</v>
      </c>
      <c r="F9" s="134"/>
      <c r="G9" s="134"/>
      <c r="H9" s="134"/>
      <c r="I9" s="134"/>
      <c r="J9" s="133"/>
      <c r="K9" s="66" t="s">
        <v>14</v>
      </c>
      <c r="L9" s="55"/>
      <c r="M9" s="132" t="s">
        <v>322</v>
      </c>
      <c r="N9" s="133"/>
      <c r="O9" s="20"/>
    </row>
    <row r="10" spans="1:15" ht="16.5" thickTop="1" thickBot="1" x14ac:dyDescent="0.3">
      <c r="A10" s="21"/>
      <c r="B10" s="16"/>
      <c r="C10" s="16"/>
      <c r="D10" s="16"/>
      <c r="E10" s="16"/>
      <c r="F10" s="16"/>
      <c r="G10" s="16"/>
      <c r="H10" s="16"/>
      <c r="I10" s="16"/>
      <c r="J10" s="16"/>
      <c r="K10" s="16"/>
      <c r="L10" s="16"/>
      <c r="M10" s="16"/>
      <c r="N10" s="16"/>
      <c r="O10" s="22"/>
    </row>
    <row r="11" spans="1:15" ht="16.5" thickTop="1" thickBot="1" x14ac:dyDescent="0.3"/>
    <row r="12" spans="1:15" ht="17.25" thickTop="1" thickBot="1" x14ac:dyDescent="0.3">
      <c r="A12" s="80" t="s">
        <v>275</v>
      </c>
      <c r="B12" s="81"/>
      <c r="C12" s="81"/>
      <c r="D12" s="81"/>
      <c r="E12" s="81"/>
      <c r="F12" s="81"/>
      <c r="G12" s="81"/>
      <c r="H12" s="81"/>
      <c r="I12" s="81"/>
      <c r="J12" s="81"/>
      <c r="K12" s="81"/>
      <c r="L12" s="81"/>
      <c r="M12" s="81"/>
      <c r="N12" s="81"/>
      <c r="O12" s="82"/>
    </row>
    <row r="13" spans="1:15" ht="15.75" thickTop="1" x14ac:dyDescent="0.25">
      <c r="A13" s="23"/>
      <c r="B13" s="24"/>
      <c r="C13" s="24"/>
      <c r="D13" s="24"/>
      <c r="E13" s="24"/>
      <c r="F13" s="24"/>
      <c r="G13" s="24"/>
      <c r="H13" s="24"/>
      <c r="I13" s="24"/>
      <c r="J13" s="24"/>
      <c r="K13" s="24"/>
      <c r="L13" s="24"/>
      <c r="M13" s="24"/>
      <c r="N13" s="24"/>
      <c r="O13" s="25"/>
    </row>
    <row r="14" spans="1:15" x14ac:dyDescent="0.25">
      <c r="A14" s="19"/>
      <c r="B14" s="131" t="s">
        <v>276</v>
      </c>
      <c r="C14" s="131"/>
      <c r="D14" s="131"/>
      <c r="E14" s="131"/>
      <c r="F14" s="131"/>
      <c r="G14" s="131"/>
      <c r="H14" s="131"/>
      <c r="I14" s="131"/>
      <c r="J14" s="131"/>
      <c r="K14" s="131"/>
      <c r="L14" s="131"/>
      <c r="M14" s="131"/>
      <c r="N14" s="68"/>
      <c r="O14" s="20"/>
    </row>
    <row r="15" spans="1:15" ht="15.75" thickBot="1" x14ac:dyDescent="0.3">
      <c r="A15" s="19"/>
      <c r="O15" s="20"/>
    </row>
    <row r="16" spans="1:15" ht="16.5" thickTop="1" thickBot="1" x14ac:dyDescent="0.3">
      <c r="A16" s="19"/>
      <c r="B16" s="54"/>
      <c r="C16" s="66" t="s">
        <v>0</v>
      </c>
      <c r="D16" s="54"/>
      <c r="E16" s="138" t="s">
        <v>317</v>
      </c>
      <c r="F16" s="139"/>
      <c r="G16" s="139"/>
      <c r="H16" s="139"/>
      <c r="I16" s="139"/>
      <c r="J16" s="140"/>
      <c r="K16" s="29" t="s">
        <v>15</v>
      </c>
      <c r="L16" s="55"/>
      <c r="M16" s="138" t="s">
        <v>28</v>
      </c>
      <c r="N16" s="140"/>
      <c r="O16" s="20"/>
    </row>
    <row r="17" spans="1:15" ht="16.5" thickTop="1" thickBot="1" x14ac:dyDescent="0.3">
      <c r="A17" s="21"/>
      <c r="B17" s="16"/>
      <c r="C17" s="16"/>
      <c r="D17" s="16"/>
      <c r="E17" s="16"/>
      <c r="F17" s="16"/>
      <c r="G17" s="16"/>
      <c r="H17" s="16"/>
      <c r="I17" s="16"/>
      <c r="J17" s="16"/>
      <c r="K17" s="16"/>
      <c r="L17" s="16"/>
      <c r="M17" s="16"/>
      <c r="N17" s="16"/>
      <c r="O17" s="22"/>
    </row>
    <row r="18" spans="1:15" ht="16.5" thickTop="1" thickBot="1" x14ac:dyDescent="0.3"/>
    <row r="19" spans="1:15" ht="17.25" thickTop="1" thickBot="1" x14ac:dyDescent="0.3">
      <c r="A19" s="80" t="s">
        <v>287</v>
      </c>
      <c r="B19" s="81"/>
      <c r="C19" s="81"/>
      <c r="D19" s="81"/>
      <c r="E19" s="81"/>
      <c r="F19" s="81"/>
      <c r="G19" s="82"/>
      <c r="I19" s="80" t="s">
        <v>289</v>
      </c>
      <c r="J19" s="81"/>
      <c r="K19" s="81"/>
      <c r="L19" s="81"/>
      <c r="M19" s="81"/>
      <c r="N19" s="81"/>
      <c r="O19" s="82"/>
    </row>
    <row r="20" spans="1:15" ht="15.75" thickTop="1" x14ac:dyDescent="0.25">
      <c r="A20" s="19"/>
      <c r="G20" s="20"/>
      <c r="I20" s="19"/>
      <c r="J20" s="24"/>
      <c r="K20" s="24"/>
      <c r="L20" s="24"/>
      <c r="M20" s="24"/>
      <c r="N20" s="24"/>
      <c r="O20" s="25"/>
    </row>
    <row r="21" spans="1:15" ht="15" customHeight="1" x14ac:dyDescent="0.25">
      <c r="A21" s="19"/>
      <c r="B21" s="119" t="s">
        <v>288</v>
      </c>
      <c r="C21" s="119"/>
      <c r="D21" s="119"/>
      <c r="E21" s="119"/>
      <c r="F21" s="119"/>
      <c r="G21" s="69"/>
      <c r="H21" s="70"/>
      <c r="I21" s="71"/>
      <c r="J21" s="119" t="s">
        <v>290</v>
      </c>
      <c r="K21" s="119"/>
      <c r="L21" s="119"/>
      <c r="M21" s="119"/>
      <c r="N21" s="119"/>
      <c r="O21" s="20"/>
    </row>
    <row r="22" spans="1:15" ht="15.75" thickBot="1" x14ac:dyDescent="0.3">
      <c r="A22" s="19"/>
      <c r="G22" s="20"/>
      <c r="I22" s="19"/>
      <c r="O22" s="20"/>
    </row>
    <row r="23" spans="1:15" ht="16.5" thickTop="1" thickBot="1" x14ac:dyDescent="0.3">
      <c r="A23" s="19"/>
      <c r="B23" s="67" t="s">
        <v>277</v>
      </c>
      <c r="C23" s="101" t="s">
        <v>291</v>
      </c>
      <c r="D23" s="102"/>
      <c r="E23" s="102"/>
      <c r="F23" s="103"/>
      <c r="G23" s="72"/>
      <c r="I23" s="19"/>
      <c r="J23" s="67" t="s">
        <v>277</v>
      </c>
      <c r="K23" s="98" t="s">
        <v>291</v>
      </c>
      <c r="L23" s="98"/>
      <c r="M23" s="98"/>
      <c r="N23" s="67" t="s">
        <v>18</v>
      </c>
      <c r="O23" s="20"/>
    </row>
    <row r="24" spans="1:15" ht="15.75" thickTop="1" x14ac:dyDescent="0.25">
      <c r="A24" s="19"/>
      <c r="B24" s="60">
        <v>1</v>
      </c>
      <c r="C24" s="120" t="s">
        <v>498</v>
      </c>
      <c r="D24" s="121"/>
      <c r="E24" s="121"/>
      <c r="F24" s="122"/>
      <c r="G24" s="73"/>
      <c r="H24" s="55"/>
      <c r="I24" s="74"/>
      <c r="J24" s="60">
        <v>1</v>
      </c>
      <c r="K24" s="123" t="str">
        <f>C24</f>
        <v>Numeros naturales y conjuntos</v>
      </c>
      <c r="L24" s="124"/>
      <c r="M24" s="125"/>
      <c r="N24" s="75" t="s">
        <v>19</v>
      </c>
      <c r="O24" s="20"/>
    </row>
    <row r="25" spans="1:15" x14ac:dyDescent="0.25">
      <c r="A25" s="19"/>
      <c r="B25" s="76">
        <v>2</v>
      </c>
      <c r="C25" s="107" t="s">
        <v>499</v>
      </c>
      <c r="D25" s="108"/>
      <c r="E25" s="108"/>
      <c r="F25" s="109"/>
      <c r="G25" s="73"/>
      <c r="H25" s="55"/>
      <c r="I25" s="74"/>
      <c r="J25" s="76">
        <v>2</v>
      </c>
      <c r="K25" s="110" t="str">
        <f t="shared" ref="K25:K43" si="0">C25</f>
        <v>Rectas, logitud y poligonos</v>
      </c>
      <c r="L25" s="111"/>
      <c r="M25" s="112"/>
      <c r="N25" s="75" t="s">
        <v>19</v>
      </c>
      <c r="O25" s="20"/>
    </row>
    <row r="26" spans="1:15" x14ac:dyDescent="0.25">
      <c r="A26" s="19"/>
      <c r="B26" s="76">
        <v>3</v>
      </c>
      <c r="C26" s="107" t="s">
        <v>500</v>
      </c>
      <c r="D26" s="108"/>
      <c r="E26" s="108"/>
      <c r="F26" s="109"/>
      <c r="G26" s="73"/>
      <c r="H26" s="55"/>
      <c r="I26" s="74"/>
      <c r="J26" s="61">
        <v>3</v>
      </c>
      <c r="K26" s="110" t="str">
        <f t="shared" si="0"/>
        <v>Tablas de frecuencias</v>
      </c>
      <c r="L26" s="111"/>
      <c r="M26" s="112"/>
      <c r="N26" s="75" t="s">
        <v>19</v>
      </c>
      <c r="O26" s="20"/>
    </row>
    <row r="27" spans="1:15" x14ac:dyDescent="0.25">
      <c r="A27" s="19"/>
      <c r="B27" s="76">
        <v>4</v>
      </c>
      <c r="C27" s="107" t="s">
        <v>501</v>
      </c>
      <c r="D27" s="108"/>
      <c r="E27" s="108"/>
      <c r="F27" s="109"/>
      <c r="G27" s="73"/>
      <c r="H27" s="55"/>
      <c r="I27" s="74"/>
      <c r="J27" s="76">
        <v>4</v>
      </c>
      <c r="K27" s="110" t="str">
        <f t="shared" si="0"/>
        <v>Numeros naturalues</v>
      </c>
      <c r="L27" s="111"/>
      <c r="M27" s="112"/>
      <c r="N27" s="75" t="s">
        <v>19</v>
      </c>
      <c r="O27" s="20"/>
    </row>
    <row r="28" spans="1:15" x14ac:dyDescent="0.25">
      <c r="A28" s="19"/>
      <c r="B28" s="76">
        <v>5</v>
      </c>
      <c r="C28" s="107" t="s">
        <v>502</v>
      </c>
      <c r="D28" s="108"/>
      <c r="E28" s="108"/>
      <c r="F28" s="109"/>
      <c r="G28" s="73"/>
      <c r="H28" s="55"/>
      <c r="I28" s="74"/>
      <c r="J28" s="76">
        <v>5</v>
      </c>
      <c r="K28" s="110" t="str">
        <f t="shared" si="0"/>
        <v>Areas y superficies</v>
      </c>
      <c r="L28" s="111"/>
      <c r="M28" s="112"/>
      <c r="N28" s="75" t="s">
        <v>19</v>
      </c>
      <c r="O28" s="20"/>
    </row>
    <row r="29" spans="1:15" x14ac:dyDescent="0.25">
      <c r="A29" s="19"/>
      <c r="B29" s="76">
        <v>6</v>
      </c>
      <c r="C29" s="107" t="s">
        <v>503</v>
      </c>
      <c r="D29" s="108"/>
      <c r="E29" s="108"/>
      <c r="F29" s="109"/>
      <c r="G29" s="73"/>
      <c r="H29" s="55"/>
      <c r="I29" s="74"/>
      <c r="J29" s="61">
        <v>6</v>
      </c>
      <c r="K29" s="110" t="str">
        <f t="shared" si="0"/>
        <v>Graficas estadisticas</v>
      </c>
      <c r="L29" s="111"/>
      <c r="M29" s="112"/>
      <c r="N29" s="75" t="s">
        <v>19</v>
      </c>
      <c r="O29" s="20"/>
    </row>
    <row r="30" spans="1:15" x14ac:dyDescent="0.25">
      <c r="A30" s="19"/>
      <c r="B30" s="76">
        <v>7</v>
      </c>
      <c r="C30" s="107" t="s">
        <v>504</v>
      </c>
      <c r="D30" s="108"/>
      <c r="E30" s="108"/>
      <c r="F30" s="109"/>
      <c r="G30" s="73"/>
      <c r="H30" s="55"/>
      <c r="I30" s="74"/>
      <c r="J30" s="76">
        <v>7</v>
      </c>
      <c r="K30" s="110" t="str">
        <f t="shared" si="0"/>
        <v>Numeros enteros</v>
      </c>
      <c r="L30" s="111"/>
      <c r="M30" s="112"/>
      <c r="N30" s="75" t="s">
        <v>19</v>
      </c>
      <c r="O30" s="20"/>
    </row>
    <row r="31" spans="1:15" x14ac:dyDescent="0.25">
      <c r="A31" s="19"/>
      <c r="B31" s="76">
        <v>8</v>
      </c>
      <c r="C31" s="107" t="s">
        <v>505</v>
      </c>
      <c r="D31" s="108"/>
      <c r="E31" s="108"/>
      <c r="F31" s="109"/>
      <c r="G31" s="73"/>
      <c r="H31" s="55"/>
      <c r="I31" s="74"/>
      <c r="J31" s="76">
        <v>8</v>
      </c>
      <c r="K31" s="110" t="str">
        <f t="shared" si="0"/>
        <v>Plano carteciano</v>
      </c>
      <c r="L31" s="111"/>
      <c r="M31" s="112"/>
      <c r="N31" s="75" t="s">
        <v>19</v>
      </c>
      <c r="O31" s="20"/>
    </row>
    <row r="32" spans="1:15" x14ac:dyDescent="0.25">
      <c r="A32" s="19"/>
      <c r="B32" s="76">
        <v>9</v>
      </c>
      <c r="C32" s="107" t="s">
        <v>506</v>
      </c>
      <c r="D32" s="108"/>
      <c r="E32" s="108"/>
      <c r="F32" s="109"/>
      <c r="G32" s="73"/>
      <c r="H32" s="55"/>
      <c r="I32" s="74"/>
      <c r="J32" s="61">
        <v>9</v>
      </c>
      <c r="K32" s="110" t="str">
        <f t="shared" si="0"/>
        <v>Diagrmas circulares y tablas de proporcionalidad</v>
      </c>
      <c r="L32" s="111"/>
      <c r="M32" s="112"/>
      <c r="N32" s="75" t="s">
        <v>19</v>
      </c>
      <c r="O32" s="20"/>
    </row>
    <row r="33" spans="1:15" x14ac:dyDescent="0.25">
      <c r="A33" s="19"/>
      <c r="B33" s="76">
        <v>10</v>
      </c>
      <c r="C33" s="107" t="s">
        <v>438</v>
      </c>
      <c r="D33" s="108"/>
      <c r="E33" s="108"/>
      <c r="F33" s="109"/>
      <c r="G33" s="73"/>
      <c r="H33" s="55"/>
      <c r="I33" s="74"/>
      <c r="J33" s="76">
        <v>10</v>
      </c>
      <c r="K33" s="110" t="str">
        <f t="shared" si="0"/>
        <v>Numeros racionales</v>
      </c>
      <c r="L33" s="111"/>
      <c r="M33" s="112"/>
      <c r="N33" s="75" t="s">
        <v>19</v>
      </c>
      <c r="O33" s="20"/>
    </row>
    <row r="34" spans="1:15" x14ac:dyDescent="0.25">
      <c r="A34" s="19"/>
      <c r="B34" s="76">
        <v>11</v>
      </c>
      <c r="C34" s="107" t="s">
        <v>469</v>
      </c>
      <c r="D34" s="108"/>
      <c r="E34" s="108"/>
      <c r="F34" s="109"/>
      <c r="G34" s="73"/>
      <c r="H34" s="55"/>
      <c r="I34" s="74"/>
      <c r="J34" s="76">
        <v>11</v>
      </c>
      <c r="K34" s="110" t="str">
        <f t="shared" si="0"/>
        <v>Cuerpos geometricos</v>
      </c>
      <c r="L34" s="111"/>
      <c r="M34" s="112"/>
      <c r="N34" s="75" t="s">
        <v>19</v>
      </c>
      <c r="O34" s="20"/>
    </row>
    <row r="35" spans="1:15" x14ac:dyDescent="0.25">
      <c r="A35" s="19"/>
      <c r="B35" s="76">
        <v>12</v>
      </c>
      <c r="C35" s="107" t="s">
        <v>507</v>
      </c>
      <c r="D35" s="108"/>
      <c r="E35" s="108"/>
      <c r="F35" s="109"/>
      <c r="G35" s="73"/>
      <c r="H35" s="55"/>
      <c r="I35" s="74"/>
      <c r="J35" s="61">
        <v>12</v>
      </c>
      <c r="K35" s="110" t="str">
        <f t="shared" si="0"/>
        <v>Probabilidad y espacios muestrales</v>
      </c>
      <c r="L35" s="111"/>
      <c r="M35" s="112"/>
      <c r="N35" s="75" t="s">
        <v>19</v>
      </c>
      <c r="O35" s="20"/>
    </row>
    <row r="36" spans="1:15" x14ac:dyDescent="0.25">
      <c r="A36" s="19"/>
      <c r="B36" s="76">
        <v>13</v>
      </c>
      <c r="C36" s="107"/>
      <c r="D36" s="108"/>
      <c r="E36" s="108"/>
      <c r="F36" s="109"/>
      <c r="G36" s="73"/>
      <c r="H36" s="55"/>
      <c r="I36" s="74"/>
      <c r="J36" s="61">
        <v>13</v>
      </c>
      <c r="K36" s="110">
        <f t="shared" si="0"/>
        <v>0</v>
      </c>
      <c r="L36" s="111"/>
      <c r="M36" s="112"/>
      <c r="N36" s="75"/>
      <c r="O36" s="20"/>
    </row>
    <row r="37" spans="1:15" x14ac:dyDescent="0.25">
      <c r="A37" s="19"/>
      <c r="B37" s="76">
        <v>14</v>
      </c>
      <c r="C37" s="107"/>
      <c r="D37" s="108"/>
      <c r="E37" s="108"/>
      <c r="F37" s="109"/>
      <c r="G37" s="73"/>
      <c r="H37" s="55"/>
      <c r="I37" s="74"/>
      <c r="J37" s="76">
        <v>14</v>
      </c>
      <c r="K37" s="110">
        <f t="shared" si="0"/>
        <v>0</v>
      </c>
      <c r="L37" s="111"/>
      <c r="M37" s="112"/>
      <c r="N37" s="75"/>
      <c r="O37" s="20"/>
    </row>
    <row r="38" spans="1:15" x14ac:dyDescent="0.25">
      <c r="A38" s="19"/>
      <c r="B38" s="76">
        <v>15</v>
      </c>
      <c r="C38" s="107"/>
      <c r="D38" s="108"/>
      <c r="E38" s="108"/>
      <c r="F38" s="109"/>
      <c r="G38" s="73"/>
      <c r="H38" s="55"/>
      <c r="I38" s="74"/>
      <c r="J38" s="61">
        <v>15</v>
      </c>
      <c r="K38" s="110">
        <f t="shared" si="0"/>
        <v>0</v>
      </c>
      <c r="L38" s="111"/>
      <c r="M38" s="112"/>
      <c r="N38" s="75"/>
      <c r="O38" s="20"/>
    </row>
    <row r="39" spans="1:15" x14ac:dyDescent="0.25">
      <c r="A39" s="19"/>
      <c r="B39" s="76">
        <v>16</v>
      </c>
      <c r="C39" s="107"/>
      <c r="D39" s="108"/>
      <c r="E39" s="108"/>
      <c r="F39" s="109"/>
      <c r="G39" s="73"/>
      <c r="H39" s="55"/>
      <c r="I39" s="74"/>
      <c r="J39" s="76">
        <v>16</v>
      </c>
      <c r="K39" s="110">
        <f t="shared" si="0"/>
        <v>0</v>
      </c>
      <c r="L39" s="111"/>
      <c r="M39" s="112"/>
      <c r="N39" s="75"/>
      <c r="O39" s="20"/>
    </row>
    <row r="40" spans="1:15" x14ac:dyDescent="0.25">
      <c r="A40" s="19"/>
      <c r="B40" s="76">
        <v>17</v>
      </c>
      <c r="C40" s="107"/>
      <c r="D40" s="108"/>
      <c r="E40" s="108"/>
      <c r="F40" s="109"/>
      <c r="G40" s="73"/>
      <c r="H40" s="55"/>
      <c r="I40" s="74"/>
      <c r="J40" s="76">
        <v>17</v>
      </c>
      <c r="K40" s="110">
        <f t="shared" si="0"/>
        <v>0</v>
      </c>
      <c r="L40" s="111"/>
      <c r="M40" s="112"/>
      <c r="N40" s="75"/>
      <c r="O40" s="20"/>
    </row>
    <row r="41" spans="1:15" x14ac:dyDescent="0.25">
      <c r="A41" s="19"/>
      <c r="B41" s="76">
        <v>18</v>
      </c>
      <c r="C41" s="107"/>
      <c r="D41" s="108"/>
      <c r="E41" s="108"/>
      <c r="F41" s="109"/>
      <c r="G41" s="73"/>
      <c r="H41" s="55"/>
      <c r="I41" s="74"/>
      <c r="J41" s="61">
        <v>18</v>
      </c>
      <c r="K41" s="110">
        <f t="shared" si="0"/>
        <v>0</v>
      </c>
      <c r="L41" s="111"/>
      <c r="M41" s="112"/>
      <c r="N41" s="75"/>
      <c r="O41" s="20"/>
    </row>
    <row r="42" spans="1:15" x14ac:dyDescent="0.25">
      <c r="A42" s="19"/>
      <c r="B42" s="76">
        <v>19</v>
      </c>
      <c r="C42" s="107"/>
      <c r="D42" s="108"/>
      <c r="E42" s="108"/>
      <c r="F42" s="109"/>
      <c r="G42" s="73"/>
      <c r="H42" s="55"/>
      <c r="I42" s="74"/>
      <c r="J42" s="76">
        <v>19</v>
      </c>
      <c r="K42" s="110">
        <f t="shared" si="0"/>
        <v>0</v>
      </c>
      <c r="L42" s="111"/>
      <c r="M42" s="112"/>
      <c r="N42" s="75"/>
      <c r="O42" s="20"/>
    </row>
    <row r="43" spans="1:15" ht="15.75" thickBot="1" x14ac:dyDescent="0.3">
      <c r="A43" s="19"/>
      <c r="B43" s="62">
        <v>20</v>
      </c>
      <c r="C43" s="116"/>
      <c r="D43" s="117"/>
      <c r="E43" s="117"/>
      <c r="F43" s="118"/>
      <c r="G43" s="73"/>
      <c r="H43" s="55"/>
      <c r="I43" s="74"/>
      <c r="J43" s="62">
        <v>20</v>
      </c>
      <c r="K43" s="113">
        <f t="shared" si="0"/>
        <v>0</v>
      </c>
      <c r="L43" s="114"/>
      <c r="M43" s="115"/>
      <c r="N43" s="77"/>
      <c r="O43" s="20"/>
    </row>
    <row r="44" spans="1:15" ht="16.5" thickTop="1" thickBot="1" x14ac:dyDescent="0.3">
      <c r="A44" s="21"/>
      <c r="B44" s="16"/>
      <c r="C44" s="16"/>
      <c r="D44" s="16"/>
      <c r="E44" s="16"/>
      <c r="F44" s="16"/>
      <c r="G44" s="22"/>
      <c r="I44" s="21"/>
      <c r="J44" s="127"/>
      <c r="K44" s="127"/>
      <c r="L44" s="16"/>
      <c r="M44" s="16"/>
      <c r="N44" s="16"/>
      <c r="O44" s="22"/>
    </row>
    <row r="45" spans="1:15" ht="16.5" thickTop="1" thickBot="1" x14ac:dyDescent="0.3">
      <c r="J45" s="128"/>
      <c r="K45" s="128"/>
    </row>
    <row r="46" spans="1:15" ht="17.25" thickTop="1" thickBot="1" x14ac:dyDescent="0.3">
      <c r="A46" s="80" t="s">
        <v>292</v>
      </c>
      <c r="B46" s="81"/>
      <c r="C46" s="81"/>
      <c r="D46" s="81"/>
      <c r="E46" s="81"/>
      <c r="F46" s="81"/>
      <c r="G46" s="81"/>
      <c r="H46" s="81"/>
      <c r="I46" s="81"/>
      <c r="J46" s="81"/>
      <c r="K46" s="81"/>
      <c r="L46" s="81"/>
      <c r="M46" s="81"/>
      <c r="N46" s="81"/>
      <c r="O46" s="82"/>
    </row>
    <row r="47" spans="1:15" ht="15.75" thickTop="1" x14ac:dyDescent="0.25">
      <c r="A47" s="23"/>
      <c r="B47" s="24"/>
      <c r="C47" s="24"/>
      <c r="D47" s="24"/>
      <c r="E47" s="24"/>
      <c r="F47" s="24"/>
      <c r="G47" s="24"/>
      <c r="H47" s="24"/>
      <c r="I47" s="24"/>
      <c r="J47" s="126"/>
      <c r="K47" s="126"/>
      <c r="L47" s="24"/>
      <c r="M47" s="24"/>
      <c r="N47" s="24"/>
      <c r="O47" s="25"/>
    </row>
    <row r="48" spans="1:15" ht="15" customHeight="1" x14ac:dyDescent="0.25">
      <c r="A48" s="19"/>
      <c r="B48" s="99" t="s">
        <v>293</v>
      </c>
      <c r="C48" s="100"/>
      <c r="D48" s="100"/>
      <c r="E48" s="100"/>
      <c r="F48" s="100"/>
      <c r="G48" s="100"/>
      <c r="H48" s="100"/>
      <c r="I48" s="100"/>
      <c r="J48" s="100"/>
      <c r="K48" s="100"/>
      <c r="L48" s="100"/>
      <c r="M48" s="100"/>
      <c r="N48" s="100"/>
      <c r="O48" s="37"/>
    </row>
    <row r="49" spans="1:15" ht="15.75" thickBot="1" x14ac:dyDescent="0.3">
      <c r="A49" s="19"/>
      <c r="B49" s="36"/>
      <c r="C49" s="36"/>
      <c r="D49" s="36"/>
      <c r="E49" s="36"/>
      <c r="F49" s="36"/>
      <c r="G49" s="36"/>
      <c r="H49" s="36"/>
      <c r="I49" s="36"/>
      <c r="J49" s="36"/>
      <c r="K49" s="36"/>
      <c r="L49" s="36"/>
      <c r="M49" s="36"/>
      <c r="N49" s="36"/>
      <c r="O49" s="37"/>
    </row>
    <row r="50" spans="1:15" ht="16.5" thickTop="1" thickBot="1" x14ac:dyDescent="0.3">
      <c r="A50" s="19"/>
      <c r="B50" s="36"/>
      <c r="C50" s="67" t="s">
        <v>277</v>
      </c>
      <c r="D50" s="101" t="s">
        <v>291</v>
      </c>
      <c r="E50" s="102"/>
      <c r="F50" s="102"/>
      <c r="G50" s="102"/>
      <c r="H50" s="102"/>
      <c r="I50" s="102"/>
      <c r="J50" s="103"/>
      <c r="K50" s="67" t="s">
        <v>18</v>
      </c>
      <c r="L50" s="101" t="s">
        <v>280</v>
      </c>
      <c r="M50" s="103"/>
      <c r="N50" s="36"/>
      <c r="O50" s="37"/>
    </row>
    <row r="51" spans="1:15" ht="15.75" thickTop="1" x14ac:dyDescent="0.25">
      <c r="A51" s="19"/>
      <c r="B51" s="39">
        <f>IF(K51="No trabajado",1,0)</f>
        <v>0</v>
      </c>
      <c r="C51" s="60">
        <v>1</v>
      </c>
      <c r="D51" s="104" t="str">
        <f t="shared" ref="D51:D70" si="1">C24</f>
        <v>Numeros naturales y conjuntos</v>
      </c>
      <c r="E51" s="105"/>
      <c r="F51" s="105"/>
      <c r="G51" s="105"/>
      <c r="H51" s="105"/>
      <c r="I51" s="105"/>
      <c r="J51" s="106"/>
      <c r="K51" s="75" t="s">
        <v>19</v>
      </c>
      <c r="L51" s="129" t="s">
        <v>284</v>
      </c>
      <c r="M51" s="130"/>
      <c r="N51" s="39">
        <f>IF(L51="Bajo",1,0)</f>
        <v>0</v>
      </c>
      <c r="O51" s="41">
        <f>IF(L51="Básico",-3,0)</f>
        <v>0</v>
      </c>
    </row>
    <row r="52" spans="1:15" x14ac:dyDescent="0.25">
      <c r="A52" s="19"/>
      <c r="B52" s="39">
        <f t="shared" ref="B52:B70" si="2">IF(K52="No trabajado",1,0)</f>
        <v>0</v>
      </c>
      <c r="C52" s="61">
        <v>2</v>
      </c>
      <c r="D52" s="92" t="str">
        <f t="shared" si="1"/>
        <v>Rectas, logitud y poligonos</v>
      </c>
      <c r="E52" s="93"/>
      <c r="F52" s="93"/>
      <c r="G52" s="93"/>
      <c r="H52" s="93"/>
      <c r="I52" s="93"/>
      <c r="J52" s="94"/>
      <c r="K52" s="75" t="s">
        <v>19</v>
      </c>
      <c r="L52" s="83" t="s">
        <v>284</v>
      </c>
      <c r="M52" s="84"/>
      <c r="N52" s="39">
        <f t="shared" ref="N52:N70" si="3">IF(L52="Bajo",1,0)</f>
        <v>0</v>
      </c>
      <c r="O52" s="41">
        <f t="shared" ref="O52:O70" si="4">IF(L52="Básico",-3,0)</f>
        <v>0</v>
      </c>
    </row>
    <row r="53" spans="1:15" x14ac:dyDescent="0.25">
      <c r="A53" s="19"/>
      <c r="B53" s="39">
        <f t="shared" si="2"/>
        <v>0</v>
      </c>
      <c r="C53" s="61">
        <v>3</v>
      </c>
      <c r="D53" s="92" t="str">
        <f t="shared" si="1"/>
        <v>Tablas de frecuencias</v>
      </c>
      <c r="E53" s="93"/>
      <c r="F53" s="93"/>
      <c r="G53" s="93"/>
      <c r="H53" s="93"/>
      <c r="I53" s="93"/>
      <c r="J53" s="94"/>
      <c r="K53" s="75" t="s">
        <v>19</v>
      </c>
      <c r="L53" s="83" t="s">
        <v>281</v>
      </c>
      <c r="M53" s="84"/>
      <c r="N53" s="39">
        <f t="shared" si="3"/>
        <v>0</v>
      </c>
      <c r="O53" s="41">
        <f t="shared" si="4"/>
        <v>0</v>
      </c>
    </row>
    <row r="54" spans="1:15" x14ac:dyDescent="0.25">
      <c r="A54" s="19"/>
      <c r="B54" s="39">
        <f t="shared" si="2"/>
        <v>0</v>
      </c>
      <c r="C54" s="61">
        <v>4</v>
      </c>
      <c r="D54" s="220" t="s">
        <v>502</v>
      </c>
      <c r="E54" s="221"/>
      <c r="F54" s="221"/>
      <c r="G54" s="221"/>
      <c r="H54" s="221"/>
      <c r="I54" s="221"/>
      <c r="J54" s="222"/>
      <c r="K54" s="75" t="s">
        <v>19</v>
      </c>
      <c r="L54" s="83" t="s">
        <v>282</v>
      </c>
      <c r="M54" s="84"/>
      <c r="N54" s="39">
        <f t="shared" si="3"/>
        <v>0</v>
      </c>
      <c r="O54" s="41">
        <f t="shared" si="4"/>
        <v>-3</v>
      </c>
    </row>
    <row r="55" spans="1:15" x14ac:dyDescent="0.25">
      <c r="A55" s="19"/>
      <c r="B55" s="39">
        <f t="shared" si="2"/>
        <v>0</v>
      </c>
      <c r="C55" s="61">
        <v>5</v>
      </c>
      <c r="D55" s="92" t="s">
        <v>503</v>
      </c>
      <c r="E55" s="93"/>
      <c r="F55" s="93"/>
      <c r="G55" s="93"/>
      <c r="H55" s="93"/>
      <c r="I55" s="93"/>
      <c r="J55" s="94"/>
      <c r="K55" s="75" t="s">
        <v>19</v>
      </c>
      <c r="L55" s="83" t="s">
        <v>281</v>
      </c>
      <c r="M55" s="84"/>
      <c r="N55" s="39">
        <f t="shared" si="3"/>
        <v>0</v>
      </c>
      <c r="O55" s="41">
        <f t="shared" si="4"/>
        <v>0</v>
      </c>
    </row>
    <row r="56" spans="1:15" x14ac:dyDescent="0.25">
      <c r="A56" s="19"/>
      <c r="B56" s="39">
        <f t="shared" si="2"/>
        <v>0</v>
      </c>
      <c r="C56" s="61">
        <v>6</v>
      </c>
      <c r="D56" s="92" t="s">
        <v>508</v>
      </c>
      <c r="E56" s="93"/>
      <c r="F56" s="93"/>
      <c r="G56" s="93"/>
      <c r="H56" s="93"/>
      <c r="I56" s="93"/>
      <c r="J56" s="94"/>
      <c r="K56" s="75" t="s">
        <v>19</v>
      </c>
      <c r="L56" s="83" t="s">
        <v>284</v>
      </c>
      <c r="M56" s="84"/>
      <c r="N56" s="39">
        <f t="shared" si="3"/>
        <v>0</v>
      </c>
      <c r="O56" s="41">
        <f t="shared" si="4"/>
        <v>0</v>
      </c>
    </row>
    <row r="57" spans="1:15" x14ac:dyDescent="0.25">
      <c r="A57" s="19"/>
      <c r="B57" s="39">
        <f t="shared" si="2"/>
        <v>0</v>
      </c>
      <c r="C57" s="61">
        <v>7</v>
      </c>
      <c r="D57" s="92" t="s">
        <v>505</v>
      </c>
      <c r="E57" s="93"/>
      <c r="F57" s="93"/>
      <c r="G57" s="93"/>
      <c r="H57" s="93"/>
      <c r="I57" s="93"/>
      <c r="J57" s="94"/>
      <c r="K57" s="75" t="s">
        <v>19</v>
      </c>
      <c r="L57" s="83" t="s">
        <v>281</v>
      </c>
      <c r="M57" s="84"/>
      <c r="N57" s="39">
        <f t="shared" si="3"/>
        <v>0</v>
      </c>
      <c r="O57" s="41">
        <f t="shared" si="4"/>
        <v>0</v>
      </c>
    </row>
    <row r="58" spans="1:15" x14ac:dyDescent="0.25">
      <c r="A58" s="19"/>
      <c r="B58" s="39">
        <f t="shared" si="2"/>
        <v>0</v>
      </c>
      <c r="C58" s="61">
        <v>8</v>
      </c>
      <c r="D58" s="208" t="s">
        <v>506</v>
      </c>
      <c r="E58" s="209"/>
      <c r="F58" s="209"/>
      <c r="G58" s="209"/>
      <c r="H58" s="209"/>
      <c r="I58" s="209"/>
      <c r="J58" s="210"/>
      <c r="K58" s="75" t="s">
        <v>19</v>
      </c>
      <c r="L58" s="83" t="s">
        <v>283</v>
      </c>
      <c r="M58" s="84"/>
      <c r="N58" s="39">
        <f t="shared" si="3"/>
        <v>1</v>
      </c>
      <c r="O58" s="41">
        <f t="shared" si="4"/>
        <v>0</v>
      </c>
    </row>
    <row r="59" spans="1:15" x14ac:dyDescent="0.25">
      <c r="A59" s="19"/>
      <c r="B59" s="39">
        <f t="shared" si="2"/>
        <v>0</v>
      </c>
      <c r="C59" s="61">
        <v>9</v>
      </c>
      <c r="D59" s="92" t="s">
        <v>438</v>
      </c>
      <c r="E59" s="93"/>
      <c r="F59" s="93"/>
      <c r="G59" s="93"/>
      <c r="H59" s="93"/>
      <c r="I59" s="93"/>
      <c r="J59" s="94"/>
      <c r="K59" s="75" t="s">
        <v>19</v>
      </c>
      <c r="L59" s="83" t="s">
        <v>284</v>
      </c>
      <c r="M59" s="84"/>
      <c r="N59" s="39">
        <f t="shared" si="3"/>
        <v>0</v>
      </c>
      <c r="O59" s="41">
        <f t="shared" si="4"/>
        <v>0</v>
      </c>
    </row>
    <row r="60" spans="1:15" x14ac:dyDescent="0.25">
      <c r="A60" s="19"/>
      <c r="B60" s="39">
        <f t="shared" si="2"/>
        <v>0</v>
      </c>
      <c r="C60" s="61">
        <v>10</v>
      </c>
      <c r="D60" s="92" t="s">
        <v>469</v>
      </c>
      <c r="E60" s="93"/>
      <c r="F60" s="93"/>
      <c r="G60" s="93"/>
      <c r="H60" s="93"/>
      <c r="I60" s="93"/>
      <c r="J60" s="94"/>
      <c r="K60" s="75" t="s">
        <v>19</v>
      </c>
      <c r="L60" s="83" t="s">
        <v>284</v>
      </c>
      <c r="M60" s="84"/>
      <c r="N60" s="39">
        <f t="shared" si="3"/>
        <v>0</v>
      </c>
      <c r="O60" s="41">
        <f t="shared" si="4"/>
        <v>0</v>
      </c>
    </row>
    <row r="61" spans="1:15" x14ac:dyDescent="0.25">
      <c r="A61" s="19"/>
      <c r="B61" s="39">
        <f t="shared" si="2"/>
        <v>0</v>
      </c>
      <c r="C61" s="61">
        <v>11</v>
      </c>
      <c r="D61" s="92"/>
      <c r="E61" s="93"/>
      <c r="F61" s="93"/>
      <c r="G61" s="93"/>
      <c r="H61" s="93"/>
      <c r="I61" s="93"/>
      <c r="J61" s="94"/>
      <c r="K61" s="75"/>
      <c r="L61" s="83"/>
      <c r="M61" s="84"/>
      <c r="N61" s="39">
        <f t="shared" si="3"/>
        <v>0</v>
      </c>
      <c r="O61" s="41">
        <f t="shared" si="4"/>
        <v>0</v>
      </c>
    </row>
    <row r="62" spans="1:15" x14ac:dyDescent="0.25">
      <c r="A62" s="19"/>
      <c r="B62" s="39">
        <f t="shared" si="2"/>
        <v>0</v>
      </c>
      <c r="C62" s="61">
        <v>12</v>
      </c>
      <c r="D62" s="92"/>
      <c r="E62" s="93"/>
      <c r="F62" s="93"/>
      <c r="G62" s="93"/>
      <c r="H62" s="93"/>
      <c r="I62" s="93"/>
      <c r="J62" s="94"/>
      <c r="K62" s="75"/>
      <c r="L62" s="83"/>
      <c r="M62" s="84"/>
      <c r="N62" s="39">
        <f t="shared" si="3"/>
        <v>0</v>
      </c>
      <c r="O62" s="41">
        <f t="shared" si="4"/>
        <v>0</v>
      </c>
    </row>
    <row r="63" spans="1:15" x14ac:dyDescent="0.25">
      <c r="A63" s="19"/>
      <c r="B63" s="39">
        <f t="shared" si="2"/>
        <v>0</v>
      </c>
      <c r="C63" s="61">
        <v>13</v>
      </c>
      <c r="D63" s="92">
        <f t="shared" si="1"/>
        <v>0</v>
      </c>
      <c r="E63" s="93"/>
      <c r="F63" s="93"/>
      <c r="G63" s="93"/>
      <c r="H63" s="93"/>
      <c r="I63" s="93"/>
      <c r="J63" s="94"/>
      <c r="K63" s="75"/>
      <c r="L63" s="83"/>
      <c r="M63" s="84"/>
      <c r="N63" s="39">
        <f t="shared" si="3"/>
        <v>0</v>
      </c>
      <c r="O63" s="41">
        <f t="shared" si="4"/>
        <v>0</v>
      </c>
    </row>
    <row r="64" spans="1:15" x14ac:dyDescent="0.25">
      <c r="A64" s="19"/>
      <c r="B64" s="39">
        <f t="shared" si="2"/>
        <v>0</v>
      </c>
      <c r="C64" s="61">
        <v>14</v>
      </c>
      <c r="D64" s="92">
        <f t="shared" si="1"/>
        <v>0</v>
      </c>
      <c r="E64" s="93"/>
      <c r="F64" s="93"/>
      <c r="G64" s="93"/>
      <c r="H64" s="93"/>
      <c r="I64" s="93"/>
      <c r="J64" s="94"/>
      <c r="K64" s="75"/>
      <c r="L64" s="83"/>
      <c r="M64" s="84"/>
      <c r="N64" s="39">
        <f t="shared" si="3"/>
        <v>0</v>
      </c>
      <c r="O64" s="41">
        <f t="shared" si="4"/>
        <v>0</v>
      </c>
    </row>
    <row r="65" spans="1:15" x14ac:dyDescent="0.25">
      <c r="A65" s="19"/>
      <c r="B65" s="39">
        <f t="shared" si="2"/>
        <v>0</v>
      </c>
      <c r="C65" s="61">
        <v>15</v>
      </c>
      <c r="D65" s="92">
        <f t="shared" si="1"/>
        <v>0</v>
      </c>
      <c r="E65" s="93"/>
      <c r="F65" s="93"/>
      <c r="G65" s="93"/>
      <c r="H65" s="93"/>
      <c r="I65" s="93"/>
      <c r="J65" s="94"/>
      <c r="K65" s="75"/>
      <c r="L65" s="83"/>
      <c r="M65" s="84"/>
      <c r="N65" s="39">
        <f t="shared" si="3"/>
        <v>0</v>
      </c>
      <c r="O65" s="41">
        <f t="shared" si="4"/>
        <v>0</v>
      </c>
    </row>
    <row r="66" spans="1:15" x14ac:dyDescent="0.25">
      <c r="A66" s="19"/>
      <c r="B66" s="39">
        <f t="shared" si="2"/>
        <v>0</v>
      </c>
      <c r="C66" s="61">
        <v>16</v>
      </c>
      <c r="D66" s="92">
        <f t="shared" si="1"/>
        <v>0</v>
      </c>
      <c r="E66" s="93"/>
      <c r="F66" s="93"/>
      <c r="G66" s="93"/>
      <c r="H66" s="93"/>
      <c r="I66" s="93"/>
      <c r="J66" s="94"/>
      <c r="K66" s="75"/>
      <c r="L66" s="83"/>
      <c r="M66" s="84"/>
      <c r="N66" s="39">
        <f t="shared" si="3"/>
        <v>0</v>
      </c>
      <c r="O66" s="41">
        <f t="shared" si="4"/>
        <v>0</v>
      </c>
    </row>
    <row r="67" spans="1:15" x14ac:dyDescent="0.25">
      <c r="A67" s="19"/>
      <c r="B67" s="39">
        <f t="shared" si="2"/>
        <v>0</v>
      </c>
      <c r="C67" s="61">
        <v>17</v>
      </c>
      <c r="D67" s="92">
        <f t="shared" si="1"/>
        <v>0</v>
      </c>
      <c r="E67" s="93"/>
      <c r="F67" s="93"/>
      <c r="G67" s="93"/>
      <c r="H67" s="93"/>
      <c r="I67" s="93"/>
      <c r="J67" s="94"/>
      <c r="K67" s="75"/>
      <c r="L67" s="83"/>
      <c r="M67" s="84"/>
      <c r="N67" s="39">
        <f t="shared" si="3"/>
        <v>0</v>
      </c>
      <c r="O67" s="41">
        <f t="shared" si="4"/>
        <v>0</v>
      </c>
    </row>
    <row r="68" spans="1:15" x14ac:dyDescent="0.25">
      <c r="A68" s="19"/>
      <c r="B68" s="39">
        <f t="shared" si="2"/>
        <v>0</v>
      </c>
      <c r="C68" s="61">
        <v>18</v>
      </c>
      <c r="D68" s="92">
        <f t="shared" si="1"/>
        <v>0</v>
      </c>
      <c r="E68" s="93"/>
      <c r="F68" s="93"/>
      <c r="G68" s="93"/>
      <c r="H68" s="93"/>
      <c r="I68" s="93"/>
      <c r="J68" s="94"/>
      <c r="K68" s="75"/>
      <c r="L68" s="83"/>
      <c r="M68" s="84"/>
      <c r="N68" s="39">
        <f t="shared" si="3"/>
        <v>0</v>
      </c>
      <c r="O68" s="41">
        <f t="shared" si="4"/>
        <v>0</v>
      </c>
    </row>
    <row r="69" spans="1:15" x14ac:dyDescent="0.25">
      <c r="A69" s="19"/>
      <c r="B69" s="39">
        <f t="shared" si="2"/>
        <v>0</v>
      </c>
      <c r="C69" s="61">
        <v>19</v>
      </c>
      <c r="D69" s="92">
        <f t="shared" si="1"/>
        <v>0</v>
      </c>
      <c r="E69" s="93"/>
      <c r="F69" s="93"/>
      <c r="G69" s="93"/>
      <c r="H69" s="93"/>
      <c r="I69" s="93"/>
      <c r="J69" s="94"/>
      <c r="K69" s="75"/>
      <c r="L69" s="83"/>
      <c r="M69" s="84"/>
      <c r="N69" s="39">
        <f t="shared" si="3"/>
        <v>0</v>
      </c>
      <c r="O69" s="41">
        <f t="shared" si="4"/>
        <v>0</v>
      </c>
    </row>
    <row r="70" spans="1:15" ht="15.75" thickBot="1" x14ac:dyDescent="0.3">
      <c r="A70" s="19"/>
      <c r="B70" s="39">
        <f t="shared" si="2"/>
        <v>0</v>
      </c>
      <c r="C70" s="62">
        <v>20</v>
      </c>
      <c r="D70" s="95">
        <f t="shared" si="1"/>
        <v>0</v>
      </c>
      <c r="E70" s="96"/>
      <c r="F70" s="96"/>
      <c r="G70" s="96"/>
      <c r="H70" s="96"/>
      <c r="I70" s="96"/>
      <c r="J70" s="97"/>
      <c r="K70" s="75"/>
      <c r="L70" s="85"/>
      <c r="M70" s="86"/>
      <c r="N70" s="39">
        <f t="shared" si="3"/>
        <v>0</v>
      </c>
      <c r="O70" s="41">
        <f t="shared" si="4"/>
        <v>0</v>
      </c>
    </row>
    <row r="71" spans="1:15" ht="16.5" thickTop="1" thickBot="1" x14ac:dyDescent="0.3">
      <c r="A71" s="21"/>
      <c r="B71" s="16"/>
      <c r="C71" s="16"/>
      <c r="D71" s="16"/>
      <c r="E71" s="16"/>
      <c r="F71" s="16"/>
      <c r="G71" s="16"/>
      <c r="H71" s="16"/>
      <c r="I71" s="40">
        <f>N44</f>
        <v>0</v>
      </c>
      <c r="J71" s="40"/>
      <c r="K71" s="40"/>
      <c r="L71" s="40"/>
      <c r="M71" s="40"/>
      <c r="N71" s="40"/>
      <c r="O71" s="22"/>
    </row>
    <row r="72" spans="1:15" ht="16.5" thickTop="1" thickBot="1" x14ac:dyDescent="0.3">
      <c r="I72" s="50"/>
      <c r="J72" s="50"/>
      <c r="K72" s="50"/>
      <c r="L72" s="50"/>
      <c r="M72" s="50"/>
      <c r="N72" s="50"/>
    </row>
    <row r="73" spans="1:15" ht="17.25" thickTop="1" thickBot="1" x14ac:dyDescent="0.3">
      <c r="A73" s="87" t="s">
        <v>285</v>
      </c>
      <c r="B73" s="88"/>
      <c r="C73" s="88"/>
      <c r="D73" s="88"/>
      <c r="E73" s="88"/>
      <c r="F73" s="88"/>
      <c r="G73" s="88"/>
      <c r="H73" s="88"/>
      <c r="I73" s="88"/>
      <c r="J73" s="88"/>
      <c r="K73" s="88"/>
      <c r="L73" s="88"/>
      <c r="M73" s="88"/>
      <c r="N73" s="88"/>
      <c r="O73" s="89"/>
    </row>
    <row r="74" spans="1:15" ht="15.75" thickTop="1" x14ac:dyDescent="0.25">
      <c r="A74" s="23"/>
      <c r="B74" s="24"/>
      <c r="C74" s="24"/>
      <c r="D74" s="24"/>
      <c r="E74" s="24"/>
      <c r="F74" s="24"/>
      <c r="G74" s="24"/>
      <c r="H74" s="24"/>
      <c r="I74" s="51"/>
      <c r="J74" s="51"/>
      <c r="K74" s="51"/>
      <c r="L74" s="51"/>
      <c r="M74" s="51"/>
      <c r="N74" s="51"/>
      <c r="O74" s="25"/>
    </row>
    <row r="75" spans="1:15" ht="15" customHeight="1" x14ac:dyDescent="0.25">
      <c r="A75" s="19"/>
      <c r="B75" s="90" t="s">
        <v>286</v>
      </c>
      <c r="C75" s="91"/>
      <c r="D75" s="91"/>
      <c r="E75" s="91"/>
      <c r="F75" s="91"/>
      <c r="G75" s="91"/>
      <c r="H75" s="91"/>
      <c r="I75" s="91"/>
      <c r="J75" s="91"/>
      <c r="K75" s="91"/>
      <c r="L75" s="91"/>
      <c r="M75" s="91"/>
      <c r="N75" s="91"/>
      <c r="O75" s="20"/>
    </row>
    <row r="76" spans="1:15" ht="15.75" thickBot="1" x14ac:dyDescent="0.3">
      <c r="A76" s="21"/>
      <c r="B76" s="16"/>
      <c r="C76" s="16"/>
      <c r="D76" s="16"/>
      <c r="E76" s="16"/>
      <c r="F76" s="16"/>
      <c r="G76" s="16"/>
      <c r="H76" s="16"/>
      <c r="I76" s="40"/>
      <c r="J76" s="40"/>
      <c r="K76" s="40"/>
      <c r="L76" s="40"/>
      <c r="M76" s="40"/>
      <c r="N76" s="40"/>
      <c r="O76" s="22"/>
    </row>
    <row r="77" spans="1:15" ht="16.5" thickTop="1" thickBot="1" x14ac:dyDescent="0.3"/>
    <row r="78" spans="1:15" ht="17.25" thickTop="1" thickBot="1" x14ac:dyDescent="0.3">
      <c r="A78" s="80" t="s">
        <v>278</v>
      </c>
      <c r="B78" s="81"/>
      <c r="C78" s="81"/>
      <c r="D78" s="81"/>
      <c r="E78" s="81"/>
      <c r="F78" s="81"/>
      <c r="G78" s="81"/>
      <c r="H78" s="81"/>
      <c r="I78" s="81"/>
      <c r="J78" s="81"/>
      <c r="K78" s="81"/>
      <c r="L78" s="81"/>
      <c r="M78" s="81"/>
      <c r="N78" s="81"/>
      <c r="O78" s="82"/>
    </row>
    <row r="79" spans="1:15" ht="15.75" thickTop="1" x14ac:dyDescent="0.25">
      <c r="A79" s="23"/>
      <c r="B79" s="24"/>
      <c r="C79" s="24"/>
      <c r="D79" s="24"/>
      <c r="E79" s="24"/>
      <c r="F79" s="24"/>
      <c r="G79" s="24"/>
      <c r="H79" s="24"/>
      <c r="I79" s="24"/>
      <c r="J79" s="24"/>
      <c r="K79" s="24"/>
      <c r="L79" s="24"/>
      <c r="M79" s="24"/>
      <c r="N79" s="24"/>
      <c r="O79" s="25"/>
    </row>
    <row r="80" spans="1:15" x14ac:dyDescent="0.25">
      <c r="A80" s="19"/>
      <c r="B80" s="79"/>
      <c r="C80" s="79"/>
      <c r="D80" s="79"/>
      <c r="E80" s="79"/>
      <c r="F80" s="79"/>
      <c r="G80" s="79"/>
      <c r="H80" s="79"/>
      <c r="I80" s="79"/>
      <c r="J80" s="79"/>
      <c r="K80" s="79"/>
      <c r="L80" s="79"/>
      <c r="M80" s="79"/>
      <c r="N80" s="79"/>
      <c r="O80" s="20"/>
    </row>
    <row r="81" spans="1:15" x14ac:dyDescent="0.25">
      <c r="A81" s="19"/>
      <c r="B81" s="79"/>
      <c r="C81" s="79"/>
      <c r="D81" s="79"/>
      <c r="E81" s="79"/>
      <c r="F81" s="79"/>
      <c r="G81" s="79"/>
      <c r="H81" s="79"/>
      <c r="I81" s="79"/>
      <c r="J81" s="79"/>
      <c r="K81" s="79"/>
      <c r="L81" s="79"/>
      <c r="M81" s="79"/>
      <c r="N81" s="79"/>
      <c r="O81" s="20"/>
    </row>
    <row r="82" spans="1:15" x14ac:dyDescent="0.25">
      <c r="A82" s="19"/>
      <c r="B82" s="79"/>
      <c r="C82" s="79"/>
      <c r="D82" s="79"/>
      <c r="E82" s="79"/>
      <c r="F82" s="79"/>
      <c r="G82" s="79"/>
      <c r="H82" s="79"/>
      <c r="I82" s="79"/>
      <c r="J82" s="79"/>
      <c r="K82" s="79"/>
      <c r="L82" s="79"/>
      <c r="M82" s="79"/>
      <c r="N82" s="79"/>
      <c r="O82" s="20"/>
    </row>
    <row r="83" spans="1:15" ht="15.75" thickBot="1" x14ac:dyDescent="0.3">
      <c r="A83" s="21"/>
      <c r="B83" s="16"/>
      <c r="C83" s="16"/>
      <c r="D83" s="16"/>
      <c r="E83" s="16"/>
      <c r="F83" s="16"/>
      <c r="G83" s="16"/>
      <c r="H83" s="16"/>
      <c r="I83" s="16"/>
      <c r="J83" s="16"/>
      <c r="K83" s="16"/>
      <c r="L83" s="16"/>
      <c r="M83" s="16"/>
      <c r="N83" s="16"/>
      <c r="O83" s="22"/>
    </row>
    <row r="84" spans="1:15" ht="15.75" thickTop="1" x14ac:dyDescent="0.25"/>
    <row r="86" spans="1:15" ht="15.75" thickBot="1" x14ac:dyDescent="0.3"/>
    <row r="87" spans="1:15" ht="18" thickTop="1" thickBot="1" x14ac:dyDescent="0.3">
      <c r="A87" s="135" t="s">
        <v>316</v>
      </c>
      <c r="B87" s="136"/>
      <c r="C87" s="136"/>
      <c r="D87" s="136"/>
      <c r="E87" s="136"/>
      <c r="F87" s="136"/>
      <c r="G87" s="136"/>
      <c r="H87" s="136"/>
      <c r="I87" s="136"/>
      <c r="J87" s="136"/>
      <c r="K87" s="136"/>
      <c r="L87" s="136"/>
      <c r="M87" s="136"/>
      <c r="N87" s="136"/>
      <c r="O87" s="137"/>
    </row>
    <row r="88" spans="1:15" ht="16.5" thickTop="1" thickBot="1" x14ac:dyDescent="0.3"/>
    <row r="89" spans="1:15" ht="17.25" thickTop="1" thickBot="1" x14ac:dyDescent="0.3">
      <c r="A89" s="80" t="s">
        <v>11</v>
      </c>
      <c r="B89" s="81"/>
      <c r="C89" s="81"/>
      <c r="D89" s="81"/>
      <c r="E89" s="81"/>
      <c r="F89" s="81"/>
      <c r="G89" s="81"/>
      <c r="H89" s="81"/>
      <c r="I89" s="81"/>
      <c r="J89" s="81"/>
      <c r="K89" s="81"/>
      <c r="L89" s="81"/>
      <c r="M89" s="81"/>
      <c r="N89" s="81"/>
      <c r="O89" s="82"/>
    </row>
    <row r="90" spans="1:15" ht="15.75" thickTop="1" x14ac:dyDescent="0.25">
      <c r="A90" s="17"/>
      <c r="B90" s="14"/>
      <c r="C90" s="14"/>
      <c r="D90" s="14"/>
      <c r="E90" s="14"/>
      <c r="F90" s="14"/>
      <c r="G90" s="14"/>
      <c r="H90" s="14"/>
      <c r="I90" s="14"/>
      <c r="J90" s="14"/>
      <c r="K90" s="14"/>
      <c r="L90" s="14"/>
      <c r="M90" s="14"/>
      <c r="N90" s="14"/>
      <c r="O90" s="20"/>
    </row>
    <row r="91" spans="1:15" x14ac:dyDescent="0.25">
      <c r="A91" s="53"/>
      <c r="B91" s="131" t="s">
        <v>279</v>
      </c>
      <c r="C91" s="131"/>
      <c r="D91" s="131"/>
      <c r="E91" s="131"/>
      <c r="F91" s="131"/>
      <c r="G91" s="131"/>
      <c r="H91" s="131"/>
      <c r="I91" s="131"/>
      <c r="J91" s="131"/>
      <c r="K91" s="131"/>
      <c r="L91" s="131"/>
      <c r="M91" s="131"/>
      <c r="N91" s="68"/>
      <c r="O91" s="20"/>
    </row>
    <row r="92" spans="1:15" ht="15.75" thickBot="1" x14ac:dyDescent="0.3">
      <c r="A92" s="53"/>
      <c r="B92" s="54"/>
      <c r="C92" s="54"/>
      <c r="D92" s="54"/>
      <c r="E92" s="54"/>
      <c r="F92" s="54"/>
      <c r="G92" s="54"/>
      <c r="H92" s="54"/>
      <c r="I92" s="54"/>
      <c r="J92" s="54"/>
      <c r="K92" s="54"/>
      <c r="L92" s="54"/>
      <c r="M92" s="54"/>
      <c r="N92" s="54"/>
      <c r="O92" s="20"/>
    </row>
    <row r="93" spans="1:15" ht="16.5" thickTop="1" thickBot="1" x14ac:dyDescent="0.3">
      <c r="A93" s="28"/>
      <c r="B93" s="141" t="s">
        <v>10</v>
      </c>
      <c r="C93" s="141"/>
      <c r="D93" s="54"/>
      <c r="E93" s="132" t="s">
        <v>596</v>
      </c>
      <c r="F93" s="134"/>
      <c r="G93" s="134"/>
      <c r="H93" s="134"/>
      <c r="I93" s="134"/>
      <c r="J93" s="133"/>
      <c r="K93" s="66" t="s">
        <v>13</v>
      </c>
      <c r="L93" s="55"/>
      <c r="M93" s="132">
        <v>354001004758</v>
      </c>
      <c r="N93" s="133"/>
      <c r="O93" s="20"/>
    </row>
    <row r="94" spans="1:15" ht="16.5" thickTop="1" thickBot="1" x14ac:dyDescent="0.3">
      <c r="A94" s="53"/>
      <c r="B94" s="68"/>
      <c r="C94" s="54"/>
      <c r="D94" s="54"/>
      <c r="E94" s="54"/>
      <c r="F94" s="54"/>
      <c r="G94" s="54"/>
      <c r="H94" s="54"/>
      <c r="I94" s="54"/>
      <c r="J94" s="54"/>
      <c r="K94" s="56"/>
      <c r="L94" s="55"/>
      <c r="M94" s="54"/>
      <c r="N94" s="54"/>
      <c r="O94" s="20"/>
    </row>
    <row r="95" spans="1:15" ht="16.5" thickTop="1" thickBot="1" x14ac:dyDescent="0.3">
      <c r="A95" s="28"/>
      <c r="B95" s="141" t="s">
        <v>12</v>
      </c>
      <c r="C95" s="141"/>
      <c r="D95" s="54"/>
      <c r="E95" s="132" t="s">
        <v>272</v>
      </c>
      <c r="F95" s="134"/>
      <c r="G95" s="134"/>
      <c r="H95" s="134"/>
      <c r="I95" s="134"/>
      <c r="J95" s="133"/>
      <c r="K95" s="66" t="s">
        <v>14</v>
      </c>
      <c r="L95" s="55"/>
      <c r="M95" s="132" t="s">
        <v>597</v>
      </c>
      <c r="N95" s="133"/>
      <c r="O95" s="20"/>
    </row>
    <row r="96" spans="1:15" ht="16.5" thickTop="1" thickBot="1" x14ac:dyDescent="0.3">
      <c r="A96" s="21"/>
      <c r="B96" s="16"/>
      <c r="C96" s="16"/>
      <c r="D96" s="16"/>
      <c r="E96" s="16"/>
      <c r="F96" s="16"/>
      <c r="G96" s="16"/>
      <c r="H96" s="16"/>
      <c r="I96" s="16"/>
      <c r="J96" s="16"/>
      <c r="K96" s="16"/>
      <c r="L96" s="16"/>
      <c r="M96" s="16"/>
      <c r="N96" s="16"/>
      <c r="O96" s="22"/>
    </row>
    <row r="97" spans="1:15" ht="16.5" thickTop="1" thickBot="1" x14ac:dyDescent="0.3"/>
    <row r="98" spans="1:15" ht="17.25" thickTop="1" thickBot="1" x14ac:dyDescent="0.3">
      <c r="A98" s="80" t="s">
        <v>275</v>
      </c>
      <c r="B98" s="81"/>
      <c r="C98" s="81"/>
      <c r="D98" s="81"/>
      <c r="E98" s="81"/>
      <c r="F98" s="81"/>
      <c r="G98" s="81"/>
      <c r="H98" s="81"/>
      <c r="I98" s="81"/>
      <c r="J98" s="81"/>
      <c r="K98" s="81"/>
      <c r="L98" s="81"/>
      <c r="M98" s="81"/>
      <c r="N98" s="81"/>
      <c r="O98" s="82"/>
    </row>
    <row r="99" spans="1:15" ht="15.75" thickTop="1" x14ac:dyDescent="0.25">
      <c r="A99" s="23"/>
      <c r="B99" s="24"/>
      <c r="C99" s="24"/>
      <c r="D99" s="24"/>
      <c r="E99" s="24"/>
      <c r="F99" s="24"/>
      <c r="G99" s="24"/>
      <c r="H99" s="24"/>
      <c r="I99" s="24"/>
      <c r="J99" s="24"/>
      <c r="K99" s="24"/>
      <c r="L99" s="24"/>
      <c r="M99" s="24"/>
      <c r="N99" s="24"/>
      <c r="O99" s="25"/>
    </row>
    <row r="100" spans="1:15" x14ac:dyDescent="0.25">
      <c r="A100" s="19"/>
      <c r="B100" s="131" t="s">
        <v>276</v>
      </c>
      <c r="C100" s="131"/>
      <c r="D100" s="131"/>
      <c r="E100" s="131"/>
      <c r="F100" s="131"/>
      <c r="G100" s="131"/>
      <c r="H100" s="131"/>
      <c r="I100" s="131"/>
      <c r="J100" s="131"/>
      <c r="K100" s="131"/>
      <c r="L100" s="131"/>
      <c r="M100" s="131"/>
      <c r="N100" s="68"/>
      <c r="O100" s="20"/>
    </row>
    <row r="101" spans="1:15" ht="15.75" thickBot="1" x14ac:dyDescent="0.3">
      <c r="A101" s="19"/>
      <c r="O101" s="20"/>
    </row>
    <row r="102" spans="1:15" ht="16.5" thickTop="1" thickBot="1" x14ac:dyDescent="0.3">
      <c r="A102" s="19"/>
      <c r="B102" s="54"/>
      <c r="C102" s="66" t="s">
        <v>0</v>
      </c>
      <c r="D102" s="54"/>
      <c r="E102" s="138" t="s">
        <v>598</v>
      </c>
      <c r="F102" s="139"/>
      <c r="G102" s="139"/>
      <c r="H102" s="139"/>
      <c r="I102" s="139"/>
      <c r="J102" s="140"/>
      <c r="K102" s="29" t="s">
        <v>15</v>
      </c>
      <c r="L102" s="55"/>
      <c r="M102" s="138" t="s">
        <v>28</v>
      </c>
      <c r="N102" s="140"/>
      <c r="O102" s="20"/>
    </row>
    <row r="103" spans="1:15" ht="16.5" thickTop="1" thickBot="1" x14ac:dyDescent="0.3">
      <c r="A103" s="21"/>
      <c r="B103" s="16"/>
      <c r="C103" s="16"/>
      <c r="D103" s="16"/>
      <c r="E103" s="16"/>
      <c r="F103" s="16"/>
      <c r="G103" s="16"/>
      <c r="H103" s="16"/>
      <c r="I103" s="16"/>
      <c r="J103" s="16"/>
      <c r="K103" s="16"/>
      <c r="L103" s="16"/>
      <c r="M103" s="16"/>
      <c r="N103" s="16"/>
      <c r="O103" s="22"/>
    </row>
    <row r="104" spans="1:15" ht="16.5" thickTop="1" thickBot="1" x14ac:dyDescent="0.3"/>
    <row r="105" spans="1:15" ht="17.25" thickTop="1" thickBot="1" x14ac:dyDescent="0.3">
      <c r="A105" s="80" t="s">
        <v>287</v>
      </c>
      <c r="B105" s="81"/>
      <c r="C105" s="81"/>
      <c r="D105" s="81"/>
      <c r="E105" s="81"/>
      <c r="F105" s="81"/>
      <c r="G105" s="82"/>
      <c r="I105" s="80" t="s">
        <v>289</v>
      </c>
      <c r="J105" s="81"/>
      <c r="K105" s="81"/>
      <c r="L105" s="81"/>
      <c r="M105" s="81"/>
      <c r="N105" s="81"/>
      <c r="O105" s="82"/>
    </row>
    <row r="106" spans="1:15" ht="15.75" thickTop="1" x14ac:dyDescent="0.25">
      <c r="A106" s="19"/>
      <c r="G106" s="20"/>
      <c r="I106" s="19"/>
      <c r="J106" s="24"/>
      <c r="K106" s="24"/>
      <c r="L106" s="24"/>
      <c r="M106" s="24"/>
      <c r="N106" s="24"/>
      <c r="O106" s="25"/>
    </row>
    <row r="107" spans="1:15" x14ac:dyDescent="0.25">
      <c r="A107" s="19"/>
      <c r="B107" s="119" t="s">
        <v>288</v>
      </c>
      <c r="C107" s="119"/>
      <c r="D107" s="119"/>
      <c r="E107" s="119"/>
      <c r="F107" s="119"/>
      <c r="G107" s="69"/>
      <c r="H107" s="70"/>
      <c r="I107" s="71"/>
      <c r="J107" s="119" t="s">
        <v>290</v>
      </c>
      <c r="K107" s="119"/>
      <c r="L107" s="119"/>
      <c r="M107" s="119"/>
      <c r="N107" s="119"/>
      <c r="O107" s="20"/>
    </row>
    <row r="108" spans="1:15" ht="15.75" thickBot="1" x14ac:dyDescent="0.3">
      <c r="A108" s="19"/>
      <c r="G108" s="20"/>
      <c r="I108" s="19"/>
      <c r="O108" s="20"/>
    </row>
    <row r="109" spans="1:15" ht="16.5" thickTop="1" thickBot="1" x14ac:dyDescent="0.3">
      <c r="A109" s="19"/>
      <c r="B109" s="67" t="s">
        <v>277</v>
      </c>
      <c r="C109" s="101" t="s">
        <v>291</v>
      </c>
      <c r="D109" s="102"/>
      <c r="E109" s="102"/>
      <c r="F109" s="103"/>
      <c r="G109" s="72"/>
      <c r="I109" s="19"/>
      <c r="J109" s="67" t="s">
        <v>277</v>
      </c>
      <c r="K109" s="98" t="s">
        <v>291</v>
      </c>
      <c r="L109" s="98"/>
      <c r="M109" s="98"/>
      <c r="N109" s="67" t="s">
        <v>18</v>
      </c>
      <c r="O109" s="20"/>
    </row>
    <row r="110" spans="1:15" ht="15.75" thickTop="1" x14ac:dyDescent="0.25">
      <c r="A110" s="19"/>
      <c r="B110" s="60">
        <v>1</v>
      </c>
      <c r="C110" s="120" t="s">
        <v>684</v>
      </c>
      <c r="D110" s="121"/>
      <c r="E110" s="121"/>
      <c r="F110" s="122"/>
      <c r="G110" s="73"/>
      <c r="H110" s="55"/>
      <c r="I110" s="74"/>
      <c r="J110" s="60">
        <v>1</v>
      </c>
      <c r="K110" s="123" t="str">
        <f>C110</f>
        <v>La historia y el ser humano</v>
      </c>
      <c r="L110" s="124"/>
      <c r="M110" s="125"/>
      <c r="N110" s="75" t="s">
        <v>19</v>
      </c>
      <c r="O110" s="20"/>
    </row>
    <row r="111" spans="1:15" x14ac:dyDescent="0.25">
      <c r="A111" s="19"/>
      <c r="B111" s="76">
        <v>2</v>
      </c>
      <c r="C111" s="107" t="s">
        <v>685</v>
      </c>
      <c r="D111" s="108"/>
      <c r="E111" s="108"/>
      <c r="F111" s="109"/>
      <c r="G111" s="73"/>
      <c r="H111" s="55"/>
      <c r="I111" s="74"/>
      <c r="J111" s="76">
        <v>2</v>
      </c>
      <c r="K111" s="110" t="str">
        <f t="shared" ref="K111:K129" si="5">C111</f>
        <v>la geografia</v>
      </c>
      <c r="L111" s="111"/>
      <c r="M111" s="112"/>
      <c r="N111" s="75" t="s">
        <v>19</v>
      </c>
      <c r="O111" s="20"/>
    </row>
    <row r="112" spans="1:15" x14ac:dyDescent="0.25">
      <c r="A112" s="19"/>
      <c r="B112" s="76">
        <v>3</v>
      </c>
      <c r="C112" s="107" t="s">
        <v>665</v>
      </c>
      <c r="D112" s="108"/>
      <c r="E112" s="108"/>
      <c r="F112" s="109"/>
      <c r="G112" s="73"/>
      <c r="H112" s="55"/>
      <c r="I112" s="74"/>
      <c r="J112" s="61">
        <v>3</v>
      </c>
      <c r="K112" s="110" t="str">
        <f t="shared" si="5"/>
        <v>formacion politica</v>
      </c>
      <c r="L112" s="111"/>
      <c r="M112" s="112"/>
      <c r="N112" s="75" t="s">
        <v>19</v>
      </c>
      <c r="O112" s="20"/>
    </row>
    <row r="113" spans="1:15" x14ac:dyDescent="0.25">
      <c r="A113" s="19"/>
      <c r="B113" s="76">
        <v>4</v>
      </c>
      <c r="C113" s="107" t="s">
        <v>686</v>
      </c>
      <c r="D113" s="108"/>
      <c r="E113" s="108"/>
      <c r="F113" s="109"/>
      <c r="G113" s="73"/>
      <c r="H113" s="55"/>
      <c r="I113" s="74"/>
      <c r="J113" s="76">
        <v>4</v>
      </c>
      <c r="K113" s="110" t="str">
        <f t="shared" si="5"/>
        <v>primeras civilizaciones</v>
      </c>
      <c r="L113" s="111"/>
      <c r="M113" s="112"/>
      <c r="N113" s="75" t="s">
        <v>19</v>
      </c>
      <c r="O113" s="20"/>
    </row>
    <row r="114" spans="1:15" x14ac:dyDescent="0.25">
      <c r="A114" s="19"/>
      <c r="B114" s="76">
        <v>5</v>
      </c>
      <c r="C114" s="107" t="s">
        <v>687</v>
      </c>
      <c r="D114" s="108"/>
      <c r="E114" s="108"/>
      <c r="F114" s="109"/>
      <c r="G114" s="73"/>
      <c r="H114" s="55"/>
      <c r="I114" s="74"/>
      <c r="J114" s="76">
        <v>5</v>
      </c>
      <c r="K114" s="110" t="str">
        <f t="shared" si="5"/>
        <v>Colombia en mapas</v>
      </c>
      <c r="L114" s="111"/>
      <c r="M114" s="112"/>
      <c r="N114" s="75" t="s">
        <v>19</v>
      </c>
      <c r="O114" s="20"/>
    </row>
    <row r="115" spans="1:15" x14ac:dyDescent="0.25">
      <c r="A115" s="19"/>
      <c r="B115" s="76">
        <v>6</v>
      </c>
      <c r="C115" s="107" t="s">
        <v>688</v>
      </c>
      <c r="D115" s="108"/>
      <c r="E115" s="108"/>
      <c r="F115" s="109"/>
      <c r="G115" s="73"/>
      <c r="H115" s="55"/>
      <c r="I115" s="74"/>
      <c r="J115" s="61">
        <v>6</v>
      </c>
      <c r="K115" s="110" t="str">
        <f t="shared" si="5"/>
        <v>Diversidad de pueblos</v>
      </c>
      <c r="L115" s="111"/>
      <c r="M115" s="112"/>
      <c r="N115" s="75" t="s">
        <v>19</v>
      </c>
      <c r="O115" s="20"/>
    </row>
    <row r="116" spans="1:15" x14ac:dyDescent="0.25">
      <c r="A116" s="19"/>
      <c r="B116" s="76">
        <v>7</v>
      </c>
      <c r="C116" s="107" t="s">
        <v>689</v>
      </c>
      <c r="D116" s="108"/>
      <c r="E116" s="108"/>
      <c r="F116" s="109"/>
      <c r="G116" s="73"/>
      <c r="H116" s="55"/>
      <c r="I116" s="74"/>
      <c r="J116" s="76">
        <v>7</v>
      </c>
      <c r="K116" s="110" t="str">
        <f t="shared" si="5"/>
        <v>Civilizaciones mesoamericanas y andinas</v>
      </c>
      <c r="L116" s="111"/>
      <c r="M116" s="112"/>
      <c r="N116" s="75" t="s">
        <v>19</v>
      </c>
      <c r="O116" s="20"/>
    </row>
    <row r="117" spans="1:15" x14ac:dyDescent="0.25">
      <c r="A117" s="19"/>
      <c r="B117" s="76">
        <v>8</v>
      </c>
      <c r="C117" s="107" t="s">
        <v>690</v>
      </c>
      <c r="D117" s="108"/>
      <c r="E117" s="108"/>
      <c r="F117" s="109"/>
      <c r="G117" s="73"/>
      <c r="H117" s="55"/>
      <c r="I117" s="74"/>
      <c r="J117" s="76">
        <v>8</v>
      </c>
      <c r="K117" s="110" t="str">
        <f t="shared" si="5"/>
        <v>el universo y sistema solar</v>
      </c>
      <c r="L117" s="111"/>
      <c r="M117" s="112"/>
      <c r="N117" s="75" t="s">
        <v>19</v>
      </c>
      <c r="O117" s="20"/>
    </row>
    <row r="118" spans="1:15" x14ac:dyDescent="0.25">
      <c r="A118" s="19"/>
      <c r="B118" s="76">
        <v>9</v>
      </c>
      <c r="C118" s="107" t="s">
        <v>691</v>
      </c>
      <c r="D118" s="108"/>
      <c r="E118" s="108"/>
      <c r="F118" s="109"/>
      <c r="G118" s="73"/>
      <c r="H118" s="55"/>
      <c r="I118" s="74"/>
      <c r="J118" s="61">
        <v>9</v>
      </c>
      <c r="K118" s="110" t="str">
        <f t="shared" si="5"/>
        <v>derchos y deberes humanos</v>
      </c>
      <c r="L118" s="111"/>
      <c r="M118" s="112"/>
      <c r="N118" s="75" t="s">
        <v>19</v>
      </c>
      <c r="O118" s="20"/>
    </row>
    <row r="119" spans="1:15" x14ac:dyDescent="0.25">
      <c r="A119" s="19"/>
      <c r="B119" s="76">
        <v>10</v>
      </c>
      <c r="C119" s="107" t="s">
        <v>692</v>
      </c>
      <c r="D119" s="108"/>
      <c r="E119" s="108"/>
      <c r="F119" s="109"/>
      <c r="G119" s="73"/>
      <c r="H119" s="55"/>
      <c r="I119" s="74"/>
      <c r="J119" s="76">
        <v>10</v>
      </c>
      <c r="K119" s="110" t="str">
        <f t="shared" si="5"/>
        <v>el nuevo mundo</v>
      </c>
      <c r="L119" s="111"/>
      <c r="M119" s="112"/>
      <c r="N119" s="75" t="s">
        <v>19</v>
      </c>
      <c r="O119" s="20"/>
    </row>
    <row r="120" spans="1:15" x14ac:dyDescent="0.25">
      <c r="A120" s="19"/>
      <c r="B120" s="76">
        <v>11</v>
      </c>
      <c r="C120" s="107" t="s">
        <v>693</v>
      </c>
      <c r="D120" s="108"/>
      <c r="E120" s="108"/>
      <c r="F120" s="109"/>
      <c r="G120" s="73"/>
      <c r="H120" s="55"/>
      <c r="I120" s="74"/>
      <c r="J120" s="76">
        <v>11</v>
      </c>
      <c r="K120" s="110" t="str">
        <f t="shared" si="5"/>
        <v>geografia humana</v>
      </c>
      <c r="L120" s="111"/>
      <c r="M120" s="112"/>
      <c r="N120" s="75" t="s">
        <v>19</v>
      </c>
      <c r="O120" s="20"/>
    </row>
    <row r="121" spans="1:15" x14ac:dyDescent="0.25">
      <c r="A121" s="19"/>
      <c r="B121" s="76">
        <v>12</v>
      </c>
      <c r="C121" s="107" t="s">
        <v>694</v>
      </c>
      <c r="D121" s="108"/>
      <c r="E121" s="108"/>
      <c r="F121" s="109"/>
      <c r="G121" s="73"/>
      <c r="H121" s="55"/>
      <c r="I121" s="74"/>
      <c r="J121" s="61">
        <v>12</v>
      </c>
      <c r="K121" s="110" t="str">
        <f t="shared" si="5"/>
        <v>organismos de proteccion de los derechos humanos.</v>
      </c>
      <c r="L121" s="111"/>
      <c r="M121" s="112"/>
      <c r="N121" s="75" t="s">
        <v>19</v>
      </c>
      <c r="O121" s="20"/>
    </row>
    <row r="122" spans="1:15" x14ac:dyDescent="0.25">
      <c r="A122" s="19"/>
      <c r="B122" s="76">
        <v>13</v>
      </c>
      <c r="C122" s="107"/>
      <c r="D122" s="108"/>
      <c r="E122" s="108"/>
      <c r="F122" s="109"/>
      <c r="G122" s="73"/>
      <c r="H122" s="55"/>
      <c r="I122" s="74"/>
      <c r="J122" s="61">
        <v>13</v>
      </c>
      <c r="K122" s="110">
        <f t="shared" si="5"/>
        <v>0</v>
      </c>
      <c r="L122" s="111"/>
      <c r="M122" s="112"/>
      <c r="N122" s="75"/>
      <c r="O122" s="20"/>
    </row>
    <row r="123" spans="1:15" x14ac:dyDescent="0.25">
      <c r="A123" s="19"/>
      <c r="B123" s="76">
        <v>14</v>
      </c>
      <c r="C123" s="107"/>
      <c r="D123" s="108"/>
      <c r="E123" s="108"/>
      <c r="F123" s="109"/>
      <c r="G123" s="73"/>
      <c r="H123" s="55"/>
      <c r="I123" s="74"/>
      <c r="J123" s="76">
        <v>14</v>
      </c>
      <c r="K123" s="110">
        <f t="shared" si="5"/>
        <v>0</v>
      </c>
      <c r="L123" s="111"/>
      <c r="M123" s="112"/>
      <c r="N123" s="75"/>
      <c r="O123" s="20"/>
    </row>
    <row r="124" spans="1:15" x14ac:dyDescent="0.25">
      <c r="A124" s="19"/>
      <c r="B124" s="76">
        <v>15</v>
      </c>
      <c r="C124" s="107"/>
      <c r="D124" s="108"/>
      <c r="E124" s="108"/>
      <c r="F124" s="109"/>
      <c r="G124" s="73"/>
      <c r="H124" s="55"/>
      <c r="I124" s="74"/>
      <c r="J124" s="61">
        <v>15</v>
      </c>
      <c r="K124" s="110">
        <f t="shared" si="5"/>
        <v>0</v>
      </c>
      <c r="L124" s="111"/>
      <c r="M124" s="112"/>
      <c r="N124" s="75"/>
      <c r="O124" s="20"/>
    </row>
    <row r="125" spans="1:15" x14ac:dyDescent="0.25">
      <c r="A125" s="19"/>
      <c r="B125" s="76">
        <v>16</v>
      </c>
      <c r="C125" s="107"/>
      <c r="D125" s="108"/>
      <c r="E125" s="108"/>
      <c r="F125" s="109"/>
      <c r="G125" s="73"/>
      <c r="H125" s="55"/>
      <c r="I125" s="74"/>
      <c r="J125" s="76">
        <v>16</v>
      </c>
      <c r="K125" s="110">
        <f t="shared" si="5"/>
        <v>0</v>
      </c>
      <c r="L125" s="111"/>
      <c r="M125" s="112"/>
      <c r="N125" s="75"/>
      <c r="O125" s="20"/>
    </row>
    <row r="126" spans="1:15" x14ac:dyDescent="0.25">
      <c r="A126" s="19"/>
      <c r="B126" s="76">
        <v>17</v>
      </c>
      <c r="C126" s="107"/>
      <c r="D126" s="108"/>
      <c r="E126" s="108"/>
      <c r="F126" s="109"/>
      <c r="G126" s="73"/>
      <c r="H126" s="55"/>
      <c r="I126" s="74"/>
      <c r="J126" s="76">
        <v>17</v>
      </c>
      <c r="K126" s="110">
        <f t="shared" si="5"/>
        <v>0</v>
      </c>
      <c r="L126" s="111"/>
      <c r="M126" s="112"/>
      <c r="N126" s="75"/>
      <c r="O126" s="20"/>
    </row>
    <row r="127" spans="1:15" x14ac:dyDescent="0.25">
      <c r="A127" s="19"/>
      <c r="B127" s="76">
        <v>18</v>
      </c>
      <c r="C127" s="107"/>
      <c r="D127" s="108"/>
      <c r="E127" s="108"/>
      <c r="F127" s="109"/>
      <c r="G127" s="73"/>
      <c r="H127" s="55"/>
      <c r="I127" s="74"/>
      <c r="J127" s="61">
        <v>18</v>
      </c>
      <c r="K127" s="110">
        <f t="shared" si="5"/>
        <v>0</v>
      </c>
      <c r="L127" s="111"/>
      <c r="M127" s="112"/>
      <c r="N127" s="75"/>
      <c r="O127" s="20"/>
    </row>
    <row r="128" spans="1:15" x14ac:dyDescent="0.25">
      <c r="A128" s="19"/>
      <c r="B128" s="76">
        <v>19</v>
      </c>
      <c r="C128" s="107"/>
      <c r="D128" s="108"/>
      <c r="E128" s="108"/>
      <c r="F128" s="109"/>
      <c r="G128" s="73"/>
      <c r="H128" s="55"/>
      <c r="I128" s="74"/>
      <c r="J128" s="76">
        <v>19</v>
      </c>
      <c r="K128" s="110">
        <f t="shared" si="5"/>
        <v>0</v>
      </c>
      <c r="L128" s="111"/>
      <c r="M128" s="112"/>
      <c r="N128" s="75"/>
      <c r="O128" s="20"/>
    </row>
    <row r="129" spans="1:15" ht="15.75" thickBot="1" x14ac:dyDescent="0.3">
      <c r="A129" s="19"/>
      <c r="B129" s="62">
        <v>20</v>
      </c>
      <c r="C129" s="116"/>
      <c r="D129" s="117"/>
      <c r="E129" s="117"/>
      <c r="F129" s="118"/>
      <c r="G129" s="73"/>
      <c r="H129" s="55"/>
      <c r="I129" s="74"/>
      <c r="J129" s="62">
        <v>20</v>
      </c>
      <c r="K129" s="113">
        <f t="shared" si="5"/>
        <v>0</v>
      </c>
      <c r="L129" s="114"/>
      <c r="M129" s="115"/>
      <c r="N129" s="77"/>
      <c r="O129" s="20"/>
    </row>
    <row r="130" spans="1:15" ht="16.5" thickTop="1" thickBot="1" x14ac:dyDescent="0.3">
      <c r="A130" s="21"/>
      <c r="B130" s="16"/>
      <c r="C130" s="16"/>
      <c r="D130" s="16"/>
      <c r="E130" s="16"/>
      <c r="F130" s="16"/>
      <c r="G130" s="22"/>
      <c r="I130" s="21"/>
      <c r="J130" s="127"/>
      <c r="K130" s="127"/>
      <c r="L130" s="16"/>
      <c r="M130" s="16"/>
      <c r="N130" s="16"/>
      <c r="O130" s="22"/>
    </row>
    <row r="131" spans="1:15" ht="16.5" thickTop="1" thickBot="1" x14ac:dyDescent="0.3">
      <c r="J131" s="128"/>
      <c r="K131" s="128"/>
    </row>
    <row r="132" spans="1:15" ht="17.25" thickTop="1" thickBot="1" x14ac:dyDescent="0.3">
      <c r="A132" s="80" t="s">
        <v>292</v>
      </c>
      <c r="B132" s="81"/>
      <c r="C132" s="81"/>
      <c r="D132" s="81"/>
      <c r="E132" s="81"/>
      <c r="F132" s="81"/>
      <c r="G132" s="81"/>
      <c r="H132" s="81"/>
      <c r="I132" s="81"/>
      <c r="J132" s="81"/>
      <c r="K132" s="81"/>
      <c r="L132" s="81"/>
      <c r="M132" s="81"/>
      <c r="N132" s="81"/>
      <c r="O132" s="82"/>
    </row>
    <row r="133" spans="1:15" ht="15.75" thickTop="1" x14ac:dyDescent="0.25">
      <c r="A133" s="23"/>
      <c r="B133" s="24"/>
      <c r="C133" s="24"/>
      <c r="D133" s="24"/>
      <c r="E133" s="24"/>
      <c r="F133" s="24"/>
      <c r="G133" s="24"/>
      <c r="H133" s="24"/>
      <c r="I133" s="24"/>
      <c r="J133" s="126"/>
      <c r="K133" s="126"/>
      <c r="L133" s="24"/>
      <c r="M133" s="24"/>
      <c r="N133" s="24"/>
      <c r="O133" s="25"/>
    </row>
    <row r="134" spans="1:15" x14ac:dyDescent="0.25">
      <c r="A134" s="19"/>
      <c r="B134" s="99" t="s">
        <v>293</v>
      </c>
      <c r="C134" s="100"/>
      <c r="D134" s="100"/>
      <c r="E134" s="100"/>
      <c r="F134" s="100"/>
      <c r="G134" s="100"/>
      <c r="H134" s="100"/>
      <c r="I134" s="100"/>
      <c r="J134" s="100"/>
      <c r="K134" s="100"/>
      <c r="L134" s="100"/>
      <c r="M134" s="100"/>
      <c r="N134" s="100"/>
      <c r="O134" s="37"/>
    </row>
    <row r="135" spans="1:15" ht="15.75" thickBot="1" x14ac:dyDescent="0.3">
      <c r="A135" s="19"/>
      <c r="B135" s="36"/>
      <c r="C135" s="36"/>
      <c r="D135" s="36"/>
      <c r="E135" s="36"/>
      <c r="F135" s="36"/>
      <c r="G135" s="36"/>
      <c r="H135" s="36"/>
      <c r="I135" s="36"/>
      <c r="J135" s="36"/>
      <c r="K135" s="36"/>
      <c r="L135" s="36"/>
      <c r="M135" s="36"/>
      <c r="N135" s="36"/>
      <c r="O135" s="37"/>
    </row>
    <row r="136" spans="1:15" ht="16.5" thickTop="1" thickBot="1" x14ac:dyDescent="0.3">
      <c r="A136" s="19"/>
      <c r="B136" s="36"/>
      <c r="C136" s="67" t="s">
        <v>277</v>
      </c>
      <c r="D136" s="101" t="s">
        <v>291</v>
      </c>
      <c r="E136" s="102"/>
      <c r="F136" s="102"/>
      <c r="G136" s="102"/>
      <c r="H136" s="102"/>
      <c r="I136" s="102"/>
      <c r="J136" s="103"/>
      <c r="K136" s="67" t="s">
        <v>18</v>
      </c>
      <c r="L136" s="101" t="s">
        <v>280</v>
      </c>
      <c r="M136" s="103"/>
      <c r="N136" s="36"/>
      <c r="O136" s="37"/>
    </row>
    <row r="137" spans="1:15" ht="15.75" thickTop="1" x14ac:dyDescent="0.25">
      <c r="A137" s="19"/>
      <c r="B137" s="39">
        <f>IF(K137="No trabajado",1,0)</f>
        <v>0</v>
      </c>
      <c r="C137" s="60">
        <v>1</v>
      </c>
      <c r="D137" s="104" t="str">
        <f t="shared" ref="D137:D156" si="6">C110</f>
        <v>La historia y el ser humano</v>
      </c>
      <c r="E137" s="105"/>
      <c r="F137" s="105"/>
      <c r="G137" s="105"/>
      <c r="H137" s="105"/>
      <c r="I137" s="105"/>
      <c r="J137" s="106"/>
      <c r="K137" s="52" t="str">
        <f t="shared" ref="K137:K156" si="7">N110</f>
        <v>Trabajado</v>
      </c>
      <c r="L137" s="129"/>
      <c r="M137" s="130"/>
      <c r="N137" s="39">
        <f>IF(L137="Bajo",1,0)</f>
        <v>0</v>
      </c>
      <c r="O137" s="41">
        <f>IF(L137="Básico",-3,0)</f>
        <v>0</v>
      </c>
    </row>
    <row r="138" spans="1:15" x14ac:dyDescent="0.25">
      <c r="A138" s="19"/>
      <c r="B138" s="39">
        <f t="shared" ref="B138:B156" si="8">IF(K138="No trabajado",1,0)</f>
        <v>0</v>
      </c>
      <c r="C138" s="61">
        <v>2</v>
      </c>
      <c r="D138" s="92" t="str">
        <f t="shared" si="6"/>
        <v>la geografia</v>
      </c>
      <c r="E138" s="93"/>
      <c r="F138" s="93"/>
      <c r="G138" s="93"/>
      <c r="H138" s="93"/>
      <c r="I138" s="93"/>
      <c r="J138" s="94"/>
      <c r="K138" s="44" t="str">
        <f t="shared" si="7"/>
        <v>Trabajado</v>
      </c>
      <c r="L138" s="83"/>
      <c r="M138" s="84"/>
      <c r="N138" s="39">
        <f t="shared" ref="N138:N156" si="9">IF(L138="Bajo",1,0)</f>
        <v>0</v>
      </c>
      <c r="O138" s="41">
        <f t="shared" ref="O138:O156" si="10">IF(L138="Básico",-3,0)</f>
        <v>0</v>
      </c>
    </row>
    <row r="139" spans="1:15" x14ac:dyDescent="0.25">
      <c r="A139" s="19"/>
      <c r="B139" s="39">
        <f t="shared" si="8"/>
        <v>0</v>
      </c>
      <c r="C139" s="61">
        <v>3</v>
      </c>
      <c r="D139" s="92" t="str">
        <f t="shared" si="6"/>
        <v>formacion politica</v>
      </c>
      <c r="E139" s="93"/>
      <c r="F139" s="93"/>
      <c r="G139" s="93"/>
      <c r="H139" s="93"/>
      <c r="I139" s="93"/>
      <c r="J139" s="94"/>
      <c r="K139" s="44" t="str">
        <f t="shared" si="7"/>
        <v>Trabajado</v>
      </c>
      <c r="L139" s="83" t="s">
        <v>281</v>
      </c>
      <c r="M139" s="84"/>
      <c r="N139" s="39">
        <f t="shared" si="9"/>
        <v>0</v>
      </c>
      <c r="O139" s="41">
        <f t="shared" si="10"/>
        <v>0</v>
      </c>
    </row>
    <row r="140" spans="1:15" x14ac:dyDescent="0.25">
      <c r="A140" s="19"/>
      <c r="B140" s="39">
        <f t="shared" si="8"/>
        <v>0</v>
      </c>
      <c r="C140" s="61">
        <v>4</v>
      </c>
      <c r="D140" s="92" t="str">
        <f t="shared" si="6"/>
        <v>primeras civilizaciones</v>
      </c>
      <c r="E140" s="93"/>
      <c r="F140" s="93"/>
      <c r="G140" s="93"/>
      <c r="H140" s="93"/>
      <c r="I140" s="93"/>
      <c r="J140" s="94"/>
      <c r="K140" s="44" t="str">
        <f t="shared" si="7"/>
        <v>Trabajado</v>
      </c>
      <c r="L140" s="83"/>
      <c r="M140" s="84"/>
      <c r="N140" s="39">
        <f t="shared" si="9"/>
        <v>0</v>
      </c>
      <c r="O140" s="41">
        <f t="shared" si="10"/>
        <v>0</v>
      </c>
    </row>
    <row r="141" spans="1:15" x14ac:dyDescent="0.25">
      <c r="A141" s="19"/>
      <c r="B141" s="39">
        <f t="shared" si="8"/>
        <v>0</v>
      </c>
      <c r="C141" s="61">
        <v>5</v>
      </c>
      <c r="D141" s="92" t="str">
        <f t="shared" si="6"/>
        <v>Colombia en mapas</v>
      </c>
      <c r="E141" s="93"/>
      <c r="F141" s="93"/>
      <c r="G141" s="93"/>
      <c r="H141" s="93"/>
      <c r="I141" s="93"/>
      <c r="J141" s="94"/>
      <c r="K141" s="44" t="str">
        <f t="shared" si="7"/>
        <v>Trabajado</v>
      </c>
      <c r="L141" s="83"/>
      <c r="M141" s="84"/>
      <c r="N141" s="39">
        <f t="shared" si="9"/>
        <v>0</v>
      </c>
      <c r="O141" s="41">
        <f t="shared" si="10"/>
        <v>0</v>
      </c>
    </row>
    <row r="142" spans="1:15" x14ac:dyDescent="0.25">
      <c r="A142" s="19"/>
      <c r="B142" s="39">
        <f t="shared" si="8"/>
        <v>0</v>
      </c>
      <c r="C142" s="61">
        <v>6</v>
      </c>
      <c r="D142" s="217" t="str">
        <f t="shared" si="6"/>
        <v>Diversidad de pueblos</v>
      </c>
      <c r="E142" s="218"/>
      <c r="F142" s="218"/>
      <c r="G142" s="218"/>
      <c r="H142" s="218"/>
      <c r="I142" s="218"/>
      <c r="J142" s="219"/>
      <c r="K142" s="44" t="str">
        <f t="shared" si="7"/>
        <v>Trabajado</v>
      </c>
      <c r="L142" s="83" t="s">
        <v>282</v>
      </c>
      <c r="M142" s="84"/>
      <c r="N142" s="39">
        <f t="shared" si="9"/>
        <v>0</v>
      </c>
      <c r="O142" s="41">
        <f t="shared" si="10"/>
        <v>-3</v>
      </c>
    </row>
    <row r="143" spans="1:15" x14ac:dyDescent="0.25">
      <c r="A143" s="19"/>
      <c r="B143" s="39">
        <f t="shared" si="8"/>
        <v>0</v>
      </c>
      <c r="C143" s="61">
        <v>7</v>
      </c>
      <c r="D143" s="92" t="str">
        <f t="shared" si="6"/>
        <v>Civilizaciones mesoamericanas y andinas</v>
      </c>
      <c r="E143" s="93"/>
      <c r="F143" s="93"/>
      <c r="G143" s="93"/>
      <c r="H143" s="93"/>
      <c r="I143" s="93"/>
      <c r="J143" s="94"/>
      <c r="K143" s="44" t="str">
        <f t="shared" si="7"/>
        <v>Trabajado</v>
      </c>
      <c r="L143" s="83"/>
      <c r="M143" s="84"/>
      <c r="N143" s="39">
        <f t="shared" si="9"/>
        <v>0</v>
      </c>
      <c r="O143" s="41">
        <f t="shared" si="10"/>
        <v>0</v>
      </c>
    </row>
    <row r="144" spans="1:15" x14ac:dyDescent="0.25">
      <c r="A144" s="19"/>
      <c r="B144" s="39">
        <f t="shared" si="8"/>
        <v>0</v>
      </c>
      <c r="C144" s="61">
        <v>8</v>
      </c>
      <c r="D144" s="92" t="str">
        <f t="shared" si="6"/>
        <v>el universo y sistema solar</v>
      </c>
      <c r="E144" s="93"/>
      <c r="F144" s="93"/>
      <c r="G144" s="93"/>
      <c r="H144" s="93"/>
      <c r="I144" s="93"/>
      <c r="J144" s="94"/>
      <c r="K144" s="44" t="str">
        <f t="shared" si="7"/>
        <v>Trabajado</v>
      </c>
      <c r="L144" s="83"/>
      <c r="M144" s="84"/>
      <c r="N144" s="39">
        <f t="shared" si="9"/>
        <v>0</v>
      </c>
      <c r="O144" s="41">
        <f t="shared" si="10"/>
        <v>0</v>
      </c>
    </row>
    <row r="145" spans="1:15" x14ac:dyDescent="0.25">
      <c r="A145" s="19"/>
      <c r="B145" s="39">
        <f t="shared" si="8"/>
        <v>0</v>
      </c>
      <c r="C145" s="61">
        <v>9</v>
      </c>
      <c r="D145" s="92" t="str">
        <f t="shared" si="6"/>
        <v>derchos y deberes humanos</v>
      </c>
      <c r="E145" s="93"/>
      <c r="F145" s="93"/>
      <c r="G145" s="93"/>
      <c r="H145" s="93"/>
      <c r="I145" s="93"/>
      <c r="J145" s="94"/>
      <c r="K145" s="44" t="str">
        <f t="shared" si="7"/>
        <v>Trabajado</v>
      </c>
      <c r="L145" s="83" t="s">
        <v>281</v>
      </c>
      <c r="M145" s="84"/>
      <c r="N145" s="39">
        <f t="shared" si="9"/>
        <v>0</v>
      </c>
      <c r="O145" s="41">
        <f t="shared" si="10"/>
        <v>0</v>
      </c>
    </row>
    <row r="146" spans="1:15" x14ac:dyDescent="0.25">
      <c r="A146" s="19"/>
      <c r="B146" s="39">
        <f t="shared" si="8"/>
        <v>0</v>
      </c>
      <c r="C146" s="61">
        <v>10</v>
      </c>
      <c r="D146" s="92" t="str">
        <f t="shared" si="6"/>
        <v>el nuevo mundo</v>
      </c>
      <c r="E146" s="93"/>
      <c r="F146" s="93"/>
      <c r="G146" s="93"/>
      <c r="H146" s="93"/>
      <c r="I146" s="93"/>
      <c r="J146" s="94"/>
      <c r="K146" s="44" t="str">
        <f t="shared" si="7"/>
        <v>Trabajado</v>
      </c>
      <c r="L146" s="83"/>
      <c r="M146" s="84"/>
      <c r="N146" s="39">
        <f t="shared" si="9"/>
        <v>0</v>
      </c>
      <c r="O146" s="41">
        <f t="shared" si="10"/>
        <v>0</v>
      </c>
    </row>
    <row r="147" spans="1:15" x14ac:dyDescent="0.25">
      <c r="A147" s="19"/>
      <c r="B147" s="39">
        <f t="shared" si="8"/>
        <v>0</v>
      </c>
      <c r="C147" s="61">
        <v>11</v>
      </c>
      <c r="D147" s="92" t="str">
        <f t="shared" si="6"/>
        <v>geografia humana</v>
      </c>
      <c r="E147" s="93"/>
      <c r="F147" s="93"/>
      <c r="G147" s="93"/>
      <c r="H147" s="93"/>
      <c r="I147" s="93"/>
      <c r="J147" s="94"/>
      <c r="K147" s="44" t="str">
        <f t="shared" si="7"/>
        <v>Trabajado</v>
      </c>
      <c r="L147" s="83"/>
      <c r="M147" s="84"/>
      <c r="N147" s="39">
        <f t="shared" si="9"/>
        <v>0</v>
      </c>
      <c r="O147" s="41">
        <f t="shared" si="10"/>
        <v>0</v>
      </c>
    </row>
    <row r="148" spans="1:15" x14ac:dyDescent="0.25">
      <c r="A148" s="19"/>
      <c r="B148" s="39">
        <f t="shared" si="8"/>
        <v>0</v>
      </c>
      <c r="C148" s="61">
        <v>12</v>
      </c>
      <c r="D148" s="217" t="str">
        <f t="shared" si="6"/>
        <v>organismos de proteccion de los derechos humanos.</v>
      </c>
      <c r="E148" s="218"/>
      <c r="F148" s="218"/>
      <c r="G148" s="218"/>
      <c r="H148" s="218"/>
      <c r="I148" s="218"/>
      <c r="J148" s="219"/>
      <c r="K148" s="44" t="str">
        <f t="shared" si="7"/>
        <v>Trabajado</v>
      </c>
      <c r="L148" s="83" t="s">
        <v>282</v>
      </c>
      <c r="M148" s="84"/>
      <c r="N148" s="39">
        <f t="shared" si="9"/>
        <v>0</v>
      </c>
      <c r="O148" s="41">
        <f t="shared" si="10"/>
        <v>-3</v>
      </c>
    </row>
    <row r="149" spans="1:15" x14ac:dyDescent="0.25">
      <c r="A149" s="19"/>
      <c r="B149" s="39">
        <f t="shared" si="8"/>
        <v>0</v>
      </c>
      <c r="C149" s="61">
        <v>13</v>
      </c>
      <c r="D149" s="92">
        <f t="shared" si="6"/>
        <v>0</v>
      </c>
      <c r="E149" s="93"/>
      <c r="F149" s="93"/>
      <c r="G149" s="93"/>
      <c r="H149" s="93"/>
      <c r="I149" s="93"/>
      <c r="J149" s="94"/>
      <c r="K149" s="44">
        <f t="shared" si="7"/>
        <v>0</v>
      </c>
      <c r="L149" s="83"/>
      <c r="M149" s="84"/>
      <c r="N149" s="39">
        <f t="shared" si="9"/>
        <v>0</v>
      </c>
      <c r="O149" s="41">
        <f t="shared" si="10"/>
        <v>0</v>
      </c>
    </row>
    <row r="150" spans="1:15" x14ac:dyDescent="0.25">
      <c r="A150" s="19"/>
      <c r="B150" s="39">
        <f t="shared" si="8"/>
        <v>0</v>
      </c>
      <c r="C150" s="61">
        <v>14</v>
      </c>
      <c r="D150" s="92">
        <f t="shared" si="6"/>
        <v>0</v>
      </c>
      <c r="E150" s="93"/>
      <c r="F150" s="93"/>
      <c r="G150" s="93"/>
      <c r="H150" s="93"/>
      <c r="I150" s="93"/>
      <c r="J150" s="94"/>
      <c r="K150" s="44">
        <f t="shared" si="7"/>
        <v>0</v>
      </c>
      <c r="L150" s="83"/>
      <c r="M150" s="84"/>
      <c r="N150" s="39">
        <f t="shared" si="9"/>
        <v>0</v>
      </c>
      <c r="O150" s="41">
        <f t="shared" si="10"/>
        <v>0</v>
      </c>
    </row>
    <row r="151" spans="1:15" x14ac:dyDescent="0.25">
      <c r="A151" s="19"/>
      <c r="B151" s="39">
        <f t="shared" si="8"/>
        <v>0</v>
      </c>
      <c r="C151" s="61">
        <v>15</v>
      </c>
      <c r="D151" s="92">
        <f t="shared" si="6"/>
        <v>0</v>
      </c>
      <c r="E151" s="93"/>
      <c r="F151" s="93"/>
      <c r="G151" s="93"/>
      <c r="H151" s="93"/>
      <c r="I151" s="93"/>
      <c r="J151" s="94"/>
      <c r="K151" s="44">
        <f t="shared" si="7"/>
        <v>0</v>
      </c>
      <c r="L151" s="83"/>
      <c r="M151" s="84"/>
      <c r="N151" s="39">
        <f t="shared" si="9"/>
        <v>0</v>
      </c>
      <c r="O151" s="41">
        <f t="shared" si="10"/>
        <v>0</v>
      </c>
    </row>
    <row r="152" spans="1:15" x14ac:dyDescent="0.25">
      <c r="A152" s="19"/>
      <c r="B152" s="39">
        <f t="shared" si="8"/>
        <v>0</v>
      </c>
      <c r="C152" s="61">
        <v>16</v>
      </c>
      <c r="D152" s="92">
        <f t="shared" si="6"/>
        <v>0</v>
      </c>
      <c r="E152" s="93"/>
      <c r="F152" s="93"/>
      <c r="G152" s="93"/>
      <c r="H152" s="93"/>
      <c r="I152" s="93"/>
      <c r="J152" s="94"/>
      <c r="K152" s="44">
        <f t="shared" si="7"/>
        <v>0</v>
      </c>
      <c r="L152" s="83"/>
      <c r="M152" s="84"/>
      <c r="N152" s="39">
        <f t="shared" si="9"/>
        <v>0</v>
      </c>
      <c r="O152" s="41">
        <f t="shared" si="10"/>
        <v>0</v>
      </c>
    </row>
    <row r="153" spans="1:15" x14ac:dyDescent="0.25">
      <c r="A153" s="19"/>
      <c r="B153" s="39">
        <f t="shared" si="8"/>
        <v>0</v>
      </c>
      <c r="C153" s="61">
        <v>17</v>
      </c>
      <c r="D153" s="92">
        <f t="shared" si="6"/>
        <v>0</v>
      </c>
      <c r="E153" s="93"/>
      <c r="F153" s="93"/>
      <c r="G153" s="93"/>
      <c r="H153" s="93"/>
      <c r="I153" s="93"/>
      <c r="J153" s="94"/>
      <c r="K153" s="44">
        <f t="shared" si="7"/>
        <v>0</v>
      </c>
      <c r="L153" s="83"/>
      <c r="M153" s="84"/>
      <c r="N153" s="39">
        <f t="shared" si="9"/>
        <v>0</v>
      </c>
      <c r="O153" s="41">
        <f t="shared" si="10"/>
        <v>0</v>
      </c>
    </row>
    <row r="154" spans="1:15" x14ac:dyDescent="0.25">
      <c r="A154" s="19"/>
      <c r="B154" s="39">
        <f t="shared" si="8"/>
        <v>0</v>
      </c>
      <c r="C154" s="61">
        <v>18</v>
      </c>
      <c r="D154" s="92">
        <f t="shared" si="6"/>
        <v>0</v>
      </c>
      <c r="E154" s="93"/>
      <c r="F154" s="93"/>
      <c r="G154" s="93"/>
      <c r="H154" s="93"/>
      <c r="I154" s="93"/>
      <c r="J154" s="94"/>
      <c r="K154" s="44">
        <f t="shared" si="7"/>
        <v>0</v>
      </c>
      <c r="L154" s="83"/>
      <c r="M154" s="84"/>
      <c r="N154" s="39">
        <f t="shared" si="9"/>
        <v>0</v>
      </c>
      <c r="O154" s="41">
        <f t="shared" si="10"/>
        <v>0</v>
      </c>
    </row>
    <row r="155" spans="1:15" x14ac:dyDescent="0.25">
      <c r="A155" s="19"/>
      <c r="B155" s="39">
        <f t="shared" si="8"/>
        <v>0</v>
      </c>
      <c r="C155" s="61">
        <v>19</v>
      </c>
      <c r="D155" s="92">
        <f t="shared" si="6"/>
        <v>0</v>
      </c>
      <c r="E155" s="93"/>
      <c r="F155" s="93"/>
      <c r="G155" s="93"/>
      <c r="H155" s="93"/>
      <c r="I155" s="93"/>
      <c r="J155" s="94"/>
      <c r="K155" s="44">
        <f t="shared" si="7"/>
        <v>0</v>
      </c>
      <c r="L155" s="83"/>
      <c r="M155" s="84"/>
      <c r="N155" s="39">
        <f t="shared" si="9"/>
        <v>0</v>
      </c>
      <c r="O155" s="41">
        <f t="shared" si="10"/>
        <v>0</v>
      </c>
    </row>
    <row r="156" spans="1:15" ht="15.75" thickBot="1" x14ac:dyDescent="0.3">
      <c r="A156" s="19"/>
      <c r="B156" s="39">
        <f t="shared" si="8"/>
        <v>0</v>
      </c>
      <c r="C156" s="62">
        <v>20</v>
      </c>
      <c r="D156" s="95">
        <f t="shared" si="6"/>
        <v>0</v>
      </c>
      <c r="E156" s="96"/>
      <c r="F156" s="96"/>
      <c r="G156" s="96"/>
      <c r="H156" s="96"/>
      <c r="I156" s="96"/>
      <c r="J156" s="97"/>
      <c r="K156" s="45">
        <f t="shared" si="7"/>
        <v>0</v>
      </c>
      <c r="L156" s="85"/>
      <c r="M156" s="86"/>
      <c r="N156" s="39">
        <f t="shared" si="9"/>
        <v>0</v>
      </c>
      <c r="O156" s="41">
        <f t="shared" si="10"/>
        <v>0</v>
      </c>
    </row>
    <row r="157" spans="1:15" ht="16.5" thickTop="1" thickBot="1" x14ac:dyDescent="0.3">
      <c r="A157" s="21"/>
      <c r="B157" s="16"/>
      <c r="C157" s="16"/>
      <c r="D157" s="16"/>
      <c r="E157" s="16"/>
      <c r="F157" s="16"/>
      <c r="G157" s="16"/>
      <c r="H157" s="16"/>
      <c r="I157" s="40">
        <f>N130</f>
        <v>0</v>
      </c>
      <c r="J157" s="40"/>
      <c r="K157" s="40"/>
      <c r="L157" s="40"/>
      <c r="M157" s="40"/>
      <c r="N157" s="40"/>
      <c r="O157" s="22"/>
    </row>
    <row r="158" spans="1:15" ht="16.5" thickTop="1" thickBot="1" x14ac:dyDescent="0.3">
      <c r="I158" s="50"/>
      <c r="J158" s="50"/>
      <c r="K158" s="50"/>
      <c r="L158" s="50"/>
      <c r="M158" s="50"/>
      <c r="N158" s="50"/>
    </row>
    <row r="159" spans="1:15" ht="17.25" thickTop="1" thickBot="1" x14ac:dyDescent="0.3">
      <c r="A159" s="87" t="s">
        <v>285</v>
      </c>
      <c r="B159" s="88"/>
      <c r="C159" s="88"/>
      <c r="D159" s="88"/>
      <c r="E159" s="88"/>
      <c r="F159" s="88"/>
      <c r="G159" s="88"/>
      <c r="H159" s="88"/>
      <c r="I159" s="88"/>
      <c r="J159" s="88"/>
      <c r="K159" s="88"/>
      <c r="L159" s="88"/>
      <c r="M159" s="88"/>
      <c r="N159" s="88"/>
      <c r="O159" s="89"/>
    </row>
    <row r="160" spans="1:15" ht="15.75" thickTop="1" x14ac:dyDescent="0.25">
      <c r="A160" s="23"/>
      <c r="B160" s="24"/>
      <c r="C160" s="24"/>
      <c r="D160" s="24"/>
      <c r="E160" s="24"/>
      <c r="F160" s="24"/>
      <c r="G160" s="24"/>
      <c r="H160" s="24"/>
      <c r="I160" s="51"/>
      <c r="J160" s="51"/>
      <c r="K160" s="51"/>
      <c r="L160" s="51"/>
      <c r="M160" s="51"/>
      <c r="N160" s="51"/>
      <c r="O160" s="25"/>
    </row>
    <row r="161" spans="1:15" x14ac:dyDescent="0.25">
      <c r="A161" s="19"/>
      <c r="B161" s="90" t="s">
        <v>286</v>
      </c>
      <c r="C161" s="91"/>
      <c r="D161" s="91"/>
      <c r="E161" s="91"/>
      <c r="F161" s="91"/>
      <c r="G161" s="91"/>
      <c r="H161" s="91"/>
      <c r="I161" s="91"/>
      <c r="J161" s="91"/>
      <c r="K161" s="91"/>
      <c r="L161" s="91"/>
      <c r="M161" s="91"/>
      <c r="N161" s="91"/>
      <c r="O161" s="20"/>
    </row>
    <row r="162" spans="1:15" ht="15.75" thickBot="1" x14ac:dyDescent="0.3">
      <c r="A162" s="21"/>
      <c r="B162" s="16"/>
      <c r="C162" s="16"/>
      <c r="D162" s="16"/>
      <c r="E162" s="16"/>
      <c r="F162" s="16"/>
      <c r="G162" s="16"/>
      <c r="H162" s="16"/>
      <c r="I162" s="40"/>
      <c r="J162" s="40"/>
      <c r="K162" s="40"/>
      <c r="L162" s="40"/>
      <c r="M162" s="40"/>
      <c r="N162" s="40"/>
      <c r="O162" s="22"/>
    </row>
    <row r="163" spans="1:15" ht="16.5" thickTop="1" thickBot="1" x14ac:dyDescent="0.3"/>
    <row r="164" spans="1:15" ht="17.25" thickTop="1" thickBot="1" x14ac:dyDescent="0.3">
      <c r="A164" s="80" t="s">
        <v>278</v>
      </c>
      <c r="B164" s="81"/>
      <c r="C164" s="81"/>
      <c r="D164" s="81"/>
      <c r="E164" s="81"/>
      <c r="F164" s="81"/>
      <c r="G164" s="81"/>
      <c r="H164" s="81"/>
      <c r="I164" s="81"/>
      <c r="J164" s="81"/>
      <c r="K164" s="81"/>
      <c r="L164" s="81"/>
      <c r="M164" s="81"/>
      <c r="N164" s="81"/>
      <c r="O164" s="82"/>
    </row>
    <row r="165" spans="1:15" ht="15.75" thickTop="1" x14ac:dyDescent="0.25">
      <c r="A165" s="23"/>
      <c r="B165" s="24"/>
      <c r="C165" s="24"/>
      <c r="D165" s="24"/>
      <c r="E165" s="24"/>
      <c r="F165" s="24"/>
      <c r="G165" s="24"/>
      <c r="H165" s="24"/>
      <c r="I165" s="24"/>
      <c r="J165" s="24"/>
      <c r="K165" s="24"/>
      <c r="L165" s="24"/>
      <c r="M165" s="24"/>
      <c r="N165" s="24"/>
      <c r="O165" s="25"/>
    </row>
    <row r="166" spans="1:15" x14ac:dyDescent="0.25">
      <c r="A166" s="19"/>
      <c r="B166" s="79" t="s">
        <v>616</v>
      </c>
      <c r="C166" s="79"/>
      <c r="D166" s="79"/>
      <c r="E166" s="79"/>
      <c r="F166" s="79"/>
      <c r="G166" s="79"/>
      <c r="H166" s="79"/>
      <c r="I166" s="79"/>
      <c r="J166" s="79"/>
      <c r="K166" s="79"/>
      <c r="L166" s="79"/>
      <c r="M166" s="79"/>
      <c r="N166" s="79"/>
      <c r="O166" s="20"/>
    </row>
    <row r="167" spans="1:15" x14ac:dyDescent="0.25">
      <c r="A167" s="19"/>
      <c r="B167" s="79" t="s">
        <v>617</v>
      </c>
      <c r="C167" s="79"/>
      <c r="D167" s="79"/>
      <c r="E167" s="79"/>
      <c r="F167" s="79"/>
      <c r="G167" s="79"/>
      <c r="H167" s="79"/>
      <c r="I167" s="79"/>
      <c r="J167" s="79"/>
      <c r="K167" s="79"/>
      <c r="L167" s="79"/>
      <c r="M167" s="79"/>
      <c r="N167" s="79"/>
      <c r="O167" s="20"/>
    </row>
    <row r="168" spans="1:15" x14ac:dyDescent="0.25">
      <c r="A168" s="19"/>
      <c r="B168" s="79" t="s">
        <v>695</v>
      </c>
      <c r="C168" s="79"/>
      <c r="D168" s="79"/>
      <c r="E168" s="79"/>
      <c r="F168" s="79"/>
      <c r="G168" s="79"/>
      <c r="H168" s="79"/>
      <c r="I168" s="79"/>
      <c r="J168" s="79"/>
      <c r="K168" s="79"/>
      <c r="L168" s="79"/>
      <c r="M168" s="79"/>
      <c r="N168" s="79"/>
      <c r="O168" s="20"/>
    </row>
    <row r="169" spans="1:15" ht="15.75" thickBot="1" x14ac:dyDescent="0.3">
      <c r="A169" s="21"/>
      <c r="B169" s="16"/>
      <c r="C169" s="16"/>
      <c r="D169" s="16"/>
      <c r="E169" s="16"/>
      <c r="F169" s="16"/>
      <c r="G169" s="16"/>
      <c r="H169" s="16"/>
      <c r="I169" s="16"/>
      <c r="J169" s="16"/>
      <c r="K169" s="16"/>
      <c r="L169" s="16"/>
      <c r="M169" s="16"/>
      <c r="N169" s="16"/>
      <c r="O169" s="22"/>
    </row>
    <row r="170" spans="1:15" ht="15.75" thickTop="1" x14ac:dyDescent="0.25"/>
  </sheetData>
  <mergeCells count="224">
    <mergeCell ref="B81:N81"/>
    <mergeCell ref="B82:N82"/>
    <mergeCell ref="D70:J70"/>
    <mergeCell ref="L70:M70"/>
    <mergeCell ref="A73:O73"/>
    <mergeCell ref="B75:N75"/>
    <mergeCell ref="A78:O78"/>
    <mergeCell ref="B80:N80"/>
    <mergeCell ref="D67:J67"/>
    <mergeCell ref="L67:M67"/>
    <mergeCell ref="D68:J68"/>
    <mergeCell ref="L68:M68"/>
    <mergeCell ref="D69:J69"/>
    <mergeCell ref="L69:M69"/>
    <mergeCell ref="D64:J64"/>
    <mergeCell ref="L64:M64"/>
    <mergeCell ref="D65:J65"/>
    <mergeCell ref="L65:M65"/>
    <mergeCell ref="D66:J66"/>
    <mergeCell ref="L66:M66"/>
    <mergeCell ref="D61:J61"/>
    <mergeCell ref="L61:M61"/>
    <mergeCell ref="D62:J62"/>
    <mergeCell ref="L62:M62"/>
    <mergeCell ref="D63:J63"/>
    <mergeCell ref="L63:M63"/>
    <mergeCell ref="D58:J58"/>
    <mergeCell ref="L58:M58"/>
    <mergeCell ref="D59:J59"/>
    <mergeCell ref="L59:M59"/>
    <mergeCell ref="D60:J60"/>
    <mergeCell ref="L60:M60"/>
    <mergeCell ref="D55:J55"/>
    <mergeCell ref="L55:M55"/>
    <mergeCell ref="D56:J56"/>
    <mergeCell ref="L56:M56"/>
    <mergeCell ref="D57:J57"/>
    <mergeCell ref="L57:M57"/>
    <mergeCell ref="D52:J52"/>
    <mergeCell ref="L52:M52"/>
    <mergeCell ref="D53:J53"/>
    <mergeCell ref="L53:M53"/>
    <mergeCell ref="D54:J54"/>
    <mergeCell ref="L54:M54"/>
    <mergeCell ref="A46:O46"/>
    <mergeCell ref="J47:K47"/>
    <mergeCell ref="B48:N48"/>
    <mergeCell ref="D50:J50"/>
    <mergeCell ref="L50:M50"/>
    <mergeCell ref="D51:J51"/>
    <mergeCell ref="L51:M51"/>
    <mergeCell ref="C42:F42"/>
    <mergeCell ref="K42:M42"/>
    <mergeCell ref="C43:F43"/>
    <mergeCell ref="K43:M43"/>
    <mergeCell ref="J44:K44"/>
    <mergeCell ref="J45:K45"/>
    <mergeCell ref="C39:F39"/>
    <mergeCell ref="K39:M39"/>
    <mergeCell ref="C40:F40"/>
    <mergeCell ref="K40:M40"/>
    <mergeCell ref="C41:F41"/>
    <mergeCell ref="K41:M41"/>
    <mergeCell ref="C36:F36"/>
    <mergeCell ref="K36:M36"/>
    <mergeCell ref="C37:F37"/>
    <mergeCell ref="K37:M37"/>
    <mergeCell ref="C38:F38"/>
    <mergeCell ref="K38:M38"/>
    <mergeCell ref="C33:F33"/>
    <mergeCell ref="K33:M33"/>
    <mergeCell ref="C34:F34"/>
    <mergeCell ref="K34:M34"/>
    <mergeCell ref="C35:F35"/>
    <mergeCell ref="K35:M35"/>
    <mergeCell ref="C30:F30"/>
    <mergeCell ref="K30:M30"/>
    <mergeCell ref="C31:F31"/>
    <mergeCell ref="K31:M31"/>
    <mergeCell ref="C32:F32"/>
    <mergeCell ref="K32:M32"/>
    <mergeCell ref="C27:F27"/>
    <mergeCell ref="K27:M27"/>
    <mergeCell ref="C28:F28"/>
    <mergeCell ref="K28:M28"/>
    <mergeCell ref="C29:F29"/>
    <mergeCell ref="K29:M29"/>
    <mergeCell ref="C24:F24"/>
    <mergeCell ref="K24:M24"/>
    <mergeCell ref="C25:F25"/>
    <mergeCell ref="K25:M25"/>
    <mergeCell ref="C26:F26"/>
    <mergeCell ref="K26:M26"/>
    <mergeCell ref="A19:G19"/>
    <mergeCell ref="I19:O19"/>
    <mergeCell ref="B21:F21"/>
    <mergeCell ref="J21:N21"/>
    <mergeCell ref="C23:F23"/>
    <mergeCell ref="K23:M23"/>
    <mergeCell ref="B9:C9"/>
    <mergeCell ref="E9:J9"/>
    <mergeCell ref="M9:N9"/>
    <mergeCell ref="A12:O12"/>
    <mergeCell ref="B14:M14"/>
    <mergeCell ref="E16:J16"/>
    <mergeCell ref="M16:N16"/>
    <mergeCell ref="A1:O1"/>
    <mergeCell ref="A3:O3"/>
    <mergeCell ref="B5:M5"/>
    <mergeCell ref="B7:C7"/>
    <mergeCell ref="E7:J7"/>
    <mergeCell ref="M7:N7"/>
    <mergeCell ref="A87:O87"/>
    <mergeCell ref="A89:O89"/>
    <mergeCell ref="B91:M91"/>
    <mergeCell ref="B93:C93"/>
    <mergeCell ref="E93:J93"/>
    <mergeCell ref="M93:N93"/>
    <mergeCell ref="B95:C95"/>
    <mergeCell ref="E95:J95"/>
    <mergeCell ref="M95:N95"/>
    <mergeCell ref="A98:O98"/>
    <mergeCell ref="B100:M100"/>
    <mergeCell ref="E102:J102"/>
    <mergeCell ref="M102:N102"/>
    <mergeCell ref="A105:G105"/>
    <mergeCell ref="I105:O105"/>
    <mergeCell ref="B107:F107"/>
    <mergeCell ref="J107:N107"/>
    <mergeCell ref="C109:F109"/>
    <mergeCell ref="K109:M109"/>
    <mergeCell ref="C110:F110"/>
    <mergeCell ref="K110:M110"/>
    <mergeCell ref="C111:F111"/>
    <mergeCell ref="K111:M111"/>
    <mergeCell ref="C112:F112"/>
    <mergeCell ref="K112:M112"/>
    <mergeCell ref="C113:F113"/>
    <mergeCell ref="K113:M113"/>
    <mergeCell ref="C114:F114"/>
    <mergeCell ref="K114:M114"/>
    <mergeCell ref="C115:F115"/>
    <mergeCell ref="K115:M115"/>
    <mergeCell ref="C116:F116"/>
    <mergeCell ref="K116:M116"/>
    <mergeCell ref="C117:F117"/>
    <mergeCell ref="K117:M117"/>
    <mergeCell ref="C118:F118"/>
    <mergeCell ref="K118:M118"/>
    <mergeCell ref="C119:F119"/>
    <mergeCell ref="K119:M119"/>
    <mergeCell ref="C120:F120"/>
    <mergeCell ref="K120:M120"/>
    <mergeCell ref="C121:F121"/>
    <mergeCell ref="K121:M121"/>
    <mergeCell ref="C122:F122"/>
    <mergeCell ref="K122:M122"/>
    <mergeCell ref="C123:F123"/>
    <mergeCell ref="K123:M123"/>
    <mergeCell ref="C124:F124"/>
    <mergeCell ref="K124:M124"/>
    <mergeCell ref="C125:F125"/>
    <mergeCell ref="K125:M125"/>
    <mergeCell ref="C126:F126"/>
    <mergeCell ref="K126:M126"/>
    <mergeCell ref="C127:F127"/>
    <mergeCell ref="K127:M127"/>
    <mergeCell ref="C128:F128"/>
    <mergeCell ref="K128:M128"/>
    <mergeCell ref="C129:F129"/>
    <mergeCell ref="K129:M129"/>
    <mergeCell ref="J130:K130"/>
    <mergeCell ref="J131:K131"/>
    <mergeCell ref="A132:O132"/>
    <mergeCell ref="J133:K133"/>
    <mergeCell ref="B134:N134"/>
    <mergeCell ref="D136:J136"/>
    <mergeCell ref="L136:M136"/>
    <mergeCell ref="D137:J137"/>
    <mergeCell ref="L137:M137"/>
    <mergeCell ref="D138:J138"/>
    <mergeCell ref="L138:M138"/>
    <mergeCell ref="D139:J139"/>
    <mergeCell ref="L139:M139"/>
    <mergeCell ref="D140:J140"/>
    <mergeCell ref="L140:M140"/>
    <mergeCell ref="D141:J141"/>
    <mergeCell ref="L141:M141"/>
    <mergeCell ref="D142:J142"/>
    <mergeCell ref="L142:M142"/>
    <mergeCell ref="D143:J143"/>
    <mergeCell ref="L143:M143"/>
    <mergeCell ref="D144:J144"/>
    <mergeCell ref="L144:M144"/>
    <mergeCell ref="D145:J145"/>
    <mergeCell ref="L145:M145"/>
    <mergeCell ref="D146:J146"/>
    <mergeCell ref="L146:M146"/>
    <mergeCell ref="D147:J147"/>
    <mergeCell ref="L147:M147"/>
    <mergeCell ref="D148:J148"/>
    <mergeCell ref="L148:M148"/>
    <mergeCell ref="D149:J149"/>
    <mergeCell ref="L149:M149"/>
    <mergeCell ref="D150:J150"/>
    <mergeCell ref="L150:M150"/>
    <mergeCell ref="D151:J151"/>
    <mergeCell ref="L151:M151"/>
    <mergeCell ref="D152:J152"/>
    <mergeCell ref="L152:M152"/>
    <mergeCell ref="B161:N161"/>
    <mergeCell ref="A164:O164"/>
    <mergeCell ref="B166:N166"/>
    <mergeCell ref="B167:N167"/>
    <mergeCell ref="B168:N168"/>
    <mergeCell ref="D153:J153"/>
    <mergeCell ref="L153:M153"/>
    <mergeCell ref="D154:J154"/>
    <mergeCell ref="L154:M154"/>
    <mergeCell ref="D155:J155"/>
    <mergeCell ref="L155:M155"/>
    <mergeCell ref="D156:J156"/>
    <mergeCell ref="L156:M156"/>
    <mergeCell ref="A159:O159"/>
  </mergeCells>
  <conditionalFormatting sqref="D51:J70 L51:M70">
    <cfRule type="expression" dxfId="169" priority="6">
      <formula>IF(P51&lt;0,1,0)</formula>
    </cfRule>
    <cfRule type="expression" dxfId="168" priority="8">
      <formula>IF(P51&gt;0,1,0)</formula>
    </cfRule>
  </conditionalFormatting>
  <conditionalFormatting sqref="D51:J70">
    <cfRule type="expression" dxfId="167" priority="7">
      <formula>IF(D51=0,1,0)</formula>
    </cfRule>
  </conditionalFormatting>
  <conditionalFormatting sqref="D137:K156">
    <cfRule type="expression" dxfId="166" priority="2">
      <formula>IF(D137=0,1,0)</formula>
    </cfRule>
  </conditionalFormatting>
  <conditionalFormatting sqref="D137:M156">
    <cfRule type="expression" dxfId="165" priority="1">
      <formula>IF(P137&lt;0,1,0)</formula>
    </cfRule>
    <cfRule type="expression" dxfId="164" priority="4">
      <formula>IF(P137&gt;0,1,0)</formula>
    </cfRule>
  </conditionalFormatting>
  <conditionalFormatting sqref="K24:K43">
    <cfRule type="expression" dxfId="163" priority="9">
      <formula>IF(K24=0,1,0)</formula>
    </cfRule>
  </conditionalFormatting>
  <conditionalFormatting sqref="K110:K129">
    <cfRule type="expression" dxfId="162" priority="5">
      <formula>IF(K110=0,1,0)</formula>
    </cfRule>
  </conditionalFormatting>
  <dataValidations count="3">
    <dataValidation type="list" allowBlank="1" showInputMessage="1" showErrorMessage="1" sqref="M16 M102" xr:uid="{AC3CF982-C6A1-4871-84A2-3C9D2662EEAB}">
      <formula1>Grado</formula1>
    </dataValidation>
    <dataValidation type="list" allowBlank="1" showInputMessage="1" showErrorMessage="1" sqref="N24:N43 K51:K70 N110:N129" xr:uid="{6E14F10E-B631-4F05-8A31-106502482039}">
      <formula1>Estado</formula1>
    </dataValidation>
    <dataValidation type="list" allowBlank="1" showInputMessage="1" showErrorMessage="1" sqref="L51:M70 L137:M156" xr:uid="{B80A890E-2312-440E-96B8-991D539AC2A3}">
      <formula1>INDIRECT(N24)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FB9E3-43A1-4D75-9B84-FBE942177C5A}">
  <dimension ref="B1:P162"/>
  <sheetViews>
    <sheetView showGridLines="0" topLeftCell="A108" workbookViewId="0">
      <selection activeCell="S158" sqref="S158"/>
    </sheetView>
  </sheetViews>
  <sheetFormatPr baseColWidth="10" defaultRowHeight="15" x14ac:dyDescent="0.25"/>
  <cols>
    <col min="1" max="1" width="2" customWidth="1"/>
    <col min="2" max="2" width="2.140625" customWidth="1"/>
    <col min="3" max="3" width="13.7109375" customWidth="1"/>
    <col min="4" max="4" width="14.42578125" customWidth="1"/>
    <col min="5" max="5" width="2.140625" customWidth="1"/>
    <col min="7" max="7" width="9" customWidth="1"/>
    <col min="8" max="8" width="1.5703125" customWidth="1"/>
    <col min="9" max="9" width="2.5703125" customWidth="1"/>
    <col min="10" max="10" width="1.5703125" customWidth="1"/>
    <col min="11" max="11" width="9.28515625" customWidth="1"/>
    <col min="12" max="12" width="15.7109375" customWidth="1"/>
    <col min="13" max="13" width="2.140625" customWidth="1"/>
    <col min="14" max="14" width="16.7109375" customWidth="1"/>
    <col min="15" max="15" width="15.140625" customWidth="1"/>
    <col min="16" max="17" width="2.140625" customWidth="1"/>
  </cols>
  <sheetData>
    <row r="1" spans="2:16" ht="18" customHeight="1" thickTop="1" thickBot="1" x14ac:dyDescent="0.3">
      <c r="B1" s="135" t="s">
        <v>315</v>
      </c>
      <c r="C1" s="136"/>
      <c r="D1" s="136"/>
      <c r="E1" s="136"/>
      <c r="F1" s="136"/>
      <c r="G1" s="136"/>
      <c r="H1" s="136"/>
      <c r="I1" s="136"/>
      <c r="J1" s="136"/>
      <c r="K1" s="136"/>
      <c r="L1" s="136"/>
      <c r="M1" s="136"/>
      <c r="N1" s="136"/>
      <c r="O1" s="136"/>
      <c r="P1" s="137"/>
    </row>
    <row r="2" spans="2:16" ht="9" customHeight="1" thickTop="1" thickBot="1" x14ac:dyDescent="0.3"/>
    <row r="3" spans="2:16" ht="18.75" customHeight="1" thickTop="1" thickBot="1" x14ac:dyDescent="0.3">
      <c r="B3" s="80" t="s">
        <v>11</v>
      </c>
      <c r="C3" s="81"/>
      <c r="D3" s="81"/>
      <c r="E3" s="81"/>
      <c r="F3" s="81"/>
      <c r="G3" s="81"/>
      <c r="H3" s="81"/>
      <c r="I3" s="81"/>
      <c r="J3" s="81"/>
      <c r="K3" s="81"/>
      <c r="L3" s="81"/>
      <c r="M3" s="81"/>
      <c r="N3" s="81"/>
      <c r="O3" s="81"/>
      <c r="P3" s="82"/>
    </row>
    <row r="4" spans="2:16" ht="9" customHeight="1" thickTop="1" x14ac:dyDescent="0.25">
      <c r="B4" s="17"/>
      <c r="C4" s="14"/>
      <c r="D4" s="14"/>
      <c r="E4" s="14"/>
      <c r="F4" s="14"/>
      <c r="G4" s="14"/>
      <c r="H4" s="14"/>
      <c r="I4" s="14"/>
      <c r="J4" s="14"/>
      <c r="K4" s="14"/>
      <c r="L4" s="14"/>
      <c r="M4" s="14"/>
      <c r="N4" s="14"/>
      <c r="O4" s="14"/>
      <c r="P4" s="20"/>
    </row>
    <row r="5" spans="2:16" x14ac:dyDescent="0.25">
      <c r="B5" s="53"/>
      <c r="C5" s="131" t="s">
        <v>279</v>
      </c>
      <c r="D5" s="131"/>
      <c r="E5" s="131"/>
      <c r="F5" s="131"/>
      <c r="G5" s="131"/>
      <c r="H5" s="131"/>
      <c r="I5" s="131"/>
      <c r="J5" s="131"/>
      <c r="K5" s="131"/>
      <c r="L5" s="131"/>
      <c r="M5" s="131"/>
      <c r="N5" s="131"/>
      <c r="O5" s="68"/>
      <c r="P5" s="20"/>
    </row>
    <row r="6" spans="2:16" ht="9" customHeight="1" thickBot="1" x14ac:dyDescent="0.3">
      <c r="B6" s="53"/>
      <c r="C6" s="54"/>
      <c r="D6" s="54"/>
      <c r="E6" s="54"/>
      <c r="F6" s="54"/>
      <c r="G6" s="54"/>
      <c r="H6" s="54"/>
      <c r="I6" s="54"/>
      <c r="J6" s="54"/>
      <c r="K6" s="54"/>
      <c r="L6" s="54"/>
      <c r="M6" s="54"/>
      <c r="N6" s="54"/>
      <c r="O6" s="54"/>
      <c r="P6" s="20"/>
    </row>
    <row r="7" spans="2:16" ht="16.5" thickTop="1" thickBot="1" x14ac:dyDescent="0.3">
      <c r="B7" s="28"/>
      <c r="C7" s="141" t="s">
        <v>10</v>
      </c>
      <c r="D7" s="141"/>
      <c r="E7" s="54"/>
      <c r="F7" s="132" t="s">
        <v>416</v>
      </c>
      <c r="G7" s="134"/>
      <c r="H7" s="134"/>
      <c r="I7" s="134"/>
      <c r="J7" s="134"/>
      <c r="K7" s="133"/>
      <c r="L7" s="66" t="s">
        <v>13</v>
      </c>
      <c r="M7" s="55"/>
      <c r="N7" s="132">
        <v>354001004758</v>
      </c>
      <c r="O7" s="133"/>
      <c r="P7" s="20"/>
    </row>
    <row r="8" spans="2:16" ht="9" customHeight="1" thickTop="1" thickBot="1" x14ac:dyDescent="0.3">
      <c r="B8" s="53"/>
      <c r="C8" s="68"/>
      <c r="D8" s="54"/>
      <c r="E8" s="54"/>
      <c r="F8" s="54"/>
      <c r="G8" s="54"/>
      <c r="H8" s="54"/>
      <c r="I8" s="54"/>
      <c r="J8" s="54"/>
      <c r="K8" s="54"/>
      <c r="L8" s="56"/>
      <c r="M8" s="55"/>
      <c r="N8" s="54"/>
      <c r="O8" s="54"/>
      <c r="P8" s="20"/>
    </row>
    <row r="9" spans="2:16" ht="16.5" thickTop="1" thickBot="1" x14ac:dyDescent="0.3">
      <c r="B9" s="28"/>
      <c r="C9" s="141" t="s">
        <v>12</v>
      </c>
      <c r="D9" s="141"/>
      <c r="E9" s="54"/>
      <c r="F9" s="132" t="s">
        <v>272</v>
      </c>
      <c r="G9" s="134"/>
      <c r="H9" s="134"/>
      <c r="I9" s="134"/>
      <c r="J9" s="134"/>
      <c r="K9" s="133"/>
      <c r="L9" s="66" t="s">
        <v>14</v>
      </c>
      <c r="M9" s="55"/>
      <c r="N9" s="132" t="s">
        <v>322</v>
      </c>
      <c r="O9" s="133"/>
      <c r="P9" s="20"/>
    </row>
    <row r="10" spans="2:16" ht="9" customHeight="1" thickTop="1" thickBot="1" x14ac:dyDescent="0.3">
      <c r="B10" s="21"/>
      <c r="C10" s="16"/>
      <c r="D10" s="16"/>
      <c r="E10" s="16"/>
      <c r="F10" s="16"/>
      <c r="G10" s="16"/>
      <c r="H10" s="16"/>
      <c r="I10" s="16"/>
      <c r="J10" s="16"/>
      <c r="K10" s="16"/>
      <c r="L10" s="16"/>
      <c r="M10" s="16"/>
      <c r="N10" s="16"/>
      <c r="O10" s="16"/>
      <c r="P10" s="22"/>
    </row>
    <row r="11" spans="2:16" ht="9" customHeight="1" thickTop="1" thickBot="1" x14ac:dyDescent="0.3"/>
    <row r="12" spans="2:16" ht="17.25" thickTop="1" thickBot="1" x14ac:dyDescent="0.3">
      <c r="B12" s="80" t="s">
        <v>275</v>
      </c>
      <c r="C12" s="81"/>
      <c r="D12" s="81"/>
      <c r="E12" s="81"/>
      <c r="F12" s="81"/>
      <c r="G12" s="81"/>
      <c r="H12" s="81"/>
      <c r="I12" s="81"/>
      <c r="J12" s="81"/>
      <c r="K12" s="81"/>
      <c r="L12" s="81"/>
      <c r="M12" s="81"/>
      <c r="N12" s="81"/>
      <c r="O12" s="81"/>
      <c r="P12" s="82"/>
    </row>
    <row r="13" spans="2:16" ht="9" customHeight="1" thickTop="1" x14ac:dyDescent="0.25">
      <c r="B13" s="23"/>
      <c r="C13" s="24"/>
      <c r="D13" s="24"/>
      <c r="E13" s="24"/>
      <c r="F13" s="24"/>
      <c r="G13" s="24"/>
      <c r="H13" s="24"/>
      <c r="I13" s="24"/>
      <c r="J13" s="24"/>
      <c r="K13" s="24"/>
      <c r="L13" s="24"/>
      <c r="M13" s="24"/>
      <c r="N13" s="24"/>
      <c r="O13" s="24"/>
      <c r="P13" s="25"/>
    </row>
    <row r="14" spans="2:16" x14ac:dyDescent="0.25">
      <c r="B14" s="19"/>
      <c r="C14" s="131" t="s">
        <v>294</v>
      </c>
      <c r="D14" s="131"/>
      <c r="E14" s="131"/>
      <c r="F14" s="131"/>
      <c r="G14" s="131"/>
      <c r="H14" s="131"/>
      <c r="I14" s="131"/>
      <c r="J14" s="131"/>
      <c r="K14" s="131"/>
      <c r="L14" s="131"/>
      <c r="M14" s="131"/>
      <c r="N14" s="131"/>
      <c r="O14" s="68"/>
      <c r="P14" s="20"/>
    </row>
    <row r="15" spans="2:16" ht="9" customHeight="1" thickBot="1" x14ac:dyDescent="0.3">
      <c r="B15" s="19"/>
      <c r="P15" s="20"/>
    </row>
    <row r="16" spans="2:16" ht="16.5" thickTop="1" thickBot="1" x14ac:dyDescent="0.3">
      <c r="B16" s="19"/>
      <c r="C16" s="54"/>
      <c r="D16" s="66" t="s">
        <v>0</v>
      </c>
      <c r="E16" s="54"/>
      <c r="F16" s="138" t="s">
        <v>317</v>
      </c>
      <c r="G16" s="139"/>
      <c r="H16" s="139"/>
      <c r="I16" s="139"/>
      <c r="J16" s="139"/>
      <c r="K16" s="140"/>
      <c r="L16" s="29" t="s">
        <v>295</v>
      </c>
      <c r="M16" s="55"/>
      <c r="N16" s="138" t="s">
        <v>696</v>
      </c>
      <c r="O16" s="140"/>
      <c r="P16" s="20"/>
    </row>
    <row r="17" spans="2:16" ht="9" customHeight="1" thickTop="1" thickBot="1" x14ac:dyDescent="0.3">
      <c r="B17" s="19"/>
      <c r="P17" s="20"/>
    </row>
    <row r="18" spans="2:16" ht="16.5" thickTop="1" thickBot="1" x14ac:dyDescent="0.3">
      <c r="B18" s="19"/>
      <c r="C18" s="54"/>
      <c r="D18" s="66" t="s">
        <v>296</v>
      </c>
      <c r="E18" s="54"/>
      <c r="F18" s="138" t="s">
        <v>28</v>
      </c>
      <c r="G18" s="139"/>
      <c r="H18" s="139"/>
      <c r="I18" s="139"/>
      <c r="J18" s="139"/>
      <c r="K18" s="140"/>
      <c r="L18" s="29" t="s">
        <v>297</v>
      </c>
      <c r="M18" s="55"/>
      <c r="N18" s="65" t="s">
        <v>28</v>
      </c>
      <c r="O18" s="58"/>
      <c r="P18" s="20"/>
    </row>
    <row r="19" spans="2:16" ht="9" customHeight="1" thickTop="1" thickBot="1" x14ac:dyDescent="0.3">
      <c r="B19" s="21"/>
      <c r="C19" s="16"/>
      <c r="D19" s="16"/>
      <c r="E19" s="16"/>
      <c r="F19" s="16"/>
      <c r="G19" s="16"/>
      <c r="H19" s="16"/>
      <c r="I19" s="16"/>
      <c r="J19" s="16"/>
      <c r="K19" s="16"/>
      <c r="L19" s="16"/>
      <c r="M19" s="16"/>
      <c r="N19" s="16"/>
      <c r="O19" s="16"/>
      <c r="P19" s="22"/>
    </row>
    <row r="20" spans="2:16" ht="9" customHeight="1" thickTop="1" thickBot="1" x14ac:dyDescent="0.3"/>
    <row r="21" spans="2:16" ht="17.25" thickTop="1" thickBot="1" x14ac:dyDescent="0.3">
      <c r="B21" s="80" t="s">
        <v>298</v>
      </c>
      <c r="C21" s="81"/>
      <c r="D21" s="81"/>
      <c r="E21" s="81"/>
      <c r="F21" s="81"/>
      <c r="G21" s="81"/>
      <c r="H21" s="81"/>
      <c r="I21" s="81"/>
      <c r="J21" s="81"/>
      <c r="K21" s="81"/>
      <c r="L21" s="81"/>
      <c r="M21" s="81"/>
      <c r="N21" s="81"/>
      <c r="O21" s="81"/>
      <c r="P21" s="82"/>
    </row>
    <row r="22" spans="2:16" ht="6.75" customHeight="1" thickTop="1" x14ac:dyDescent="0.25">
      <c r="B22" s="19"/>
      <c r="P22" s="25"/>
    </row>
    <row r="23" spans="2:16" ht="23.25" customHeight="1" x14ac:dyDescent="0.25">
      <c r="B23" s="19"/>
      <c r="C23" s="165" t="s">
        <v>299</v>
      </c>
      <c r="D23" s="166"/>
      <c r="E23" s="166"/>
      <c r="F23" s="166"/>
      <c r="G23" s="166"/>
      <c r="H23" s="166"/>
      <c r="I23" s="166"/>
      <c r="J23" s="166"/>
      <c r="K23" s="166"/>
      <c r="L23" s="166"/>
      <c r="M23" s="166"/>
      <c r="N23" s="166"/>
      <c r="O23" s="167"/>
      <c r="P23" s="20"/>
    </row>
    <row r="24" spans="2:16" ht="9" customHeight="1" thickBot="1" x14ac:dyDescent="0.3">
      <c r="B24" s="19"/>
      <c r="G24" s="59"/>
      <c r="H24" s="59"/>
      <c r="I24" s="59"/>
      <c r="J24" s="59"/>
      <c r="K24" s="59"/>
      <c r="P24" s="20"/>
    </row>
    <row r="25" spans="2:16" ht="16.5" thickTop="1" thickBot="1" x14ac:dyDescent="0.3">
      <c r="B25" s="19"/>
      <c r="C25" s="67" t="s">
        <v>277</v>
      </c>
      <c r="D25" s="101" t="s">
        <v>300</v>
      </c>
      <c r="E25" s="102"/>
      <c r="F25" s="102"/>
      <c r="G25" s="102"/>
      <c r="H25" s="102"/>
      <c r="I25" s="102"/>
      <c r="J25" s="102"/>
      <c r="K25" s="102"/>
      <c r="L25" s="102"/>
      <c r="M25" s="102"/>
      <c r="N25" s="102"/>
      <c r="O25" s="103"/>
      <c r="P25" s="20"/>
    </row>
    <row r="26" spans="2:16" ht="18.75" customHeight="1" thickTop="1" x14ac:dyDescent="0.25">
      <c r="B26" s="19"/>
      <c r="C26" s="60">
        <v>1</v>
      </c>
      <c r="D26" s="171" t="s">
        <v>502</v>
      </c>
      <c r="E26" s="171"/>
      <c r="F26" s="171"/>
      <c r="G26" s="171"/>
      <c r="H26" s="171"/>
      <c r="I26" s="171"/>
      <c r="J26" s="171"/>
      <c r="K26" s="171"/>
      <c r="L26" s="171"/>
      <c r="M26" s="171"/>
      <c r="N26" s="171"/>
      <c r="O26" s="172"/>
      <c r="P26" s="20"/>
    </row>
    <row r="27" spans="2:16" ht="18.75" customHeight="1" x14ac:dyDescent="0.25">
      <c r="B27" s="19"/>
      <c r="C27" s="61">
        <v>2</v>
      </c>
      <c r="D27" s="173" t="s">
        <v>506</v>
      </c>
      <c r="E27" s="173"/>
      <c r="F27" s="173"/>
      <c r="G27" s="173"/>
      <c r="H27" s="173"/>
      <c r="I27" s="173"/>
      <c r="J27" s="173"/>
      <c r="K27" s="173"/>
      <c r="L27" s="173"/>
      <c r="M27" s="173"/>
      <c r="N27" s="173"/>
      <c r="O27" s="174"/>
      <c r="P27" s="20"/>
    </row>
    <row r="28" spans="2:16" ht="18.75" customHeight="1" x14ac:dyDescent="0.25">
      <c r="B28" s="19"/>
      <c r="C28" s="61">
        <v>3</v>
      </c>
      <c r="D28" s="173"/>
      <c r="E28" s="173"/>
      <c r="F28" s="173"/>
      <c r="G28" s="173"/>
      <c r="H28" s="173"/>
      <c r="I28" s="173"/>
      <c r="J28" s="173"/>
      <c r="K28" s="173"/>
      <c r="L28" s="173"/>
      <c r="M28" s="173"/>
      <c r="N28" s="173"/>
      <c r="O28" s="174"/>
      <c r="P28" s="20"/>
    </row>
    <row r="29" spans="2:16" ht="18.75" customHeight="1" x14ac:dyDescent="0.25">
      <c r="B29" s="19"/>
      <c r="C29" s="61">
        <v>4</v>
      </c>
      <c r="D29" s="173"/>
      <c r="E29" s="173"/>
      <c r="F29" s="173"/>
      <c r="G29" s="173"/>
      <c r="H29" s="173"/>
      <c r="I29" s="173"/>
      <c r="J29" s="173"/>
      <c r="K29" s="173"/>
      <c r="L29" s="173"/>
      <c r="M29" s="173"/>
      <c r="N29" s="173"/>
      <c r="O29" s="174"/>
      <c r="P29" s="20"/>
    </row>
    <row r="30" spans="2:16" ht="18.75" customHeight="1" thickBot="1" x14ac:dyDescent="0.3">
      <c r="B30" s="19"/>
      <c r="C30" s="62">
        <v>5</v>
      </c>
      <c r="D30" s="163"/>
      <c r="E30" s="163"/>
      <c r="F30" s="163"/>
      <c r="G30" s="163"/>
      <c r="H30" s="163"/>
      <c r="I30" s="163"/>
      <c r="J30" s="163"/>
      <c r="K30" s="163"/>
      <c r="L30" s="163"/>
      <c r="M30" s="163"/>
      <c r="N30" s="163"/>
      <c r="O30" s="164"/>
      <c r="P30" s="20"/>
    </row>
    <row r="31" spans="2:16" ht="9" customHeight="1" thickTop="1" thickBot="1" x14ac:dyDescent="0.3">
      <c r="B31" s="21"/>
      <c r="C31" s="16"/>
      <c r="D31" s="16"/>
      <c r="E31" s="16"/>
      <c r="F31" s="16"/>
      <c r="G31" s="16"/>
      <c r="H31" s="63"/>
      <c r="I31" s="63"/>
      <c r="J31" s="63"/>
      <c r="K31" s="127"/>
      <c r="L31" s="127"/>
      <c r="M31" s="16"/>
      <c r="N31" s="16"/>
      <c r="O31" s="16"/>
      <c r="P31" s="22"/>
    </row>
    <row r="32" spans="2:16" ht="78" customHeight="1" thickTop="1" thickBot="1" x14ac:dyDescent="0.3">
      <c r="K32" s="128"/>
      <c r="L32" s="128"/>
    </row>
    <row r="33" spans="2:16" ht="17.25" thickTop="1" thickBot="1" x14ac:dyDescent="0.3">
      <c r="B33" s="80" t="s">
        <v>301</v>
      </c>
      <c r="C33" s="81"/>
      <c r="D33" s="81"/>
      <c r="E33" s="81"/>
      <c r="F33" s="81"/>
      <c r="G33" s="81"/>
      <c r="H33" s="81"/>
      <c r="I33" s="81"/>
      <c r="J33" s="81"/>
      <c r="K33" s="81"/>
      <c r="L33" s="81"/>
      <c r="M33" s="81"/>
      <c r="N33" s="81"/>
      <c r="O33" s="81"/>
      <c r="P33" s="82"/>
    </row>
    <row r="34" spans="2:16" ht="15.75" thickTop="1" x14ac:dyDescent="0.25">
      <c r="B34" s="19"/>
      <c r="P34" s="25"/>
    </row>
    <row r="35" spans="2:16" ht="21" customHeight="1" x14ac:dyDescent="0.25">
      <c r="B35" s="19"/>
      <c r="C35" s="165" t="s">
        <v>302</v>
      </c>
      <c r="D35" s="166"/>
      <c r="E35" s="166"/>
      <c r="F35" s="166"/>
      <c r="G35" s="166"/>
      <c r="H35" s="166"/>
      <c r="I35" s="166"/>
      <c r="J35" s="166"/>
      <c r="K35" s="166"/>
      <c r="L35" s="166"/>
      <c r="M35" s="166"/>
      <c r="N35" s="166"/>
      <c r="O35" s="167"/>
      <c r="P35" s="20"/>
    </row>
    <row r="36" spans="2:16" ht="15.75" thickBot="1" x14ac:dyDescent="0.3">
      <c r="B36" s="19"/>
      <c r="H36" s="59"/>
      <c r="I36" s="59"/>
      <c r="J36" s="59"/>
      <c r="P36" s="20"/>
    </row>
    <row r="37" spans="2:16" ht="16.5" thickTop="1" thickBot="1" x14ac:dyDescent="0.3">
      <c r="B37" s="19"/>
      <c r="C37" s="67" t="s">
        <v>277</v>
      </c>
      <c r="D37" s="168" t="s">
        <v>300</v>
      </c>
      <c r="E37" s="169"/>
      <c r="F37" s="169"/>
      <c r="G37" s="169"/>
      <c r="H37" s="169"/>
      <c r="I37" s="170"/>
      <c r="J37" s="169" t="s">
        <v>303</v>
      </c>
      <c r="K37" s="169"/>
      <c r="L37" s="169"/>
      <c r="M37" s="169"/>
      <c r="N37" s="169"/>
      <c r="O37" s="170"/>
      <c r="P37" s="20"/>
    </row>
    <row r="38" spans="2:16" ht="15.75" thickTop="1" x14ac:dyDescent="0.25">
      <c r="B38" s="19"/>
      <c r="C38" s="60">
        <v>1</v>
      </c>
      <c r="D38" s="181" t="s">
        <v>697</v>
      </c>
      <c r="E38" s="182"/>
      <c r="F38" s="182"/>
      <c r="G38" s="182"/>
      <c r="H38" s="182"/>
      <c r="I38" s="183"/>
      <c r="J38" s="171" t="s">
        <v>698</v>
      </c>
      <c r="K38" s="171"/>
      <c r="L38" s="171"/>
      <c r="M38" s="171"/>
      <c r="N38" s="171"/>
      <c r="O38" s="172"/>
      <c r="P38" s="20"/>
    </row>
    <row r="39" spans="2:16" x14ac:dyDescent="0.25">
      <c r="B39" s="19"/>
      <c r="C39" s="61">
        <v>2</v>
      </c>
      <c r="D39" s="188" t="str">
        <f t="shared" ref="D39:D42" si="0">D27</f>
        <v>Diagrmas circulares y tablas de proporcionalidad</v>
      </c>
      <c r="E39" s="189"/>
      <c r="F39" s="189"/>
      <c r="G39" s="189"/>
      <c r="H39" s="189"/>
      <c r="I39" s="190"/>
      <c r="J39" s="173" t="s">
        <v>699</v>
      </c>
      <c r="K39" s="173"/>
      <c r="L39" s="173"/>
      <c r="M39" s="173"/>
      <c r="N39" s="173"/>
      <c r="O39" s="174"/>
      <c r="P39" s="20"/>
    </row>
    <row r="40" spans="2:16" x14ac:dyDescent="0.25">
      <c r="B40" s="19"/>
      <c r="C40" s="61">
        <v>3</v>
      </c>
      <c r="D40" s="175">
        <f t="shared" si="0"/>
        <v>0</v>
      </c>
      <c r="E40" s="176"/>
      <c r="F40" s="176"/>
      <c r="G40" s="176"/>
      <c r="H40" s="176"/>
      <c r="I40" s="177"/>
      <c r="J40" s="173"/>
      <c r="K40" s="173"/>
      <c r="L40" s="173"/>
      <c r="M40" s="173"/>
      <c r="N40" s="173"/>
      <c r="O40" s="174"/>
      <c r="P40" s="20"/>
    </row>
    <row r="41" spans="2:16" x14ac:dyDescent="0.25">
      <c r="B41" s="19"/>
      <c r="C41" s="61">
        <v>4</v>
      </c>
      <c r="D41" s="175">
        <f t="shared" si="0"/>
        <v>0</v>
      </c>
      <c r="E41" s="176"/>
      <c r="F41" s="176"/>
      <c r="G41" s="176"/>
      <c r="H41" s="176"/>
      <c r="I41" s="177"/>
      <c r="J41" s="173"/>
      <c r="K41" s="173"/>
      <c r="L41" s="173"/>
      <c r="M41" s="173"/>
      <c r="N41" s="173"/>
      <c r="O41" s="174"/>
      <c r="P41" s="20"/>
    </row>
    <row r="42" spans="2:16" ht="15.75" thickBot="1" x14ac:dyDescent="0.3">
      <c r="B42" s="19"/>
      <c r="C42" s="62">
        <v>5</v>
      </c>
      <c r="D42" s="178">
        <f t="shared" si="0"/>
        <v>0</v>
      </c>
      <c r="E42" s="179"/>
      <c r="F42" s="179"/>
      <c r="G42" s="179"/>
      <c r="H42" s="179"/>
      <c r="I42" s="180"/>
      <c r="J42" s="163"/>
      <c r="K42" s="163"/>
      <c r="L42" s="163"/>
      <c r="M42" s="163"/>
      <c r="N42" s="163"/>
      <c r="O42" s="164"/>
      <c r="P42" s="20"/>
    </row>
    <row r="43" spans="2:16" ht="16.5" thickTop="1" thickBot="1" x14ac:dyDescent="0.3">
      <c r="B43" s="21"/>
      <c r="C43" s="16"/>
      <c r="D43" s="16"/>
      <c r="E43" s="16"/>
      <c r="F43" s="16"/>
      <c r="G43" s="16"/>
      <c r="H43" s="16"/>
      <c r="I43" s="16"/>
      <c r="J43" s="63"/>
      <c r="K43" s="127"/>
      <c r="L43" s="127"/>
      <c r="M43" s="16"/>
      <c r="N43" s="16"/>
      <c r="O43" s="16"/>
      <c r="P43" s="22"/>
    </row>
    <row r="44" spans="2:16" ht="16.5" thickTop="1" thickBot="1" x14ac:dyDescent="0.3"/>
    <row r="45" spans="2:16" ht="17.25" thickTop="1" thickBot="1" x14ac:dyDescent="0.3">
      <c r="B45" s="80" t="s">
        <v>304</v>
      </c>
      <c r="C45" s="81"/>
      <c r="D45" s="81"/>
      <c r="E45" s="81"/>
      <c r="F45" s="81"/>
      <c r="G45" s="81"/>
      <c r="H45" s="81"/>
      <c r="I45" s="81"/>
      <c r="J45" s="81"/>
      <c r="K45" s="81"/>
      <c r="L45" s="81"/>
      <c r="M45" s="81"/>
      <c r="N45" s="81"/>
      <c r="O45" s="81"/>
      <c r="P45" s="82"/>
    </row>
    <row r="46" spans="2:16" ht="15.75" thickTop="1" x14ac:dyDescent="0.25">
      <c r="B46" s="19"/>
      <c r="P46" s="25"/>
    </row>
    <row r="47" spans="2:16" ht="32.25" customHeight="1" x14ac:dyDescent="0.25">
      <c r="B47" s="19"/>
      <c r="C47" s="165" t="s">
        <v>305</v>
      </c>
      <c r="D47" s="166"/>
      <c r="E47" s="166"/>
      <c r="F47" s="166"/>
      <c r="G47" s="166"/>
      <c r="H47" s="166"/>
      <c r="I47" s="166"/>
      <c r="J47" s="166"/>
      <c r="K47" s="166"/>
      <c r="L47" s="166"/>
      <c r="M47" s="166"/>
      <c r="N47" s="166"/>
      <c r="O47" s="167"/>
      <c r="P47" s="20"/>
    </row>
    <row r="48" spans="2:16" ht="15.75" thickBot="1" x14ac:dyDescent="0.3">
      <c r="B48" s="19"/>
      <c r="H48" s="59"/>
      <c r="I48" s="59"/>
      <c r="J48" s="59"/>
      <c r="P48" s="20"/>
    </row>
    <row r="49" spans="2:16" ht="16.5" thickTop="1" thickBot="1" x14ac:dyDescent="0.3">
      <c r="B49" s="19"/>
      <c r="C49" s="67" t="s">
        <v>277</v>
      </c>
      <c r="D49" s="168" t="s">
        <v>300</v>
      </c>
      <c r="E49" s="169"/>
      <c r="F49" s="169"/>
      <c r="G49" s="169"/>
      <c r="H49" s="169"/>
      <c r="I49" s="170"/>
      <c r="J49" s="169" t="s">
        <v>306</v>
      </c>
      <c r="K49" s="169"/>
      <c r="L49" s="169"/>
      <c r="M49" s="169"/>
      <c r="N49" s="169"/>
      <c r="O49" s="170"/>
      <c r="P49" s="20"/>
    </row>
    <row r="50" spans="2:16" ht="15.75" thickTop="1" x14ac:dyDescent="0.25">
      <c r="B50" s="19"/>
      <c r="C50" s="60">
        <v>1</v>
      </c>
      <c r="D50" s="181" t="str">
        <f>D38</f>
        <v>Areas y superficie.</v>
      </c>
      <c r="E50" s="182"/>
      <c r="F50" s="182"/>
      <c r="G50" s="182"/>
      <c r="H50" s="182"/>
      <c r="I50" s="183"/>
      <c r="J50" s="171" t="s">
        <v>412</v>
      </c>
      <c r="K50" s="171"/>
      <c r="L50" s="171"/>
      <c r="M50" s="171"/>
      <c r="N50" s="171"/>
      <c r="O50" s="172"/>
      <c r="P50" s="20"/>
    </row>
    <row r="51" spans="2:16" x14ac:dyDescent="0.25">
      <c r="B51" s="19"/>
      <c r="C51" s="61">
        <v>2</v>
      </c>
      <c r="D51" s="188" t="str">
        <f t="shared" ref="D51:D54" si="1">D39</f>
        <v>Diagrmas circulares y tablas de proporcionalidad</v>
      </c>
      <c r="E51" s="189"/>
      <c r="F51" s="189"/>
      <c r="G51" s="189"/>
      <c r="H51" s="189"/>
      <c r="I51" s="190"/>
      <c r="J51" s="173" t="s">
        <v>385</v>
      </c>
      <c r="K51" s="173"/>
      <c r="L51" s="173"/>
      <c r="M51" s="173"/>
      <c r="N51" s="173"/>
      <c r="O51" s="174"/>
      <c r="P51" s="20"/>
    </row>
    <row r="52" spans="2:16" x14ac:dyDescent="0.25">
      <c r="B52" s="19"/>
      <c r="C52" s="61">
        <v>3</v>
      </c>
      <c r="D52" s="175"/>
      <c r="E52" s="176"/>
      <c r="F52" s="176"/>
      <c r="G52" s="176"/>
      <c r="H52" s="176"/>
      <c r="I52" s="177"/>
      <c r="J52" s="173"/>
      <c r="K52" s="173"/>
      <c r="L52" s="173"/>
      <c r="M52" s="173"/>
      <c r="N52" s="173"/>
      <c r="O52" s="174"/>
      <c r="P52" s="20"/>
    </row>
    <row r="53" spans="2:16" x14ac:dyDescent="0.25">
      <c r="B53" s="19"/>
      <c r="C53" s="61">
        <v>4</v>
      </c>
      <c r="D53" s="175"/>
      <c r="E53" s="176"/>
      <c r="F53" s="176"/>
      <c r="G53" s="176"/>
      <c r="H53" s="176"/>
      <c r="I53" s="177"/>
      <c r="J53" s="173"/>
      <c r="K53" s="173"/>
      <c r="L53" s="173"/>
      <c r="M53" s="173"/>
      <c r="N53" s="173"/>
      <c r="O53" s="174"/>
      <c r="P53" s="20"/>
    </row>
    <row r="54" spans="2:16" ht="15.75" thickBot="1" x14ac:dyDescent="0.3">
      <c r="B54" s="19"/>
      <c r="C54" s="62">
        <v>5</v>
      </c>
      <c r="D54" s="178">
        <f t="shared" si="1"/>
        <v>0</v>
      </c>
      <c r="E54" s="179"/>
      <c r="F54" s="179"/>
      <c r="G54" s="179"/>
      <c r="H54" s="179"/>
      <c r="I54" s="180"/>
      <c r="J54" s="163"/>
      <c r="K54" s="163"/>
      <c r="L54" s="163"/>
      <c r="M54" s="163"/>
      <c r="N54" s="163"/>
      <c r="O54" s="164"/>
      <c r="P54" s="20"/>
    </row>
    <row r="55" spans="2:16" ht="16.5" thickTop="1" thickBot="1" x14ac:dyDescent="0.3">
      <c r="B55" s="21"/>
      <c r="C55" s="16"/>
      <c r="D55" s="16"/>
      <c r="E55" s="16"/>
      <c r="F55" s="16"/>
      <c r="G55" s="16"/>
      <c r="H55" s="63"/>
      <c r="I55" s="63"/>
      <c r="J55" s="63"/>
      <c r="K55" s="127"/>
      <c r="L55" s="127"/>
      <c r="M55" s="16"/>
      <c r="N55" s="16"/>
      <c r="O55" s="16"/>
      <c r="P55" s="22"/>
    </row>
    <row r="56" spans="2:16" ht="113.25" customHeight="1" thickTop="1" thickBot="1" x14ac:dyDescent="0.3"/>
    <row r="57" spans="2:16" ht="17.25" thickTop="1" thickBot="1" x14ac:dyDescent="0.3">
      <c r="B57" s="80" t="s">
        <v>307</v>
      </c>
      <c r="C57" s="81"/>
      <c r="D57" s="81"/>
      <c r="E57" s="81"/>
      <c r="F57" s="81"/>
      <c r="G57" s="81"/>
      <c r="H57" s="81"/>
      <c r="I57" s="81"/>
      <c r="J57" s="81"/>
      <c r="K57" s="81"/>
      <c r="L57" s="81"/>
      <c r="M57" s="81"/>
      <c r="N57" s="81"/>
      <c r="O57" s="81"/>
      <c r="P57" s="82"/>
    </row>
    <row r="58" spans="2:16" ht="15.75" thickTop="1" x14ac:dyDescent="0.25">
      <c r="B58" s="19"/>
      <c r="P58" s="25"/>
    </row>
    <row r="59" spans="2:16" ht="15" customHeight="1" x14ac:dyDescent="0.25">
      <c r="B59" s="19"/>
      <c r="C59" s="165" t="s">
        <v>308</v>
      </c>
      <c r="D59" s="166"/>
      <c r="E59" s="166"/>
      <c r="F59" s="166"/>
      <c r="G59" s="166"/>
      <c r="H59" s="166"/>
      <c r="I59" s="166"/>
      <c r="J59" s="166"/>
      <c r="K59" s="166"/>
      <c r="L59" s="166"/>
      <c r="M59" s="166"/>
      <c r="N59" s="166"/>
      <c r="O59" s="167"/>
      <c r="P59" s="20"/>
    </row>
    <row r="60" spans="2:16" ht="15.75" thickBot="1" x14ac:dyDescent="0.3">
      <c r="B60" s="19"/>
      <c r="H60" s="59"/>
      <c r="I60" s="59"/>
      <c r="J60" s="59"/>
      <c r="P60" s="20"/>
    </row>
    <row r="61" spans="2:16" ht="16.5" thickTop="1" thickBot="1" x14ac:dyDescent="0.3">
      <c r="B61" s="19"/>
      <c r="C61" s="67" t="s">
        <v>277</v>
      </c>
      <c r="D61" s="168" t="s">
        <v>300</v>
      </c>
      <c r="E61" s="169"/>
      <c r="F61" s="169"/>
      <c r="G61" s="169"/>
      <c r="H61" s="169"/>
      <c r="I61" s="170"/>
      <c r="J61" s="186" t="s">
        <v>309</v>
      </c>
      <c r="K61" s="186"/>
      <c r="L61" s="186"/>
      <c r="M61" s="186"/>
      <c r="N61" s="186" t="s">
        <v>310</v>
      </c>
      <c r="O61" s="186"/>
      <c r="P61" s="20"/>
    </row>
    <row r="62" spans="2:16" ht="16.5" thickTop="1" thickBot="1" x14ac:dyDescent="0.3">
      <c r="B62" s="19"/>
      <c r="C62" s="60">
        <v>1</v>
      </c>
      <c r="D62" s="181" t="str">
        <f>D50</f>
        <v>Areas y superficie.</v>
      </c>
      <c r="E62" s="182"/>
      <c r="F62" s="182"/>
      <c r="G62" s="182"/>
      <c r="H62" s="182"/>
      <c r="I62" s="183"/>
      <c r="J62" s="184" t="s">
        <v>414</v>
      </c>
      <c r="K62" s="171"/>
      <c r="L62" s="171"/>
      <c r="M62" s="172"/>
      <c r="N62" s="184" t="s">
        <v>388</v>
      </c>
      <c r="O62" s="172"/>
      <c r="P62" s="20"/>
    </row>
    <row r="63" spans="2:16" ht="15.75" thickTop="1" x14ac:dyDescent="0.25">
      <c r="B63" s="19"/>
      <c r="C63" s="61">
        <v>2</v>
      </c>
      <c r="D63" s="188" t="str">
        <f t="shared" ref="D63:D66" si="2">D51</f>
        <v>Diagrmas circulares y tablas de proporcionalidad</v>
      </c>
      <c r="E63" s="189"/>
      <c r="F63" s="189"/>
      <c r="G63" s="189"/>
      <c r="H63" s="189"/>
      <c r="I63" s="190"/>
      <c r="J63" s="185" t="s">
        <v>415</v>
      </c>
      <c r="K63" s="173"/>
      <c r="L63" s="173"/>
      <c r="M63" s="174"/>
      <c r="N63" s="184" t="s">
        <v>388</v>
      </c>
      <c r="O63" s="172"/>
      <c r="P63" s="20"/>
    </row>
    <row r="64" spans="2:16" x14ac:dyDescent="0.25">
      <c r="B64" s="19"/>
      <c r="C64" s="61">
        <v>3</v>
      </c>
      <c r="D64" s="175"/>
      <c r="E64" s="176"/>
      <c r="F64" s="176"/>
      <c r="G64" s="176"/>
      <c r="H64" s="176"/>
      <c r="I64" s="177"/>
      <c r="J64" s="185"/>
      <c r="K64" s="173"/>
      <c r="L64" s="173"/>
      <c r="M64" s="174"/>
      <c r="N64" s="185"/>
      <c r="O64" s="174"/>
      <c r="P64" s="20"/>
    </row>
    <row r="65" spans="2:16" x14ac:dyDescent="0.25">
      <c r="B65" s="19"/>
      <c r="C65" s="61">
        <v>4</v>
      </c>
      <c r="D65" s="175"/>
      <c r="E65" s="176"/>
      <c r="F65" s="176"/>
      <c r="G65" s="176"/>
      <c r="H65" s="176"/>
      <c r="I65" s="177"/>
      <c r="J65" s="185"/>
      <c r="K65" s="173"/>
      <c r="L65" s="173"/>
      <c r="M65" s="174"/>
      <c r="N65" s="185"/>
      <c r="O65" s="174"/>
      <c r="P65" s="20"/>
    </row>
    <row r="66" spans="2:16" ht="15.75" thickBot="1" x14ac:dyDescent="0.3">
      <c r="B66" s="19"/>
      <c r="C66" s="62">
        <v>5</v>
      </c>
      <c r="D66" s="178">
        <f t="shared" si="2"/>
        <v>0</v>
      </c>
      <c r="E66" s="179"/>
      <c r="F66" s="179"/>
      <c r="G66" s="179"/>
      <c r="H66" s="179"/>
      <c r="I66" s="180"/>
      <c r="J66" s="187"/>
      <c r="K66" s="163"/>
      <c r="L66" s="163"/>
      <c r="M66" s="164"/>
      <c r="N66" s="187"/>
      <c r="O66" s="164"/>
      <c r="P66" s="20"/>
    </row>
    <row r="67" spans="2:16" ht="16.5" thickTop="1" thickBot="1" x14ac:dyDescent="0.3">
      <c r="B67" s="21"/>
      <c r="C67" s="16"/>
      <c r="D67" s="16"/>
      <c r="E67" s="16"/>
      <c r="F67" s="16"/>
      <c r="G67" s="16"/>
      <c r="H67" s="63"/>
      <c r="I67" s="63"/>
      <c r="J67" s="63"/>
      <c r="K67" s="127"/>
      <c r="L67" s="127"/>
      <c r="M67" s="16"/>
      <c r="N67" s="16"/>
      <c r="O67" s="16"/>
      <c r="P67" s="22"/>
    </row>
    <row r="68" spans="2:16" ht="16.5" thickTop="1" thickBot="1" x14ac:dyDescent="0.3"/>
    <row r="69" spans="2:16" ht="17.25" thickTop="1" thickBot="1" x14ac:dyDescent="0.3">
      <c r="B69" s="80" t="s">
        <v>311</v>
      </c>
      <c r="C69" s="81"/>
      <c r="D69" s="81"/>
      <c r="E69" s="81"/>
      <c r="F69" s="81"/>
      <c r="G69" s="81"/>
      <c r="H69" s="81"/>
      <c r="I69" s="81"/>
      <c r="J69" s="81"/>
      <c r="K69" s="81"/>
      <c r="L69" s="81"/>
      <c r="M69" s="81"/>
      <c r="N69" s="81"/>
      <c r="O69" s="81"/>
      <c r="P69" s="82"/>
    </row>
    <row r="70" spans="2:16" ht="15.75" thickTop="1" x14ac:dyDescent="0.25">
      <c r="B70" s="19"/>
      <c r="P70" s="25"/>
    </row>
    <row r="71" spans="2:16" ht="15" customHeight="1" x14ac:dyDescent="0.25">
      <c r="B71" s="19"/>
      <c r="C71" s="165" t="s">
        <v>312</v>
      </c>
      <c r="D71" s="166"/>
      <c r="E71" s="166"/>
      <c r="F71" s="166"/>
      <c r="G71" s="166"/>
      <c r="H71" s="166"/>
      <c r="I71" s="166"/>
      <c r="J71" s="166"/>
      <c r="K71" s="166"/>
      <c r="L71" s="166"/>
      <c r="M71" s="166"/>
      <c r="N71" s="166"/>
      <c r="O71" s="167"/>
      <c r="P71" s="20"/>
    </row>
    <row r="72" spans="2:16" ht="15.75" thickBot="1" x14ac:dyDescent="0.3">
      <c r="B72" s="19"/>
      <c r="H72" s="59"/>
      <c r="I72" s="59"/>
      <c r="J72" s="59"/>
      <c r="P72" s="20"/>
    </row>
    <row r="73" spans="2:16" ht="16.5" thickTop="1" thickBot="1" x14ac:dyDescent="0.3">
      <c r="B73" s="19"/>
      <c r="C73" s="67" t="s">
        <v>277</v>
      </c>
      <c r="D73" s="168" t="s">
        <v>300</v>
      </c>
      <c r="E73" s="169"/>
      <c r="F73" s="169"/>
      <c r="G73" s="169"/>
      <c r="H73" s="169"/>
      <c r="I73" s="170"/>
      <c r="J73" s="186" t="s">
        <v>313</v>
      </c>
      <c r="K73" s="186"/>
      <c r="L73" s="186"/>
      <c r="M73" s="186"/>
      <c r="N73" s="186" t="s">
        <v>314</v>
      </c>
      <c r="O73" s="186"/>
      <c r="P73" s="20"/>
    </row>
    <row r="74" spans="2:16" ht="16.5" thickTop="1" thickBot="1" x14ac:dyDescent="0.3">
      <c r="B74" s="19"/>
      <c r="C74" s="60">
        <v>1</v>
      </c>
      <c r="D74" s="181" t="str">
        <f>D62</f>
        <v>Areas y superficie.</v>
      </c>
      <c r="E74" s="182"/>
      <c r="F74" s="182"/>
      <c r="G74" s="182"/>
      <c r="H74" s="182"/>
      <c r="I74" s="183"/>
      <c r="J74" s="184" t="s">
        <v>700</v>
      </c>
      <c r="K74" s="171"/>
      <c r="L74" s="171"/>
      <c r="M74" s="172"/>
      <c r="N74" s="184" t="s">
        <v>392</v>
      </c>
      <c r="O74" s="172"/>
      <c r="P74" s="20"/>
    </row>
    <row r="75" spans="2:16" ht="15.75" thickTop="1" x14ac:dyDescent="0.25">
      <c r="B75" s="19"/>
      <c r="C75" s="61">
        <v>2</v>
      </c>
      <c r="D75" s="188" t="str">
        <f t="shared" ref="D75:D78" si="3">D63</f>
        <v>Diagrmas circulares y tablas de proporcionalidad</v>
      </c>
      <c r="E75" s="189"/>
      <c r="F75" s="189"/>
      <c r="G75" s="189"/>
      <c r="H75" s="189"/>
      <c r="I75" s="190"/>
      <c r="J75" s="185" t="s">
        <v>700</v>
      </c>
      <c r="K75" s="173"/>
      <c r="L75" s="173"/>
      <c r="M75" s="174"/>
      <c r="N75" s="184" t="s">
        <v>392</v>
      </c>
      <c r="O75" s="172"/>
      <c r="P75" s="20"/>
    </row>
    <row r="76" spans="2:16" x14ac:dyDescent="0.25">
      <c r="B76" s="19"/>
      <c r="C76" s="61">
        <v>3</v>
      </c>
      <c r="D76" s="175">
        <f t="shared" si="3"/>
        <v>0</v>
      </c>
      <c r="E76" s="176"/>
      <c r="F76" s="176"/>
      <c r="G76" s="176"/>
      <c r="H76" s="176"/>
      <c r="I76" s="177"/>
      <c r="J76" s="185"/>
      <c r="K76" s="173"/>
      <c r="L76" s="173"/>
      <c r="M76" s="174"/>
      <c r="N76" s="185"/>
      <c r="O76" s="174"/>
      <c r="P76" s="20"/>
    </row>
    <row r="77" spans="2:16" x14ac:dyDescent="0.25">
      <c r="B77" s="19"/>
      <c r="C77" s="61">
        <v>4</v>
      </c>
      <c r="D77" s="175">
        <f t="shared" si="3"/>
        <v>0</v>
      </c>
      <c r="E77" s="176"/>
      <c r="F77" s="176"/>
      <c r="G77" s="176"/>
      <c r="H77" s="176"/>
      <c r="I77" s="177"/>
      <c r="J77" s="185"/>
      <c r="K77" s="173"/>
      <c r="L77" s="173"/>
      <c r="M77" s="174"/>
      <c r="N77" s="185"/>
      <c r="O77" s="174"/>
      <c r="P77" s="20"/>
    </row>
    <row r="78" spans="2:16" ht="15.75" thickBot="1" x14ac:dyDescent="0.3">
      <c r="B78" s="19"/>
      <c r="C78" s="62">
        <v>5</v>
      </c>
      <c r="D78" s="178">
        <f t="shared" si="3"/>
        <v>0</v>
      </c>
      <c r="E78" s="179"/>
      <c r="F78" s="179"/>
      <c r="G78" s="179"/>
      <c r="H78" s="179"/>
      <c r="I78" s="180"/>
      <c r="J78" s="187"/>
      <c r="K78" s="163"/>
      <c r="L78" s="163"/>
      <c r="M78" s="164"/>
      <c r="N78" s="187"/>
      <c r="O78" s="164"/>
      <c r="P78" s="20"/>
    </row>
    <row r="79" spans="2:16" ht="16.5" thickTop="1" thickBot="1" x14ac:dyDescent="0.3">
      <c r="B79" s="21"/>
      <c r="C79" s="16"/>
      <c r="D79" s="16"/>
      <c r="E79" s="16"/>
      <c r="F79" s="16"/>
      <c r="G79" s="16"/>
      <c r="H79" s="63"/>
      <c r="I79" s="63"/>
      <c r="J79" s="63"/>
      <c r="K79" s="127"/>
      <c r="L79" s="127"/>
      <c r="M79" s="16"/>
      <c r="N79" s="16"/>
      <c r="O79" s="16"/>
      <c r="P79" s="22"/>
    </row>
    <row r="80" spans="2:16" ht="15.75" thickTop="1" x14ac:dyDescent="0.25"/>
    <row r="82" spans="2:16" ht="15.75" thickBot="1" x14ac:dyDescent="0.3"/>
    <row r="83" spans="2:16" ht="18" thickTop="1" thickBot="1" x14ac:dyDescent="0.3">
      <c r="B83" s="135" t="s">
        <v>315</v>
      </c>
      <c r="C83" s="136"/>
      <c r="D83" s="136"/>
      <c r="E83" s="136"/>
      <c r="F83" s="136"/>
      <c r="G83" s="136"/>
      <c r="H83" s="136"/>
      <c r="I83" s="136"/>
      <c r="J83" s="136"/>
      <c r="K83" s="136"/>
      <c r="L83" s="136"/>
      <c r="M83" s="136"/>
      <c r="N83" s="136"/>
      <c r="O83" s="136"/>
      <c r="P83" s="137"/>
    </row>
    <row r="84" spans="2:16" ht="16.5" thickTop="1" thickBot="1" x14ac:dyDescent="0.3"/>
    <row r="85" spans="2:16" ht="17.25" thickTop="1" thickBot="1" x14ac:dyDescent="0.3">
      <c r="B85" s="80" t="s">
        <v>11</v>
      </c>
      <c r="C85" s="81"/>
      <c r="D85" s="81"/>
      <c r="E85" s="81"/>
      <c r="F85" s="81"/>
      <c r="G85" s="81"/>
      <c r="H85" s="81"/>
      <c r="I85" s="81"/>
      <c r="J85" s="81"/>
      <c r="K85" s="81"/>
      <c r="L85" s="81"/>
      <c r="M85" s="81"/>
      <c r="N85" s="81"/>
      <c r="O85" s="81"/>
      <c r="P85" s="82"/>
    </row>
    <row r="86" spans="2:16" ht="15.75" thickTop="1" x14ac:dyDescent="0.25">
      <c r="B86" s="17"/>
      <c r="C86" s="14"/>
      <c r="D86" s="14"/>
      <c r="E86" s="14"/>
      <c r="F86" s="14"/>
      <c r="G86" s="14"/>
      <c r="H86" s="14"/>
      <c r="I86" s="14"/>
      <c r="J86" s="14"/>
      <c r="K86" s="14"/>
      <c r="L86" s="14"/>
      <c r="M86" s="14"/>
      <c r="N86" s="14"/>
      <c r="O86" s="14"/>
      <c r="P86" s="20"/>
    </row>
    <row r="87" spans="2:16" x14ac:dyDescent="0.25">
      <c r="B87" s="53"/>
      <c r="C87" s="131" t="s">
        <v>279</v>
      </c>
      <c r="D87" s="131"/>
      <c r="E87" s="131"/>
      <c r="F87" s="131"/>
      <c r="G87" s="131"/>
      <c r="H87" s="131"/>
      <c r="I87" s="131"/>
      <c r="J87" s="131"/>
      <c r="K87" s="131"/>
      <c r="L87" s="131"/>
      <c r="M87" s="131"/>
      <c r="N87" s="131"/>
      <c r="O87" s="68"/>
      <c r="P87" s="20"/>
    </row>
    <row r="88" spans="2:16" ht="15.75" thickBot="1" x14ac:dyDescent="0.3">
      <c r="B88" s="53"/>
      <c r="C88" s="54"/>
      <c r="D88" s="54"/>
      <c r="E88" s="54"/>
      <c r="F88" s="54"/>
      <c r="G88" s="54"/>
      <c r="H88" s="54"/>
      <c r="I88" s="54"/>
      <c r="J88" s="54"/>
      <c r="K88" s="54"/>
      <c r="L88" s="54"/>
      <c r="M88" s="54"/>
      <c r="N88" s="54"/>
      <c r="O88" s="54"/>
      <c r="P88" s="20"/>
    </row>
    <row r="89" spans="2:16" ht="16.5" thickTop="1" thickBot="1" x14ac:dyDescent="0.3">
      <c r="B89" s="28"/>
      <c r="C89" s="141" t="s">
        <v>10</v>
      </c>
      <c r="D89" s="141"/>
      <c r="E89" s="54"/>
      <c r="F89" s="132" t="s">
        <v>344</v>
      </c>
      <c r="G89" s="134"/>
      <c r="H89" s="134"/>
      <c r="I89" s="134"/>
      <c r="J89" s="134"/>
      <c r="K89" s="133"/>
      <c r="L89" s="66" t="s">
        <v>13</v>
      </c>
      <c r="M89" s="55"/>
      <c r="N89" s="132">
        <v>354001004758</v>
      </c>
      <c r="O89" s="133"/>
      <c r="P89" s="20"/>
    </row>
    <row r="90" spans="2:16" ht="16.5" thickTop="1" thickBot="1" x14ac:dyDescent="0.3">
      <c r="B90" s="53"/>
      <c r="C90" s="68"/>
      <c r="D90" s="54"/>
      <c r="E90" s="54"/>
      <c r="F90" s="54"/>
      <c r="G90" s="54"/>
      <c r="H90" s="54"/>
      <c r="I90" s="54"/>
      <c r="J90" s="54"/>
      <c r="K90" s="54"/>
      <c r="L90" s="56"/>
      <c r="M90" s="55"/>
      <c r="N90" s="54"/>
      <c r="O90" s="54"/>
      <c r="P90" s="20"/>
    </row>
    <row r="91" spans="2:16" ht="16.5" thickTop="1" thickBot="1" x14ac:dyDescent="0.3">
      <c r="B91" s="28"/>
      <c r="C91" s="141" t="s">
        <v>12</v>
      </c>
      <c r="D91" s="141"/>
      <c r="E91" s="54"/>
      <c r="F91" s="132" t="s">
        <v>375</v>
      </c>
      <c r="G91" s="134"/>
      <c r="H91" s="134"/>
      <c r="I91" s="134"/>
      <c r="J91" s="134"/>
      <c r="K91" s="133"/>
      <c r="L91" s="66" t="s">
        <v>14</v>
      </c>
      <c r="M91" s="55"/>
      <c r="N91" s="132" t="s">
        <v>597</v>
      </c>
      <c r="O91" s="133"/>
      <c r="P91" s="20"/>
    </row>
    <row r="92" spans="2:16" ht="16.5" thickTop="1" thickBot="1" x14ac:dyDescent="0.3">
      <c r="B92" s="21"/>
      <c r="C92" s="16"/>
      <c r="D92" s="16"/>
      <c r="E92" s="16"/>
      <c r="F92" s="16"/>
      <c r="G92" s="16"/>
      <c r="H92" s="16"/>
      <c r="I92" s="16"/>
      <c r="J92" s="16"/>
      <c r="K92" s="16"/>
      <c r="L92" s="16"/>
      <c r="M92" s="16"/>
      <c r="N92" s="16"/>
      <c r="O92" s="16"/>
      <c r="P92" s="22"/>
    </row>
    <row r="93" spans="2:16" ht="16.5" thickTop="1" thickBot="1" x14ac:dyDescent="0.3"/>
    <row r="94" spans="2:16" ht="17.25" thickTop="1" thickBot="1" x14ac:dyDescent="0.3">
      <c r="B94" s="80" t="s">
        <v>275</v>
      </c>
      <c r="C94" s="81"/>
      <c r="D94" s="81"/>
      <c r="E94" s="81"/>
      <c r="F94" s="81"/>
      <c r="G94" s="81"/>
      <c r="H94" s="81"/>
      <c r="I94" s="81"/>
      <c r="J94" s="81"/>
      <c r="K94" s="81"/>
      <c r="L94" s="81"/>
      <c r="M94" s="81"/>
      <c r="N94" s="81"/>
      <c r="O94" s="81"/>
      <c r="P94" s="82"/>
    </row>
    <row r="95" spans="2:16" ht="15.75" thickTop="1" x14ac:dyDescent="0.25">
      <c r="B95" s="23"/>
      <c r="C95" s="24"/>
      <c r="D95" s="24"/>
      <c r="E95" s="24"/>
      <c r="F95" s="24"/>
      <c r="G95" s="24"/>
      <c r="H95" s="24"/>
      <c r="I95" s="24"/>
      <c r="J95" s="24"/>
      <c r="K95" s="24"/>
      <c r="L95" s="24"/>
      <c r="M95" s="24"/>
      <c r="N95" s="24"/>
      <c r="O95" s="24"/>
      <c r="P95" s="25"/>
    </row>
    <row r="96" spans="2:16" x14ac:dyDescent="0.25">
      <c r="B96" s="19"/>
      <c r="C96" s="131" t="s">
        <v>294</v>
      </c>
      <c r="D96" s="131"/>
      <c r="E96" s="131"/>
      <c r="F96" s="131"/>
      <c r="G96" s="131"/>
      <c r="H96" s="131"/>
      <c r="I96" s="131"/>
      <c r="J96" s="131"/>
      <c r="K96" s="131"/>
      <c r="L96" s="131"/>
      <c r="M96" s="131"/>
      <c r="N96" s="131"/>
      <c r="O96" s="68"/>
      <c r="P96" s="20"/>
    </row>
    <row r="97" spans="2:16" ht="15.75" thickBot="1" x14ac:dyDescent="0.3">
      <c r="B97" s="19"/>
      <c r="P97" s="20"/>
    </row>
    <row r="98" spans="2:16" ht="16.5" thickTop="1" thickBot="1" x14ac:dyDescent="0.3">
      <c r="B98" s="19"/>
      <c r="C98" s="54"/>
      <c r="D98" s="66" t="s">
        <v>0</v>
      </c>
      <c r="E98" s="54"/>
      <c r="F98" s="65"/>
      <c r="G98" s="57" t="s">
        <v>598</v>
      </c>
      <c r="H98" s="57"/>
      <c r="I98" s="57"/>
      <c r="J98" s="57"/>
      <c r="K98" s="58"/>
      <c r="L98" s="29" t="s">
        <v>295</v>
      </c>
      <c r="M98" s="55"/>
      <c r="N98" s="65" t="s">
        <v>672</v>
      </c>
      <c r="O98" s="58"/>
      <c r="P98" s="20"/>
    </row>
    <row r="99" spans="2:16" ht="16.5" thickTop="1" thickBot="1" x14ac:dyDescent="0.3">
      <c r="B99" s="19"/>
      <c r="P99" s="20"/>
    </row>
    <row r="100" spans="2:16" ht="16.5" thickTop="1" thickBot="1" x14ac:dyDescent="0.3">
      <c r="B100" s="19"/>
      <c r="C100" s="54"/>
      <c r="D100" s="66" t="s">
        <v>296</v>
      </c>
      <c r="E100" s="54"/>
      <c r="F100" s="65"/>
      <c r="G100" s="57" t="s">
        <v>701</v>
      </c>
      <c r="H100" s="57"/>
      <c r="I100" s="57"/>
      <c r="J100" s="57"/>
      <c r="K100" s="58"/>
      <c r="L100" s="29" t="s">
        <v>297</v>
      </c>
      <c r="M100" s="55"/>
      <c r="N100" s="65" t="s">
        <v>28</v>
      </c>
      <c r="O100" s="58"/>
      <c r="P100" s="20"/>
    </row>
    <row r="101" spans="2:16" ht="16.5" thickTop="1" thickBot="1" x14ac:dyDescent="0.3">
      <c r="B101" s="21"/>
      <c r="C101" s="16"/>
      <c r="D101" s="16"/>
      <c r="E101" s="16"/>
      <c r="F101" s="16"/>
      <c r="G101" s="16"/>
      <c r="H101" s="16"/>
      <c r="I101" s="16"/>
      <c r="J101" s="16"/>
      <c r="K101" s="16"/>
      <c r="L101" s="16"/>
      <c r="M101" s="16"/>
      <c r="N101" s="16"/>
      <c r="O101" s="16"/>
      <c r="P101" s="22"/>
    </row>
    <row r="102" spans="2:16" ht="16.5" thickTop="1" thickBot="1" x14ac:dyDescent="0.3"/>
    <row r="103" spans="2:16" ht="17.25" thickTop="1" thickBot="1" x14ac:dyDescent="0.3">
      <c r="B103" s="80" t="s">
        <v>298</v>
      </c>
      <c r="C103" s="81"/>
      <c r="D103" s="81"/>
      <c r="E103" s="81"/>
      <c r="F103" s="81"/>
      <c r="G103" s="81"/>
      <c r="H103" s="81"/>
      <c r="I103" s="81"/>
      <c r="J103" s="81"/>
      <c r="K103" s="81"/>
      <c r="L103" s="81"/>
      <c r="M103" s="81"/>
      <c r="N103" s="81"/>
      <c r="O103" s="81"/>
      <c r="P103" s="82"/>
    </row>
    <row r="104" spans="2:16" ht="15.75" thickTop="1" x14ac:dyDescent="0.25">
      <c r="B104" s="19"/>
      <c r="P104" s="25"/>
    </row>
    <row r="105" spans="2:16" x14ac:dyDescent="0.25">
      <c r="B105" s="19"/>
      <c r="C105" s="165" t="s">
        <v>299</v>
      </c>
      <c r="D105" s="166"/>
      <c r="E105" s="166"/>
      <c r="F105" s="166"/>
      <c r="G105" s="166"/>
      <c r="H105" s="166"/>
      <c r="I105" s="166"/>
      <c r="J105" s="166"/>
      <c r="K105" s="166"/>
      <c r="L105" s="166"/>
      <c r="M105" s="166"/>
      <c r="N105" s="166"/>
      <c r="O105" s="167"/>
      <c r="P105" s="20"/>
    </row>
    <row r="106" spans="2:16" ht="15.75" thickBot="1" x14ac:dyDescent="0.3">
      <c r="B106" s="19"/>
      <c r="G106" s="59"/>
      <c r="H106" s="59"/>
      <c r="I106" s="59"/>
      <c r="J106" s="59"/>
      <c r="K106" s="59"/>
      <c r="P106" s="20"/>
    </row>
    <row r="107" spans="2:16" ht="16.5" thickTop="1" thickBot="1" x14ac:dyDescent="0.3">
      <c r="B107" s="19"/>
      <c r="C107" s="67" t="s">
        <v>277</v>
      </c>
      <c r="D107" s="101" t="s">
        <v>300</v>
      </c>
      <c r="E107" s="102"/>
      <c r="F107" s="102"/>
      <c r="G107" s="102"/>
      <c r="H107" s="102"/>
      <c r="I107" s="102"/>
      <c r="J107" s="102"/>
      <c r="K107" s="102"/>
      <c r="L107" s="102"/>
      <c r="M107" s="102"/>
      <c r="N107" s="102"/>
      <c r="O107" s="103"/>
      <c r="P107" s="20"/>
    </row>
    <row r="108" spans="2:16" ht="15.75" thickTop="1" x14ac:dyDescent="0.25">
      <c r="B108" s="19"/>
      <c r="C108" s="60">
        <v>1</v>
      </c>
      <c r="D108" s="171" t="s">
        <v>688</v>
      </c>
      <c r="E108" s="171"/>
      <c r="F108" s="171"/>
      <c r="G108" s="171"/>
      <c r="H108" s="171"/>
      <c r="I108" s="171"/>
      <c r="J108" s="171"/>
      <c r="K108" s="171"/>
      <c r="L108" s="171"/>
      <c r="M108" s="171"/>
      <c r="N108" s="171"/>
      <c r="O108" s="172"/>
      <c r="P108" s="20"/>
    </row>
    <row r="109" spans="2:16" x14ac:dyDescent="0.25">
      <c r="B109" s="19"/>
      <c r="C109" s="61">
        <v>2</v>
      </c>
      <c r="D109" s="173" t="s">
        <v>702</v>
      </c>
      <c r="E109" s="173"/>
      <c r="F109" s="173"/>
      <c r="G109" s="173"/>
      <c r="H109" s="173"/>
      <c r="I109" s="173"/>
      <c r="J109" s="173"/>
      <c r="K109" s="173"/>
      <c r="L109" s="173"/>
      <c r="M109" s="173"/>
      <c r="N109" s="173"/>
      <c r="O109" s="174"/>
      <c r="P109" s="20"/>
    </row>
    <row r="110" spans="2:16" x14ac:dyDescent="0.25">
      <c r="B110" s="19"/>
      <c r="C110" s="61">
        <v>3</v>
      </c>
      <c r="D110" s="173"/>
      <c r="E110" s="173"/>
      <c r="F110" s="173"/>
      <c r="G110" s="173"/>
      <c r="H110" s="173"/>
      <c r="I110" s="173"/>
      <c r="J110" s="173"/>
      <c r="K110" s="173"/>
      <c r="L110" s="173"/>
      <c r="M110" s="173"/>
      <c r="N110" s="173"/>
      <c r="O110" s="174"/>
      <c r="P110" s="20"/>
    </row>
    <row r="111" spans="2:16" x14ac:dyDescent="0.25">
      <c r="B111" s="19"/>
      <c r="C111" s="61">
        <v>4</v>
      </c>
      <c r="D111" s="173"/>
      <c r="E111" s="173"/>
      <c r="F111" s="173"/>
      <c r="G111" s="173"/>
      <c r="H111" s="173"/>
      <c r="I111" s="173"/>
      <c r="J111" s="173"/>
      <c r="K111" s="173"/>
      <c r="L111" s="173"/>
      <c r="M111" s="173"/>
      <c r="N111" s="173"/>
      <c r="O111" s="174"/>
      <c r="P111" s="20"/>
    </row>
    <row r="112" spans="2:16" ht="15.75" thickBot="1" x14ac:dyDescent="0.3">
      <c r="B112" s="19"/>
      <c r="C112" s="62">
        <v>5</v>
      </c>
      <c r="D112" s="163"/>
      <c r="E112" s="163"/>
      <c r="F112" s="163"/>
      <c r="G112" s="163"/>
      <c r="H112" s="163"/>
      <c r="I112" s="163"/>
      <c r="J112" s="163"/>
      <c r="K112" s="163"/>
      <c r="L112" s="163"/>
      <c r="M112" s="163"/>
      <c r="N112" s="163"/>
      <c r="O112" s="164"/>
      <c r="P112" s="20"/>
    </row>
    <row r="113" spans="2:16" ht="16.5" thickTop="1" thickBot="1" x14ac:dyDescent="0.3">
      <c r="B113" s="21"/>
      <c r="C113" s="16"/>
      <c r="D113" s="16"/>
      <c r="E113" s="16"/>
      <c r="F113" s="16"/>
      <c r="G113" s="16"/>
      <c r="H113" s="63"/>
      <c r="I113" s="63"/>
      <c r="J113" s="63"/>
      <c r="K113" s="127"/>
      <c r="L113" s="127"/>
      <c r="M113" s="16"/>
      <c r="N113" s="16"/>
      <c r="O113" s="16"/>
      <c r="P113" s="22"/>
    </row>
    <row r="114" spans="2:16" ht="16.5" thickTop="1" thickBot="1" x14ac:dyDescent="0.3">
      <c r="K114" s="128"/>
      <c r="L114" s="128"/>
    </row>
    <row r="115" spans="2:16" ht="17.25" thickTop="1" thickBot="1" x14ac:dyDescent="0.3">
      <c r="B115" s="80" t="s">
        <v>301</v>
      </c>
      <c r="C115" s="81"/>
      <c r="D115" s="81"/>
      <c r="E115" s="81"/>
      <c r="F115" s="81"/>
      <c r="G115" s="81"/>
      <c r="H115" s="81"/>
      <c r="I115" s="81"/>
      <c r="J115" s="81"/>
      <c r="K115" s="81"/>
      <c r="L115" s="81"/>
      <c r="M115" s="81"/>
      <c r="N115" s="81"/>
      <c r="O115" s="81"/>
      <c r="P115" s="82"/>
    </row>
    <row r="116" spans="2:16" ht="15.75" thickTop="1" x14ac:dyDescent="0.25">
      <c r="B116" s="19"/>
      <c r="P116" s="25"/>
    </row>
    <row r="117" spans="2:16" x14ac:dyDescent="0.25">
      <c r="B117" s="19"/>
      <c r="C117" s="165" t="s">
        <v>302</v>
      </c>
      <c r="D117" s="166"/>
      <c r="E117" s="166"/>
      <c r="F117" s="166"/>
      <c r="G117" s="166"/>
      <c r="H117" s="166"/>
      <c r="I117" s="166"/>
      <c r="J117" s="166"/>
      <c r="K117" s="166"/>
      <c r="L117" s="166"/>
      <c r="M117" s="166"/>
      <c r="N117" s="166"/>
      <c r="O117" s="167"/>
      <c r="P117" s="20"/>
    </row>
    <row r="118" spans="2:16" ht="15.75" thickBot="1" x14ac:dyDescent="0.3">
      <c r="B118" s="19"/>
      <c r="H118" s="59"/>
      <c r="I118" s="59"/>
      <c r="J118" s="59"/>
      <c r="P118" s="20"/>
    </row>
    <row r="119" spans="2:16" ht="16.5" thickTop="1" thickBot="1" x14ac:dyDescent="0.3">
      <c r="B119" s="19"/>
      <c r="C119" s="67" t="s">
        <v>277</v>
      </c>
      <c r="D119" s="168" t="s">
        <v>300</v>
      </c>
      <c r="E119" s="169"/>
      <c r="F119" s="169"/>
      <c r="G119" s="169"/>
      <c r="H119" s="169"/>
      <c r="I119" s="170"/>
      <c r="J119" s="169" t="s">
        <v>303</v>
      </c>
      <c r="K119" s="169"/>
      <c r="L119" s="169"/>
      <c r="M119" s="169"/>
      <c r="N119" s="169"/>
      <c r="O119" s="170"/>
      <c r="P119" s="20"/>
    </row>
    <row r="120" spans="2:16" ht="15.75" thickTop="1" x14ac:dyDescent="0.25">
      <c r="B120" s="19"/>
      <c r="C120" s="60">
        <v>1</v>
      </c>
      <c r="D120" s="181" t="str">
        <f>D108</f>
        <v>Diversidad de pueblos</v>
      </c>
      <c r="E120" s="182"/>
      <c r="F120" s="182"/>
      <c r="G120" s="182"/>
      <c r="H120" s="182"/>
      <c r="I120" s="183"/>
      <c r="J120" s="171" t="s">
        <v>703</v>
      </c>
      <c r="K120" s="171"/>
      <c r="L120" s="171"/>
      <c r="M120" s="171"/>
      <c r="N120" s="171"/>
      <c r="O120" s="172"/>
      <c r="P120" s="20"/>
    </row>
    <row r="121" spans="2:16" x14ac:dyDescent="0.25">
      <c r="B121" s="19"/>
      <c r="C121" s="61">
        <v>2</v>
      </c>
      <c r="D121" s="175" t="str">
        <f t="shared" ref="D121:D124" si="4">D109</f>
        <v>Organismos de proteccion de los derechos humanos</v>
      </c>
      <c r="E121" s="176"/>
      <c r="F121" s="176"/>
      <c r="G121" s="176"/>
      <c r="H121" s="176"/>
      <c r="I121" s="177"/>
      <c r="J121" s="173" t="s">
        <v>703</v>
      </c>
      <c r="K121" s="173"/>
      <c r="L121" s="173"/>
      <c r="M121" s="173"/>
      <c r="N121" s="173"/>
      <c r="O121" s="174"/>
      <c r="P121" s="20"/>
    </row>
    <row r="122" spans="2:16" x14ac:dyDescent="0.25">
      <c r="B122" s="19"/>
      <c r="C122" s="61">
        <v>3</v>
      </c>
      <c r="D122" s="175">
        <f t="shared" si="4"/>
        <v>0</v>
      </c>
      <c r="E122" s="176"/>
      <c r="F122" s="176"/>
      <c r="G122" s="176"/>
      <c r="H122" s="176"/>
      <c r="I122" s="177"/>
      <c r="J122" s="173"/>
      <c r="K122" s="173"/>
      <c r="L122" s="173"/>
      <c r="M122" s="173"/>
      <c r="N122" s="173"/>
      <c r="O122" s="174"/>
      <c r="P122" s="20"/>
    </row>
    <row r="123" spans="2:16" x14ac:dyDescent="0.25">
      <c r="B123" s="19"/>
      <c r="C123" s="61">
        <v>4</v>
      </c>
      <c r="D123" s="175">
        <f t="shared" si="4"/>
        <v>0</v>
      </c>
      <c r="E123" s="176"/>
      <c r="F123" s="176"/>
      <c r="G123" s="176"/>
      <c r="H123" s="176"/>
      <c r="I123" s="177"/>
      <c r="J123" s="173"/>
      <c r="K123" s="173"/>
      <c r="L123" s="173"/>
      <c r="M123" s="173"/>
      <c r="N123" s="173"/>
      <c r="O123" s="174"/>
      <c r="P123" s="20"/>
    </row>
    <row r="124" spans="2:16" ht="15.75" thickBot="1" x14ac:dyDescent="0.3">
      <c r="B124" s="19"/>
      <c r="C124" s="62">
        <v>5</v>
      </c>
      <c r="D124" s="178">
        <f t="shared" si="4"/>
        <v>0</v>
      </c>
      <c r="E124" s="179"/>
      <c r="F124" s="179"/>
      <c r="G124" s="179"/>
      <c r="H124" s="179"/>
      <c r="I124" s="180"/>
      <c r="J124" s="163"/>
      <c r="K124" s="163"/>
      <c r="L124" s="163"/>
      <c r="M124" s="163"/>
      <c r="N124" s="163"/>
      <c r="O124" s="164"/>
      <c r="P124" s="20"/>
    </row>
    <row r="125" spans="2:16" ht="16.5" thickTop="1" thickBot="1" x14ac:dyDescent="0.3">
      <c r="B125" s="21"/>
      <c r="C125" s="16"/>
      <c r="D125" s="16"/>
      <c r="E125" s="16"/>
      <c r="F125" s="16"/>
      <c r="G125" s="16"/>
      <c r="H125" s="16"/>
      <c r="I125" s="16"/>
      <c r="J125" s="63"/>
      <c r="K125" s="127"/>
      <c r="L125" s="127"/>
      <c r="M125" s="16"/>
      <c r="N125" s="16"/>
      <c r="O125" s="16"/>
      <c r="P125" s="22"/>
    </row>
    <row r="126" spans="2:16" ht="16.5" thickTop="1" thickBot="1" x14ac:dyDescent="0.3"/>
    <row r="127" spans="2:16" ht="17.25" thickTop="1" thickBot="1" x14ac:dyDescent="0.3">
      <c r="B127" s="80" t="s">
        <v>304</v>
      </c>
      <c r="C127" s="81"/>
      <c r="D127" s="81"/>
      <c r="E127" s="81"/>
      <c r="F127" s="81"/>
      <c r="G127" s="81"/>
      <c r="H127" s="81"/>
      <c r="I127" s="81"/>
      <c r="J127" s="81"/>
      <c r="K127" s="81"/>
      <c r="L127" s="81"/>
      <c r="M127" s="81"/>
      <c r="N127" s="81"/>
      <c r="O127" s="81"/>
      <c r="P127" s="82"/>
    </row>
    <row r="128" spans="2:16" ht="15.75" thickTop="1" x14ac:dyDescent="0.25">
      <c r="B128" s="19"/>
      <c r="P128" s="25"/>
    </row>
    <row r="129" spans="2:16" x14ac:dyDescent="0.25">
      <c r="B129" s="19"/>
      <c r="C129" s="165" t="s">
        <v>305</v>
      </c>
      <c r="D129" s="166"/>
      <c r="E129" s="166"/>
      <c r="F129" s="166"/>
      <c r="G129" s="166"/>
      <c r="H129" s="166"/>
      <c r="I129" s="166"/>
      <c r="J129" s="166"/>
      <c r="K129" s="166"/>
      <c r="L129" s="166"/>
      <c r="M129" s="166"/>
      <c r="N129" s="166"/>
      <c r="O129" s="167"/>
      <c r="P129" s="20"/>
    </row>
    <row r="130" spans="2:16" ht="15.75" thickBot="1" x14ac:dyDescent="0.3">
      <c r="B130" s="19"/>
      <c r="H130" s="59"/>
      <c r="I130" s="59"/>
      <c r="J130" s="59"/>
      <c r="P130" s="20"/>
    </row>
    <row r="131" spans="2:16" ht="16.5" thickTop="1" thickBot="1" x14ac:dyDescent="0.3">
      <c r="B131" s="19"/>
      <c r="C131" s="67" t="s">
        <v>277</v>
      </c>
      <c r="D131" s="168" t="s">
        <v>300</v>
      </c>
      <c r="E131" s="169"/>
      <c r="F131" s="169"/>
      <c r="G131" s="169"/>
      <c r="H131" s="169"/>
      <c r="I131" s="170"/>
      <c r="J131" s="169" t="s">
        <v>306</v>
      </c>
      <c r="K131" s="169"/>
      <c r="L131" s="169"/>
      <c r="M131" s="169"/>
      <c r="N131" s="169"/>
      <c r="O131" s="170"/>
      <c r="P131" s="20"/>
    </row>
    <row r="132" spans="2:16" ht="15.75" thickTop="1" x14ac:dyDescent="0.25">
      <c r="B132" s="19"/>
      <c r="C132" s="60">
        <v>1</v>
      </c>
      <c r="D132" s="181" t="str">
        <f>D120</f>
        <v>Diversidad de pueblos</v>
      </c>
      <c r="E132" s="182"/>
      <c r="F132" s="182"/>
      <c r="G132" s="182"/>
      <c r="H132" s="182"/>
      <c r="I132" s="183"/>
      <c r="J132" s="171" t="s">
        <v>704</v>
      </c>
      <c r="K132" s="171"/>
      <c r="L132" s="171"/>
      <c r="M132" s="171"/>
      <c r="N132" s="171"/>
      <c r="O132" s="172"/>
      <c r="P132" s="20"/>
    </row>
    <row r="133" spans="2:16" x14ac:dyDescent="0.25">
      <c r="B133" s="19"/>
      <c r="C133" s="61">
        <v>2</v>
      </c>
      <c r="D133" s="175" t="str">
        <f t="shared" ref="D133:D136" si="5">D121</f>
        <v>Organismos de proteccion de los derechos humanos</v>
      </c>
      <c r="E133" s="176"/>
      <c r="F133" s="176"/>
      <c r="G133" s="176"/>
      <c r="H133" s="176"/>
      <c r="I133" s="177"/>
      <c r="J133" s="173" t="s">
        <v>704</v>
      </c>
      <c r="K133" s="173"/>
      <c r="L133" s="173"/>
      <c r="M133" s="173"/>
      <c r="N133" s="173"/>
      <c r="O133" s="174"/>
      <c r="P133" s="20"/>
    </row>
    <row r="134" spans="2:16" x14ac:dyDescent="0.25">
      <c r="B134" s="19"/>
      <c r="C134" s="61">
        <v>3</v>
      </c>
      <c r="D134" s="175">
        <f t="shared" si="5"/>
        <v>0</v>
      </c>
      <c r="E134" s="176"/>
      <c r="F134" s="176"/>
      <c r="G134" s="176"/>
      <c r="H134" s="176"/>
      <c r="I134" s="177"/>
      <c r="J134" s="173"/>
      <c r="K134" s="173"/>
      <c r="L134" s="173"/>
      <c r="M134" s="173"/>
      <c r="N134" s="173"/>
      <c r="O134" s="174"/>
      <c r="P134" s="20"/>
    </row>
    <row r="135" spans="2:16" x14ac:dyDescent="0.25">
      <c r="B135" s="19"/>
      <c r="C135" s="61">
        <v>4</v>
      </c>
      <c r="D135" s="175">
        <f t="shared" si="5"/>
        <v>0</v>
      </c>
      <c r="E135" s="176"/>
      <c r="F135" s="176"/>
      <c r="G135" s="176"/>
      <c r="H135" s="176"/>
      <c r="I135" s="177"/>
      <c r="J135" s="173"/>
      <c r="K135" s="173"/>
      <c r="L135" s="173"/>
      <c r="M135" s="173"/>
      <c r="N135" s="173"/>
      <c r="O135" s="174"/>
      <c r="P135" s="20"/>
    </row>
    <row r="136" spans="2:16" ht="15.75" thickBot="1" x14ac:dyDescent="0.3">
      <c r="B136" s="19"/>
      <c r="C136" s="62">
        <v>5</v>
      </c>
      <c r="D136" s="178">
        <f t="shared" si="5"/>
        <v>0</v>
      </c>
      <c r="E136" s="179"/>
      <c r="F136" s="179"/>
      <c r="G136" s="179"/>
      <c r="H136" s="179"/>
      <c r="I136" s="180"/>
      <c r="J136" s="163"/>
      <c r="K136" s="163"/>
      <c r="L136" s="163"/>
      <c r="M136" s="163"/>
      <c r="N136" s="163"/>
      <c r="O136" s="164"/>
      <c r="P136" s="20"/>
    </row>
    <row r="137" spans="2:16" ht="16.5" thickTop="1" thickBot="1" x14ac:dyDescent="0.3">
      <c r="B137" s="21"/>
      <c r="C137" s="16"/>
      <c r="D137" s="16"/>
      <c r="E137" s="16"/>
      <c r="F137" s="16"/>
      <c r="G137" s="16"/>
      <c r="H137" s="63"/>
      <c r="I137" s="63"/>
      <c r="J137" s="63"/>
      <c r="K137" s="127"/>
      <c r="L137" s="127"/>
      <c r="M137" s="16"/>
      <c r="N137" s="16"/>
      <c r="O137" s="16"/>
      <c r="P137" s="22"/>
    </row>
    <row r="138" spans="2:16" ht="16.5" thickTop="1" thickBot="1" x14ac:dyDescent="0.3"/>
    <row r="139" spans="2:16" ht="17.25" thickTop="1" thickBot="1" x14ac:dyDescent="0.3">
      <c r="B139" s="80" t="s">
        <v>307</v>
      </c>
      <c r="C139" s="81"/>
      <c r="D139" s="81"/>
      <c r="E139" s="81"/>
      <c r="F139" s="81"/>
      <c r="G139" s="81"/>
      <c r="H139" s="81"/>
      <c r="I139" s="81"/>
      <c r="J139" s="81"/>
      <c r="K139" s="81"/>
      <c r="L139" s="81"/>
      <c r="M139" s="81"/>
      <c r="N139" s="81"/>
      <c r="O139" s="81"/>
      <c r="P139" s="82"/>
    </row>
    <row r="140" spans="2:16" ht="15.75" thickTop="1" x14ac:dyDescent="0.25">
      <c r="B140" s="19"/>
      <c r="P140" s="25"/>
    </row>
    <row r="141" spans="2:16" x14ac:dyDescent="0.25">
      <c r="B141" s="19"/>
      <c r="C141" s="165" t="s">
        <v>308</v>
      </c>
      <c r="D141" s="166"/>
      <c r="E141" s="166"/>
      <c r="F141" s="166"/>
      <c r="G141" s="166"/>
      <c r="H141" s="166"/>
      <c r="I141" s="166"/>
      <c r="J141" s="166"/>
      <c r="K141" s="166"/>
      <c r="L141" s="166"/>
      <c r="M141" s="166"/>
      <c r="N141" s="166"/>
      <c r="O141" s="167"/>
      <c r="P141" s="20"/>
    </row>
    <row r="142" spans="2:16" ht="15.75" thickBot="1" x14ac:dyDescent="0.3">
      <c r="B142" s="19"/>
      <c r="H142" s="59"/>
      <c r="I142" s="59"/>
      <c r="J142" s="59"/>
      <c r="P142" s="20"/>
    </row>
    <row r="143" spans="2:16" ht="16.5" thickTop="1" thickBot="1" x14ac:dyDescent="0.3">
      <c r="B143" s="19"/>
      <c r="C143" s="67" t="s">
        <v>277</v>
      </c>
      <c r="D143" s="168" t="s">
        <v>300</v>
      </c>
      <c r="E143" s="169"/>
      <c r="F143" s="169"/>
      <c r="G143" s="169"/>
      <c r="H143" s="169"/>
      <c r="I143" s="170"/>
      <c r="J143" s="186" t="s">
        <v>309</v>
      </c>
      <c r="K143" s="186"/>
      <c r="L143" s="186"/>
      <c r="M143" s="186"/>
      <c r="N143" s="186" t="s">
        <v>310</v>
      </c>
      <c r="O143" s="186"/>
      <c r="P143" s="20"/>
    </row>
    <row r="144" spans="2:16" ht="15.75" thickTop="1" x14ac:dyDescent="0.25">
      <c r="B144" s="19"/>
      <c r="C144" s="60">
        <v>1</v>
      </c>
      <c r="D144" s="181" t="str">
        <f>D132</f>
        <v>Diversidad de pueblos</v>
      </c>
      <c r="E144" s="182"/>
      <c r="F144" s="182"/>
      <c r="G144" s="182"/>
      <c r="H144" s="182"/>
      <c r="I144" s="183"/>
      <c r="J144" s="184" t="s">
        <v>705</v>
      </c>
      <c r="K144" s="171"/>
      <c r="L144" s="171"/>
      <c r="M144" s="172"/>
      <c r="N144" s="184" t="s">
        <v>706</v>
      </c>
      <c r="O144" s="172"/>
      <c r="P144" s="20"/>
    </row>
    <row r="145" spans="2:16" x14ac:dyDescent="0.25">
      <c r="B145" s="19"/>
      <c r="C145" s="61">
        <v>2</v>
      </c>
      <c r="D145" s="175" t="str">
        <f t="shared" ref="D145:D148" si="6">D133</f>
        <v>Organismos de proteccion de los derechos humanos</v>
      </c>
      <c r="E145" s="176"/>
      <c r="F145" s="176"/>
      <c r="G145" s="176"/>
      <c r="H145" s="176"/>
      <c r="I145" s="177"/>
      <c r="J145" s="185" t="s">
        <v>705</v>
      </c>
      <c r="K145" s="173"/>
      <c r="L145" s="173"/>
      <c r="M145" s="174"/>
      <c r="N145" s="185" t="s">
        <v>706</v>
      </c>
      <c r="O145" s="174"/>
      <c r="P145" s="20"/>
    </row>
    <row r="146" spans="2:16" x14ac:dyDescent="0.25">
      <c r="B146" s="19"/>
      <c r="C146" s="61">
        <v>3</v>
      </c>
      <c r="D146" s="175">
        <f t="shared" si="6"/>
        <v>0</v>
      </c>
      <c r="E146" s="176"/>
      <c r="F146" s="176"/>
      <c r="G146" s="176"/>
      <c r="H146" s="176"/>
      <c r="I146" s="177"/>
      <c r="J146" s="185"/>
      <c r="K146" s="173"/>
      <c r="L146" s="173"/>
      <c r="M146" s="174"/>
      <c r="N146" s="185"/>
      <c r="O146" s="174"/>
      <c r="P146" s="20"/>
    </row>
    <row r="147" spans="2:16" x14ac:dyDescent="0.25">
      <c r="B147" s="19"/>
      <c r="C147" s="61">
        <v>4</v>
      </c>
      <c r="D147" s="175">
        <f t="shared" si="6"/>
        <v>0</v>
      </c>
      <c r="E147" s="176"/>
      <c r="F147" s="176"/>
      <c r="G147" s="176"/>
      <c r="H147" s="176"/>
      <c r="I147" s="177"/>
      <c r="J147" s="185"/>
      <c r="K147" s="173"/>
      <c r="L147" s="173"/>
      <c r="M147" s="174"/>
      <c r="N147" s="185"/>
      <c r="O147" s="174"/>
      <c r="P147" s="20"/>
    </row>
    <row r="148" spans="2:16" ht="15.75" thickBot="1" x14ac:dyDescent="0.3">
      <c r="B148" s="19"/>
      <c r="C148" s="62">
        <v>5</v>
      </c>
      <c r="D148" s="178">
        <f t="shared" si="6"/>
        <v>0</v>
      </c>
      <c r="E148" s="179"/>
      <c r="F148" s="179"/>
      <c r="G148" s="179"/>
      <c r="H148" s="179"/>
      <c r="I148" s="180"/>
      <c r="J148" s="187"/>
      <c r="K148" s="163"/>
      <c r="L148" s="163"/>
      <c r="M148" s="164"/>
      <c r="N148" s="187"/>
      <c r="O148" s="164"/>
      <c r="P148" s="20"/>
    </row>
    <row r="149" spans="2:16" ht="16.5" thickTop="1" thickBot="1" x14ac:dyDescent="0.3">
      <c r="B149" s="21"/>
      <c r="C149" s="16"/>
      <c r="D149" s="16"/>
      <c r="E149" s="16"/>
      <c r="F149" s="16"/>
      <c r="G149" s="16"/>
      <c r="H149" s="63"/>
      <c r="I149" s="63"/>
      <c r="J149" s="63"/>
      <c r="K149" s="127"/>
      <c r="L149" s="127"/>
      <c r="M149" s="16"/>
      <c r="N149" s="16"/>
      <c r="O149" s="16"/>
      <c r="P149" s="22"/>
    </row>
    <row r="150" spans="2:16" ht="16.5" thickTop="1" thickBot="1" x14ac:dyDescent="0.3"/>
    <row r="151" spans="2:16" ht="17.25" thickTop="1" thickBot="1" x14ac:dyDescent="0.3">
      <c r="B151" s="80" t="s">
        <v>311</v>
      </c>
      <c r="C151" s="81"/>
      <c r="D151" s="81"/>
      <c r="E151" s="81"/>
      <c r="F151" s="81"/>
      <c r="G151" s="81"/>
      <c r="H151" s="81"/>
      <c r="I151" s="81"/>
      <c r="J151" s="81"/>
      <c r="K151" s="81"/>
      <c r="L151" s="81"/>
      <c r="M151" s="81"/>
      <c r="N151" s="81"/>
      <c r="O151" s="81"/>
      <c r="P151" s="82"/>
    </row>
    <row r="152" spans="2:16" ht="15.75" thickTop="1" x14ac:dyDescent="0.25">
      <c r="B152" s="19"/>
      <c r="P152" s="25"/>
    </row>
    <row r="153" spans="2:16" x14ac:dyDescent="0.25">
      <c r="B153" s="19"/>
      <c r="C153" s="165" t="s">
        <v>312</v>
      </c>
      <c r="D153" s="166"/>
      <c r="E153" s="166"/>
      <c r="F153" s="166"/>
      <c r="G153" s="166"/>
      <c r="H153" s="166"/>
      <c r="I153" s="166"/>
      <c r="J153" s="166"/>
      <c r="K153" s="166"/>
      <c r="L153" s="166"/>
      <c r="M153" s="166"/>
      <c r="N153" s="166"/>
      <c r="O153" s="167"/>
      <c r="P153" s="20"/>
    </row>
    <row r="154" spans="2:16" ht="15.75" thickBot="1" x14ac:dyDescent="0.3">
      <c r="B154" s="19"/>
      <c r="H154" s="59"/>
      <c r="I154" s="59"/>
      <c r="J154" s="59"/>
      <c r="P154" s="20"/>
    </row>
    <row r="155" spans="2:16" ht="16.5" thickTop="1" thickBot="1" x14ac:dyDescent="0.3">
      <c r="B155" s="19"/>
      <c r="C155" s="67" t="s">
        <v>277</v>
      </c>
      <c r="D155" s="168" t="s">
        <v>300</v>
      </c>
      <c r="E155" s="169"/>
      <c r="F155" s="169"/>
      <c r="G155" s="169"/>
      <c r="H155" s="169"/>
      <c r="I155" s="170"/>
      <c r="J155" s="186" t="s">
        <v>313</v>
      </c>
      <c r="K155" s="186"/>
      <c r="L155" s="186"/>
      <c r="M155" s="186"/>
      <c r="N155" s="186" t="s">
        <v>314</v>
      </c>
      <c r="O155" s="186"/>
      <c r="P155" s="20"/>
    </row>
    <row r="156" spans="2:16" ht="15.75" thickTop="1" x14ac:dyDescent="0.25">
      <c r="B156" s="19"/>
      <c r="C156" s="60">
        <v>1</v>
      </c>
      <c r="D156" s="181" t="str">
        <f>D144</f>
        <v>Diversidad de pueblos</v>
      </c>
      <c r="E156" s="182"/>
      <c r="F156" s="182"/>
      <c r="G156" s="182"/>
      <c r="H156" s="182"/>
      <c r="I156" s="183"/>
      <c r="J156" s="184" t="s">
        <v>707</v>
      </c>
      <c r="K156" s="171"/>
      <c r="L156" s="171"/>
      <c r="M156" s="172"/>
      <c r="N156" s="184" t="s">
        <v>708</v>
      </c>
      <c r="O156" s="172"/>
      <c r="P156" s="20"/>
    </row>
    <row r="157" spans="2:16" x14ac:dyDescent="0.25">
      <c r="B157" s="19"/>
      <c r="C157" s="61">
        <v>2</v>
      </c>
      <c r="D157" s="175" t="str">
        <f t="shared" ref="D157:D160" si="7">D145</f>
        <v>Organismos de proteccion de los derechos humanos</v>
      </c>
      <c r="E157" s="176"/>
      <c r="F157" s="176"/>
      <c r="G157" s="176"/>
      <c r="H157" s="176"/>
      <c r="I157" s="177"/>
      <c r="J157" s="185" t="s">
        <v>707</v>
      </c>
      <c r="K157" s="173"/>
      <c r="L157" s="173"/>
      <c r="M157" s="174"/>
      <c r="N157" s="185" t="s">
        <v>708</v>
      </c>
      <c r="O157" s="174"/>
      <c r="P157" s="20"/>
    </row>
    <row r="158" spans="2:16" x14ac:dyDescent="0.25">
      <c r="B158" s="19"/>
      <c r="C158" s="61">
        <v>3</v>
      </c>
      <c r="D158" s="175">
        <f t="shared" si="7"/>
        <v>0</v>
      </c>
      <c r="E158" s="176"/>
      <c r="F158" s="176"/>
      <c r="G158" s="176"/>
      <c r="H158" s="176"/>
      <c r="I158" s="177"/>
      <c r="J158" s="185"/>
      <c r="K158" s="173"/>
      <c r="L158" s="173"/>
      <c r="M158" s="174"/>
      <c r="N158" s="185"/>
      <c r="O158" s="174"/>
      <c r="P158" s="20"/>
    </row>
    <row r="159" spans="2:16" x14ac:dyDescent="0.25">
      <c r="B159" s="19"/>
      <c r="C159" s="61">
        <v>4</v>
      </c>
      <c r="D159" s="175">
        <f t="shared" si="7"/>
        <v>0</v>
      </c>
      <c r="E159" s="176"/>
      <c r="F159" s="176"/>
      <c r="G159" s="176"/>
      <c r="H159" s="176"/>
      <c r="I159" s="177"/>
      <c r="J159" s="185"/>
      <c r="K159" s="173"/>
      <c r="L159" s="173"/>
      <c r="M159" s="174"/>
      <c r="N159" s="185"/>
      <c r="O159" s="174"/>
      <c r="P159" s="20"/>
    </row>
    <row r="160" spans="2:16" ht="15.75" thickBot="1" x14ac:dyDescent="0.3">
      <c r="B160" s="19"/>
      <c r="C160" s="62">
        <v>5</v>
      </c>
      <c r="D160" s="178">
        <f t="shared" si="7"/>
        <v>0</v>
      </c>
      <c r="E160" s="179"/>
      <c r="F160" s="179"/>
      <c r="G160" s="179"/>
      <c r="H160" s="179"/>
      <c r="I160" s="180"/>
      <c r="J160" s="187"/>
      <c r="K160" s="163"/>
      <c r="L160" s="163"/>
      <c r="M160" s="164"/>
      <c r="N160" s="187"/>
      <c r="O160" s="164"/>
      <c r="P160" s="20"/>
    </row>
    <row r="161" spans="2:16" ht="16.5" thickTop="1" thickBot="1" x14ac:dyDescent="0.3">
      <c r="B161" s="21"/>
      <c r="C161" s="16"/>
      <c r="D161" s="16"/>
      <c r="E161" s="16"/>
      <c r="F161" s="16"/>
      <c r="G161" s="16"/>
      <c r="H161" s="63"/>
      <c r="I161" s="63"/>
      <c r="J161" s="63"/>
      <c r="K161" s="127"/>
      <c r="L161" s="127"/>
      <c r="M161" s="16"/>
      <c r="N161" s="16"/>
      <c r="O161" s="16"/>
      <c r="P161" s="22"/>
    </row>
    <row r="162" spans="2:16" ht="15.75" thickTop="1" x14ac:dyDescent="0.25"/>
  </sheetData>
  <mergeCells count="189">
    <mergeCell ref="D76:I76"/>
    <mergeCell ref="J76:M76"/>
    <mergeCell ref="N76:O76"/>
    <mergeCell ref="K79:L79"/>
    <mergeCell ref="D77:I77"/>
    <mergeCell ref="J77:M77"/>
    <mergeCell ref="N77:O77"/>
    <mergeCell ref="D78:I78"/>
    <mergeCell ref="J78:M78"/>
    <mergeCell ref="N78:O78"/>
    <mergeCell ref="D73:I73"/>
    <mergeCell ref="J73:M73"/>
    <mergeCell ref="N73:O73"/>
    <mergeCell ref="D74:I74"/>
    <mergeCell ref="J74:M74"/>
    <mergeCell ref="N74:O74"/>
    <mergeCell ref="D75:I75"/>
    <mergeCell ref="J75:M75"/>
    <mergeCell ref="N75:O75"/>
    <mergeCell ref="C71:O71"/>
    <mergeCell ref="D64:I64"/>
    <mergeCell ref="J64:M64"/>
    <mergeCell ref="N64:O64"/>
    <mergeCell ref="D65:I65"/>
    <mergeCell ref="J65:M65"/>
    <mergeCell ref="N65:O65"/>
    <mergeCell ref="D66:I66"/>
    <mergeCell ref="J66:M66"/>
    <mergeCell ref="N66:O66"/>
    <mergeCell ref="K67:L67"/>
    <mergeCell ref="B69:P69"/>
    <mergeCell ref="D61:I61"/>
    <mergeCell ref="J61:M61"/>
    <mergeCell ref="N61:O61"/>
    <mergeCell ref="D62:I62"/>
    <mergeCell ref="J62:M62"/>
    <mergeCell ref="N62:O62"/>
    <mergeCell ref="D63:I63"/>
    <mergeCell ref="J63:M63"/>
    <mergeCell ref="N63:O63"/>
    <mergeCell ref="D52:I52"/>
    <mergeCell ref="J52:O52"/>
    <mergeCell ref="D53:I53"/>
    <mergeCell ref="J53:O53"/>
    <mergeCell ref="D54:I54"/>
    <mergeCell ref="J54:O54"/>
    <mergeCell ref="K55:L55"/>
    <mergeCell ref="B57:P57"/>
    <mergeCell ref="C59:O59"/>
    <mergeCell ref="D38:I38"/>
    <mergeCell ref="J38:O38"/>
    <mergeCell ref="D39:I39"/>
    <mergeCell ref="J39:O39"/>
    <mergeCell ref="D40:I40"/>
    <mergeCell ref="J40:O40"/>
    <mergeCell ref="D51:I51"/>
    <mergeCell ref="J51:O51"/>
    <mergeCell ref="D41:I41"/>
    <mergeCell ref="J41:O41"/>
    <mergeCell ref="D42:I42"/>
    <mergeCell ref="J42:O42"/>
    <mergeCell ref="K43:L43"/>
    <mergeCell ref="B45:P45"/>
    <mergeCell ref="C47:O47"/>
    <mergeCell ref="D49:I49"/>
    <mergeCell ref="J49:O49"/>
    <mergeCell ref="D50:I50"/>
    <mergeCell ref="J50:O50"/>
    <mergeCell ref="D37:I37"/>
    <mergeCell ref="J37:O37"/>
    <mergeCell ref="C23:O23"/>
    <mergeCell ref="D25:O25"/>
    <mergeCell ref="D26:O26"/>
    <mergeCell ref="D27:O27"/>
    <mergeCell ref="D28:O28"/>
    <mergeCell ref="D29:O29"/>
    <mergeCell ref="D30:O30"/>
    <mergeCell ref="K31:L31"/>
    <mergeCell ref="K32:L32"/>
    <mergeCell ref="B33:P33"/>
    <mergeCell ref="C35:O35"/>
    <mergeCell ref="B21:P21"/>
    <mergeCell ref="B1:P1"/>
    <mergeCell ref="B3:P3"/>
    <mergeCell ref="C5:N5"/>
    <mergeCell ref="C7:D7"/>
    <mergeCell ref="F7:K7"/>
    <mergeCell ref="N7:O7"/>
    <mergeCell ref="C9:D9"/>
    <mergeCell ref="F9:K9"/>
    <mergeCell ref="N9:O9"/>
    <mergeCell ref="B12:P12"/>
    <mergeCell ref="C14:N14"/>
    <mergeCell ref="F16:K16"/>
    <mergeCell ref="N16:O16"/>
    <mergeCell ref="F18:K18"/>
    <mergeCell ref="C91:D91"/>
    <mergeCell ref="F91:K91"/>
    <mergeCell ref="N91:O91"/>
    <mergeCell ref="B94:P94"/>
    <mergeCell ref="C96:N96"/>
    <mergeCell ref="B83:P83"/>
    <mergeCell ref="B85:P85"/>
    <mergeCell ref="C87:N87"/>
    <mergeCell ref="C89:D89"/>
    <mergeCell ref="F89:K89"/>
    <mergeCell ref="N89:O89"/>
    <mergeCell ref="D110:O110"/>
    <mergeCell ref="D111:O111"/>
    <mergeCell ref="D112:O112"/>
    <mergeCell ref="K113:L113"/>
    <mergeCell ref="K114:L114"/>
    <mergeCell ref="B103:P103"/>
    <mergeCell ref="C105:O105"/>
    <mergeCell ref="D107:O107"/>
    <mergeCell ref="D108:O108"/>
    <mergeCell ref="D109:O109"/>
    <mergeCell ref="D121:I121"/>
    <mergeCell ref="J121:O121"/>
    <mergeCell ref="D122:I122"/>
    <mergeCell ref="J122:O122"/>
    <mergeCell ref="D123:I123"/>
    <mergeCell ref="J123:O123"/>
    <mergeCell ref="B115:P115"/>
    <mergeCell ref="C117:O117"/>
    <mergeCell ref="D119:I119"/>
    <mergeCell ref="J119:O119"/>
    <mergeCell ref="D120:I120"/>
    <mergeCell ref="J120:O120"/>
    <mergeCell ref="D131:I131"/>
    <mergeCell ref="J131:O131"/>
    <mergeCell ref="D132:I132"/>
    <mergeCell ref="J132:O132"/>
    <mergeCell ref="D133:I133"/>
    <mergeCell ref="J133:O133"/>
    <mergeCell ref="D124:I124"/>
    <mergeCell ref="J124:O124"/>
    <mergeCell ref="K125:L125"/>
    <mergeCell ref="B127:P127"/>
    <mergeCell ref="C129:O129"/>
    <mergeCell ref="K137:L137"/>
    <mergeCell ref="B139:P139"/>
    <mergeCell ref="C141:O141"/>
    <mergeCell ref="D143:I143"/>
    <mergeCell ref="J143:M143"/>
    <mergeCell ref="N143:O143"/>
    <mergeCell ref="D134:I134"/>
    <mergeCell ref="J134:O134"/>
    <mergeCell ref="D135:I135"/>
    <mergeCell ref="J135:O135"/>
    <mergeCell ref="D136:I136"/>
    <mergeCell ref="J136:O136"/>
    <mergeCell ref="D146:I146"/>
    <mergeCell ref="J146:M146"/>
    <mergeCell ref="N146:O146"/>
    <mergeCell ref="D147:I147"/>
    <mergeCell ref="J147:M147"/>
    <mergeCell ref="N147:O147"/>
    <mergeCell ref="D144:I144"/>
    <mergeCell ref="J144:M144"/>
    <mergeCell ref="N144:O144"/>
    <mergeCell ref="D145:I145"/>
    <mergeCell ref="J145:M145"/>
    <mergeCell ref="N145:O145"/>
    <mergeCell ref="C153:O153"/>
    <mergeCell ref="D155:I155"/>
    <mergeCell ref="J155:M155"/>
    <mergeCell ref="N155:O155"/>
    <mergeCell ref="D156:I156"/>
    <mergeCell ref="J156:M156"/>
    <mergeCell ref="N156:O156"/>
    <mergeCell ref="D148:I148"/>
    <mergeCell ref="J148:M148"/>
    <mergeCell ref="N148:O148"/>
    <mergeCell ref="K149:L149"/>
    <mergeCell ref="B151:P151"/>
    <mergeCell ref="K161:L161"/>
    <mergeCell ref="D159:I159"/>
    <mergeCell ref="J159:M159"/>
    <mergeCell ref="N159:O159"/>
    <mergeCell ref="D160:I160"/>
    <mergeCell ref="J160:M160"/>
    <mergeCell ref="N160:O160"/>
    <mergeCell ref="D157:I157"/>
    <mergeCell ref="J157:M157"/>
    <mergeCell ref="N157:O157"/>
    <mergeCell ref="D158:I158"/>
    <mergeCell ref="J158:M158"/>
    <mergeCell ref="N158:O158"/>
  </mergeCells>
  <conditionalFormatting sqref="D38:D42">
    <cfRule type="expression" dxfId="161" priority="8">
      <formula>IF(D38=0,1,0)</formula>
    </cfRule>
  </conditionalFormatting>
  <conditionalFormatting sqref="D50:D54">
    <cfRule type="expression" dxfId="160" priority="7">
      <formula>IF(D50=0,1,0)</formula>
    </cfRule>
  </conditionalFormatting>
  <conditionalFormatting sqref="D62:D66">
    <cfRule type="expression" dxfId="159" priority="6">
      <formula>IF(D62=0,1,0)</formula>
    </cfRule>
  </conditionalFormatting>
  <conditionalFormatting sqref="D74:D78">
    <cfRule type="expression" dxfId="158" priority="5">
      <formula>IF(D74=0,1,0)</formula>
    </cfRule>
  </conditionalFormatting>
  <conditionalFormatting sqref="D120:D124">
    <cfRule type="expression" dxfId="157" priority="4">
      <formula>IF(D120=0,1,0)</formula>
    </cfRule>
  </conditionalFormatting>
  <conditionalFormatting sqref="D132:D136">
    <cfRule type="expression" dxfId="156" priority="3">
      <formula>IF(D132=0,1,0)</formula>
    </cfRule>
  </conditionalFormatting>
  <conditionalFormatting sqref="D144:D148">
    <cfRule type="expression" dxfId="155" priority="2">
      <formula>IF(D144=0,1,0)</formula>
    </cfRule>
  </conditionalFormatting>
  <conditionalFormatting sqref="D156:D160">
    <cfRule type="expression" dxfId="154" priority="1">
      <formula>IF(D156=0,1,0)</formula>
    </cfRule>
  </conditionalFormatting>
  <dataValidations count="1">
    <dataValidation type="list" allowBlank="1" showInputMessage="1" showErrorMessage="1" sqref="N18 N16 N100 N98" xr:uid="{182B2571-E31B-4DB7-84AD-B167C7057464}">
      <formula1>Grado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34B85-D8FD-44EF-97E0-C01DC1B48EEC}">
  <dimension ref="A1:O341"/>
  <sheetViews>
    <sheetView showGridLines="0" topLeftCell="A300" zoomScale="60" zoomScaleNormal="60" workbookViewId="0">
      <selection activeCell="D319" sqref="D319:J319"/>
    </sheetView>
  </sheetViews>
  <sheetFormatPr baseColWidth="10" defaultRowHeight="15" x14ac:dyDescent="0.25"/>
  <sheetData>
    <row r="1" spans="1:15" ht="18" thickTop="1" thickBot="1" x14ac:dyDescent="0.3">
      <c r="A1" s="135" t="s">
        <v>316</v>
      </c>
      <c r="B1" s="136"/>
      <c r="C1" s="136"/>
      <c r="D1" s="136"/>
      <c r="E1" s="136"/>
      <c r="F1" s="136"/>
      <c r="G1" s="136"/>
      <c r="H1" s="136"/>
      <c r="I1" s="136"/>
      <c r="J1" s="136"/>
      <c r="K1" s="136"/>
      <c r="L1" s="136"/>
      <c r="M1" s="136"/>
      <c r="N1" s="136"/>
      <c r="O1" s="137"/>
    </row>
    <row r="2" spans="1:15" ht="16.5" thickTop="1" thickBot="1" x14ac:dyDescent="0.3"/>
    <row r="3" spans="1:15" ht="17.25" thickTop="1" thickBot="1" x14ac:dyDescent="0.3">
      <c r="A3" s="80" t="s">
        <v>11</v>
      </c>
      <c r="B3" s="81"/>
      <c r="C3" s="81"/>
      <c r="D3" s="81"/>
      <c r="E3" s="81"/>
      <c r="F3" s="81"/>
      <c r="G3" s="81"/>
      <c r="H3" s="81"/>
      <c r="I3" s="81"/>
      <c r="J3" s="81"/>
      <c r="K3" s="81"/>
      <c r="L3" s="81"/>
      <c r="M3" s="81"/>
      <c r="N3" s="81"/>
      <c r="O3" s="82"/>
    </row>
    <row r="4" spans="1:15" ht="15.75" thickTop="1" x14ac:dyDescent="0.25">
      <c r="A4" s="17"/>
      <c r="B4" s="14"/>
      <c r="C4" s="14"/>
      <c r="D4" s="14"/>
      <c r="E4" s="14"/>
      <c r="F4" s="14"/>
      <c r="G4" s="14"/>
      <c r="H4" s="14"/>
      <c r="I4" s="14"/>
      <c r="J4" s="14"/>
      <c r="K4" s="14"/>
      <c r="L4" s="14"/>
      <c r="M4" s="14"/>
      <c r="N4" s="14"/>
      <c r="O4" s="20"/>
    </row>
    <row r="5" spans="1:15" x14ac:dyDescent="0.25">
      <c r="A5" s="53"/>
      <c r="B5" s="131" t="s">
        <v>279</v>
      </c>
      <c r="C5" s="131"/>
      <c r="D5" s="131"/>
      <c r="E5" s="131"/>
      <c r="F5" s="131"/>
      <c r="G5" s="131"/>
      <c r="H5" s="131"/>
      <c r="I5" s="131"/>
      <c r="J5" s="131"/>
      <c r="K5" s="131"/>
      <c r="L5" s="131"/>
      <c r="M5" s="131"/>
      <c r="N5" s="68"/>
      <c r="O5" s="20"/>
    </row>
    <row r="6" spans="1:15" ht="15.75" thickBot="1" x14ac:dyDescent="0.3">
      <c r="A6" s="53"/>
      <c r="B6" s="54"/>
      <c r="C6" s="54"/>
      <c r="D6" s="54"/>
      <c r="E6" s="54"/>
      <c r="F6" s="54"/>
      <c r="G6" s="54"/>
      <c r="H6" s="54"/>
      <c r="I6" s="54"/>
      <c r="J6" s="54"/>
      <c r="K6" s="54"/>
      <c r="L6" s="54"/>
      <c r="M6" s="54"/>
      <c r="N6" s="54"/>
      <c r="O6" s="20"/>
    </row>
    <row r="7" spans="1:15" ht="16.5" thickTop="1" thickBot="1" x14ac:dyDescent="0.3">
      <c r="A7" s="28"/>
      <c r="B7" s="141" t="s">
        <v>10</v>
      </c>
      <c r="C7" s="141"/>
      <c r="D7" s="54"/>
      <c r="E7" s="132" t="s">
        <v>416</v>
      </c>
      <c r="F7" s="134"/>
      <c r="G7" s="134"/>
      <c r="H7" s="134"/>
      <c r="I7" s="134"/>
      <c r="J7" s="133"/>
      <c r="K7" s="66" t="s">
        <v>13</v>
      </c>
      <c r="L7" s="55"/>
      <c r="M7" s="132">
        <v>354001004758</v>
      </c>
      <c r="N7" s="133"/>
      <c r="O7" s="20"/>
    </row>
    <row r="8" spans="1:15" ht="16.5" thickTop="1" thickBot="1" x14ac:dyDescent="0.3">
      <c r="A8" s="53"/>
      <c r="B8" s="68"/>
      <c r="C8" s="54"/>
      <c r="D8" s="54"/>
      <c r="E8" s="54"/>
      <c r="F8" s="54"/>
      <c r="G8" s="54"/>
      <c r="H8" s="54"/>
      <c r="I8" s="54"/>
      <c r="J8" s="54"/>
      <c r="K8" s="56"/>
      <c r="L8" s="55"/>
      <c r="M8" s="54"/>
      <c r="N8" s="54"/>
      <c r="O8" s="20"/>
    </row>
    <row r="9" spans="1:15" ht="16.5" thickTop="1" thickBot="1" x14ac:dyDescent="0.3">
      <c r="A9" s="28"/>
      <c r="B9" s="141" t="s">
        <v>12</v>
      </c>
      <c r="C9" s="141"/>
      <c r="D9" s="54"/>
      <c r="E9" s="132" t="s">
        <v>272</v>
      </c>
      <c r="F9" s="134"/>
      <c r="G9" s="134"/>
      <c r="H9" s="134"/>
      <c r="I9" s="134"/>
      <c r="J9" s="133"/>
      <c r="K9" s="66" t="s">
        <v>14</v>
      </c>
      <c r="L9" s="55"/>
      <c r="M9" s="132" t="s">
        <v>322</v>
      </c>
      <c r="N9" s="133"/>
      <c r="O9" s="20"/>
    </row>
    <row r="10" spans="1:15" ht="16.5" thickTop="1" thickBot="1" x14ac:dyDescent="0.3">
      <c r="A10" s="21"/>
      <c r="B10" s="16"/>
      <c r="C10" s="16"/>
      <c r="D10" s="16"/>
      <c r="E10" s="16"/>
      <c r="F10" s="16"/>
      <c r="G10" s="16"/>
      <c r="H10" s="16"/>
      <c r="I10" s="16"/>
      <c r="J10" s="16"/>
      <c r="K10" s="16"/>
      <c r="L10" s="16"/>
      <c r="M10" s="16"/>
      <c r="N10" s="16"/>
      <c r="O10" s="22"/>
    </row>
    <row r="11" spans="1:15" ht="16.5" thickTop="1" thickBot="1" x14ac:dyDescent="0.3"/>
    <row r="12" spans="1:15" ht="17.25" thickTop="1" thickBot="1" x14ac:dyDescent="0.3">
      <c r="A12" s="80" t="s">
        <v>275</v>
      </c>
      <c r="B12" s="81"/>
      <c r="C12" s="81"/>
      <c r="D12" s="81"/>
      <c r="E12" s="81"/>
      <c r="F12" s="81"/>
      <c r="G12" s="81"/>
      <c r="H12" s="81"/>
      <c r="I12" s="81"/>
      <c r="J12" s="81"/>
      <c r="K12" s="81"/>
      <c r="L12" s="81"/>
      <c r="M12" s="81"/>
      <c r="N12" s="81"/>
      <c r="O12" s="82"/>
    </row>
    <row r="13" spans="1:15" ht="15.75" thickTop="1" x14ac:dyDescent="0.25">
      <c r="A13" s="23"/>
      <c r="B13" s="24"/>
      <c r="C13" s="24"/>
      <c r="D13" s="24"/>
      <c r="E13" s="24"/>
      <c r="F13" s="24"/>
      <c r="G13" s="24"/>
      <c r="H13" s="24"/>
      <c r="I13" s="24"/>
      <c r="J13" s="24"/>
      <c r="K13" s="24"/>
      <c r="L13" s="24"/>
      <c r="M13" s="24"/>
      <c r="N13" s="24"/>
      <c r="O13" s="25"/>
    </row>
    <row r="14" spans="1:15" x14ac:dyDescent="0.25">
      <c r="A14" s="19"/>
      <c r="B14" s="131" t="s">
        <v>276</v>
      </c>
      <c r="C14" s="131"/>
      <c r="D14" s="131"/>
      <c r="E14" s="131"/>
      <c r="F14" s="131"/>
      <c r="G14" s="131"/>
      <c r="H14" s="131"/>
      <c r="I14" s="131"/>
      <c r="J14" s="131"/>
      <c r="K14" s="131"/>
      <c r="L14" s="131"/>
      <c r="M14" s="131"/>
      <c r="N14" s="68"/>
      <c r="O14" s="20"/>
    </row>
    <row r="15" spans="1:15" ht="15.75" thickBot="1" x14ac:dyDescent="0.3">
      <c r="A15" s="19"/>
      <c r="O15" s="20"/>
    </row>
    <row r="16" spans="1:15" ht="16.5" thickTop="1" thickBot="1" x14ac:dyDescent="0.3">
      <c r="A16" s="19"/>
      <c r="B16" s="54"/>
      <c r="C16" s="66" t="s">
        <v>0</v>
      </c>
      <c r="D16" s="54"/>
      <c r="E16" s="138" t="s">
        <v>317</v>
      </c>
      <c r="F16" s="139"/>
      <c r="G16" s="139"/>
      <c r="H16" s="139"/>
      <c r="I16" s="139"/>
      <c r="J16" s="140"/>
      <c r="K16" s="29" t="s">
        <v>15</v>
      </c>
      <c r="L16" s="55"/>
      <c r="M16" s="138" t="s">
        <v>29</v>
      </c>
      <c r="N16" s="140"/>
      <c r="O16" s="20"/>
    </row>
    <row r="17" spans="1:15" ht="16.5" thickTop="1" thickBot="1" x14ac:dyDescent="0.3">
      <c r="A17" s="21"/>
      <c r="B17" s="16"/>
      <c r="C17" s="16"/>
      <c r="D17" s="16"/>
      <c r="E17" s="16"/>
      <c r="F17" s="16"/>
      <c r="G17" s="16"/>
      <c r="H17" s="16"/>
      <c r="I17" s="16"/>
      <c r="J17" s="16"/>
      <c r="K17" s="16"/>
      <c r="L17" s="16"/>
      <c r="M17" s="16"/>
      <c r="N17" s="16"/>
      <c r="O17" s="22"/>
    </row>
    <row r="18" spans="1:15" ht="16.5" thickTop="1" thickBot="1" x14ac:dyDescent="0.3"/>
    <row r="19" spans="1:15" ht="17.25" thickTop="1" thickBot="1" x14ac:dyDescent="0.3">
      <c r="A19" s="80" t="s">
        <v>287</v>
      </c>
      <c r="B19" s="81"/>
      <c r="C19" s="81"/>
      <c r="D19" s="81"/>
      <c r="E19" s="81"/>
      <c r="F19" s="81"/>
      <c r="G19" s="82"/>
      <c r="I19" s="80" t="s">
        <v>289</v>
      </c>
      <c r="J19" s="81"/>
      <c r="K19" s="81"/>
      <c r="L19" s="81"/>
      <c r="M19" s="81"/>
      <c r="N19" s="81"/>
      <c r="O19" s="82"/>
    </row>
    <row r="20" spans="1:15" ht="15.75" thickTop="1" x14ac:dyDescent="0.25">
      <c r="A20" s="19"/>
      <c r="G20" s="20"/>
      <c r="I20" s="19"/>
      <c r="J20" s="24"/>
      <c r="K20" s="24"/>
      <c r="L20" s="24"/>
      <c r="M20" s="24"/>
      <c r="N20" s="24"/>
      <c r="O20" s="25"/>
    </row>
    <row r="21" spans="1:15" ht="15" customHeight="1" x14ac:dyDescent="0.25">
      <c r="A21" s="19"/>
      <c r="B21" s="119" t="s">
        <v>288</v>
      </c>
      <c r="C21" s="119"/>
      <c r="D21" s="119"/>
      <c r="E21" s="119"/>
      <c r="F21" s="119"/>
      <c r="G21" s="69"/>
      <c r="H21" s="70"/>
      <c r="I21" s="71"/>
      <c r="J21" s="119" t="s">
        <v>290</v>
      </c>
      <c r="K21" s="119"/>
      <c r="L21" s="119"/>
      <c r="M21" s="119"/>
      <c r="N21" s="119"/>
      <c r="O21" s="20"/>
    </row>
    <row r="22" spans="1:15" ht="15.75" thickBot="1" x14ac:dyDescent="0.3">
      <c r="A22" s="19"/>
      <c r="G22" s="20"/>
      <c r="I22" s="19"/>
      <c r="O22" s="20"/>
    </row>
    <row r="23" spans="1:15" ht="16.5" thickTop="1" thickBot="1" x14ac:dyDescent="0.3">
      <c r="A23" s="19"/>
      <c r="B23" s="67" t="s">
        <v>277</v>
      </c>
      <c r="C23" s="101" t="s">
        <v>291</v>
      </c>
      <c r="D23" s="102"/>
      <c r="E23" s="102"/>
      <c r="F23" s="103"/>
      <c r="G23" s="72"/>
      <c r="I23" s="19"/>
      <c r="J23" s="67" t="s">
        <v>277</v>
      </c>
      <c r="K23" s="98" t="s">
        <v>291</v>
      </c>
      <c r="L23" s="98"/>
      <c r="M23" s="98"/>
      <c r="N23" s="67" t="s">
        <v>18</v>
      </c>
      <c r="O23" s="20"/>
    </row>
    <row r="24" spans="1:15" ht="15.75" thickTop="1" x14ac:dyDescent="0.25">
      <c r="A24" s="19"/>
      <c r="B24" s="60">
        <v>1</v>
      </c>
      <c r="C24" s="120" t="s">
        <v>435</v>
      </c>
      <c r="D24" s="121"/>
      <c r="E24" s="121"/>
      <c r="F24" s="122"/>
      <c r="G24" s="73"/>
      <c r="H24" s="55"/>
      <c r="I24" s="74"/>
      <c r="J24" s="60">
        <v>1</v>
      </c>
      <c r="K24" s="123" t="str">
        <f>C24</f>
        <v>Numeros reales</v>
      </c>
      <c r="L24" s="124"/>
      <c r="M24" s="125"/>
      <c r="N24" s="75" t="s">
        <v>19</v>
      </c>
      <c r="O24" s="20"/>
    </row>
    <row r="25" spans="1:15" x14ac:dyDescent="0.25">
      <c r="A25" s="19"/>
      <c r="B25" s="76">
        <v>2</v>
      </c>
      <c r="C25" s="107" t="s">
        <v>436</v>
      </c>
      <c r="D25" s="108"/>
      <c r="E25" s="108"/>
      <c r="F25" s="109"/>
      <c r="G25" s="73"/>
      <c r="H25" s="55"/>
      <c r="I25" s="74"/>
      <c r="J25" s="76">
        <v>2</v>
      </c>
      <c r="K25" s="110" t="str">
        <f t="shared" ref="K25:K43" si="0">C25</f>
        <v>Unidades de medida y rectas</v>
      </c>
      <c r="L25" s="111"/>
      <c r="M25" s="112"/>
      <c r="N25" s="75" t="s">
        <v>19</v>
      </c>
      <c r="O25" s="20"/>
    </row>
    <row r="26" spans="1:15" x14ac:dyDescent="0.25">
      <c r="A26" s="19"/>
      <c r="B26" s="76">
        <v>3</v>
      </c>
      <c r="C26" s="107" t="s">
        <v>437</v>
      </c>
      <c r="D26" s="108"/>
      <c r="E26" s="108"/>
      <c r="F26" s="109"/>
      <c r="G26" s="73"/>
      <c r="H26" s="55"/>
      <c r="I26" s="74"/>
      <c r="J26" s="61">
        <v>3</v>
      </c>
      <c r="K26" s="110" t="str">
        <f t="shared" si="0"/>
        <v>Poblacion y muestra</v>
      </c>
      <c r="L26" s="111"/>
      <c r="M26" s="112"/>
      <c r="N26" s="75" t="s">
        <v>19</v>
      </c>
      <c r="O26" s="20"/>
    </row>
    <row r="27" spans="1:15" x14ac:dyDescent="0.25">
      <c r="A27" s="19"/>
      <c r="B27" s="76">
        <v>4</v>
      </c>
      <c r="C27" s="107" t="s">
        <v>438</v>
      </c>
      <c r="D27" s="108"/>
      <c r="E27" s="108"/>
      <c r="F27" s="109"/>
      <c r="G27" s="73"/>
      <c r="H27" s="55"/>
      <c r="I27" s="74"/>
      <c r="J27" s="76">
        <v>4</v>
      </c>
      <c r="K27" s="110" t="str">
        <f t="shared" si="0"/>
        <v>Numeros racionales</v>
      </c>
      <c r="L27" s="111"/>
      <c r="M27" s="112"/>
      <c r="N27" s="75" t="s">
        <v>19</v>
      </c>
      <c r="O27" s="20"/>
    </row>
    <row r="28" spans="1:15" x14ac:dyDescent="0.25">
      <c r="A28" s="19"/>
      <c r="B28" s="76">
        <v>5</v>
      </c>
      <c r="C28" s="107" t="s">
        <v>439</v>
      </c>
      <c r="D28" s="108"/>
      <c r="E28" s="108"/>
      <c r="F28" s="109"/>
      <c r="G28" s="73"/>
      <c r="H28" s="55"/>
      <c r="I28" s="74"/>
      <c r="J28" s="76">
        <v>5</v>
      </c>
      <c r="K28" s="110" t="str">
        <f t="shared" si="0"/>
        <v>Geometria plana y del espacio</v>
      </c>
      <c r="L28" s="111"/>
      <c r="M28" s="112"/>
      <c r="N28" s="75" t="s">
        <v>19</v>
      </c>
      <c r="O28" s="20"/>
    </row>
    <row r="29" spans="1:15" x14ac:dyDescent="0.25">
      <c r="A29" s="19"/>
      <c r="B29" s="76">
        <v>6</v>
      </c>
      <c r="C29" s="107" t="s">
        <v>440</v>
      </c>
      <c r="D29" s="108"/>
      <c r="E29" s="108"/>
      <c r="F29" s="109"/>
      <c r="G29" s="73"/>
      <c r="H29" s="55"/>
      <c r="I29" s="74"/>
      <c r="J29" s="61">
        <v>6</v>
      </c>
      <c r="K29" s="110" t="str">
        <f t="shared" si="0"/>
        <v>Datos no agrupados</v>
      </c>
      <c r="L29" s="111"/>
      <c r="M29" s="112"/>
      <c r="N29" s="75" t="s">
        <v>19</v>
      </c>
      <c r="O29" s="20"/>
    </row>
    <row r="30" spans="1:15" x14ac:dyDescent="0.25">
      <c r="A30" s="19"/>
      <c r="B30" s="76">
        <v>7</v>
      </c>
      <c r="C30" s="107" t="s">
        <v>441</v>
      </c>
      <c r="D30" s="108"/>
      <c r="E30" s="108"/>
      <c r="F30" s="109"/>
      <c r="G30" s="73"/>
      <c r="H30" s="55"/>
      <c r="I30" s="74"/>
      <c r="J30" s="76">
        <v>7</v>
      </c>
      <c r="K30" s="110" t="str">
        <f t="shared" si="0"/>
        <v>Numeros Decimales</v>
      </c>
      <c r="L30" s="111"/>
      <c r="M30" s="112"/>
      <c r="N30" s="75" t="s">
        <v>19</v>
      </c>
      <c r="O30" s="20"/>
    </row>
    <row r="31" spans="1:15" x14ac:dyDescent="0.25">
      <c r="A31" s="19"/>
      <c r="B31" s="76">
        <v>8</v>
      </c>
      <c r="C31" s="107" t="s">
        <v>442</v>
      </c>
      <c r="D31" s="108"/>
      <c r="E31" s="108"/>
      <c r="F31" s="109"/>
      <c r="G31" s="73"/>
      <c r="H31" s="55"/>
      <c r="I31" s="74"/>
      <c r="J31" s="76">
        <v>8</v>
      </c>
      <c r="K31" s="110" t="str">
        <f t="shared" si="0"/>
        <v>Cuerpos geometricos y movimientos en el plano</v>
      </c>
      <c r="L31" s="111"/>
      <c r="M31" s="112"/>
      <c r="N31" s="75" t="s">
        <v>19</v>
      </c>
      <c r="O31" s="20"/>
    </row>
    <row r="32" spans="1:15" x14ac:dyDescent="0.25">
      <c r="A32" s="19"/>
      <c r="B32" s="76">
        <v>9</v>
      </c>
      <c r="C32" s="107" t="s">
        <v>443</v>
      </c>
      <c r="D32" s="108"/>
      <c r="E32" s="108"/>
      <c r="F32" s="109"/>
      <c r="G32" s="73"/>
      <c r="H32" s="55"/>
      <c r="I32" s="74"/>
      <c r="J32" s="61">
        <v>9</v>
      </c>
      <c r="K32" s="110" t="str">
        <f t="shared" si="0"/>
        <v>Datos agrupados</v>
      </c>
      <c r="L32" s="111"/>
      <c r="M32" s="112"/>
      <c r="N32" s="75" t="s">
        <v>19</v>
      </c>
      <c r="O32" s="20"/>
    </row>
    <row r="33" spans="1:15" x14ac:dyDescent="0.25">
      <c r="A33" s="19"/>
      <c r="B33" s="76">
        <v>10</v>
      </c>
      <c r="C33" s="107" t="s">
        <v>444</v>
      </c>
      <c r="D33" s="108"/>
      <c r="E33" s="108"/>
      <c r="F33" s="109"/>
      <c r="G33" s="73"/>
      <c r="H33" s="55"/>
      <c r="I33" s="74"/>
      <c r="J33" s="76">
        <v>10</v>
      </c>
      <c r="K33" s="110" t="str">
        <f t="shared" si="0"/>
        <v>Proporcionalidad</v>
      </c>
      <c r="L33" s="111"/>
      <c r="M33" s="112"/>
      <c r="N33" s="75" t="s">
        <v>19</v>
      </c>
      <c r="O33" s="20"/>
    </row>
    <row r="34" spans="1:15" x14ac:dyDescent="0.25">
      <c r="A34" s="19"/>
      <c r="B34" s="76">
        <v>11</v>
      </c>
      <c r="C34" s="107" t="s">
        <v>445</v>
      </c>
      <c r="D34" s="108"/>
      <c r="E34" s="108"/>
      <c r="F34" s="109"/>
      <c r="G34" s="73"/>
      <c r="H34" s="55"/>
      <c r="I34" s="74"/>
      <c r="J34" s="76">
        <v>11</v>
      </c>
      <c r="K34" s="110" t="str">
        <f t="shared" si="0"/>
        <v>Semejanza</v>
      </c>
      <c r="L34" s="111"/>
      <c r="M34" s="112"/>
      <c r="N34" s="75" t="s">
        <v>19</v>
      </c>
      <c r="O34" s="20"/>
    </row>
    <row r="35" spans="1:15" x14ac:dyDescent="0.25">
      <c r="A35" s="19"/>
      <c r="B35" s="76">
        <v>12</v>
      </c>
      <c r="C35" s="107" t="s">
        <v>446</v>
      </c>
      <c r="D35" s="108"/>
      <c r="E35" s="108"/>
      <c r="F35" s="109"/>
      <c r="G35" s="73"/>
      <c r="H35" s="55"/>
      <c r="I35" s="74"/>
      <c r="J35" s="61">
        <v>12</v>
      </c>
      <c r="K35" s="110" t="str">
        <f t="shared" si="0"/>
        <v>Proyecto</v>
      </c>
      <c r="L35" s="111"/>
      <c r="M35" s="112"/>
      <c r="N35" s="75" t="s">
        <v>19</v>
      </c>
      <c r="O35" s="20"/>
    </row>
    <row r="36" spans="1:15" x14ac:dyDescent="0.25">
      <c r="A36" s="19"/>
      <c r="B36" s="76">
        <v>13</v>
      </c>
      <c r="C36" s="107"/>
      <c r="D36" s="108"/>
      <c r="E36" s="108"/>
      <c r="F36" s="109"/>
      <c r="G36" s="73"/>
      <c r="H36" s="55"/>
      <c r="I36" s="74"/>
      <c r="J36" s="61">
        <v>13</v>
      </c>
      <c r="K36" s="110">
        <f t="shared" si="0"/>
        <v>0</v>
      </c>
      <c r="L36" s="111"/>
      <c r="M36" s="112"/>
      <c r="N36" s="75"/>
      <c r="O36" s="20"/>
    </row>
    <row r="37" spans="1:15" x14ac:dyDescent="0.25">
      <c r="A37" s="19"/>
      <c r="B37" s="76">
        <v>14</v>
      </c>
      <c r="C37" s="107"/>
      <c r="D37" s="108"/>
      <c r="E37" s="108"/>
      <c r="F37" s="109"/>
      <c r="G37" s="73"/>
      <c r="H37" s="55"/>
      <c r="I37" s="74"/>
      <c r="J37" s="76">
        <v>14</v>
      </c>
      <c r="K37" s="110">
        <f t="shared" si="0"/>
        <v>0</v>
      </c>
      <c r="L37" s="111"/>
      <c r="M37" s="112"/>
      <c r="N37" s="75"/>
      <c r="O37" s="20"/>
    </row>
    <row r="38" spans="1:15" x14ac:dyDescent="0.25">
      <c r="A38" s="19"/>
      <c r="B38" s="76">
        <v>15</v>
      </c>
      <c r="C38" s="107"/>
      <c r="D38" s="108"/>
      <c r="E38" s="108"/>
      <c r="F38" s="109"/>
      <c r="G38" s="73"/>
      <c r="H38" s="55"/>
      <c r="I38" s="74"/>
      <c r="J38" s="61">
        <v>15</v>
      </c>
      <c r="K38" s="110">
        <f t="shared" si="0"/>
        <v>0</v>
      </c>
      <c r="L38" s="111"/>
      <c r="M38" s="112"/>
      <c r="N38" s="75"/>
      <c r="O38" s="20"/>
    </row>
    <row r="39" spans="1:15" x14ac:dyDescent="0.25">
      <c r="A39" s="19"/>
      <c r="B39" s="76">
        <v>16</v>
      </c>
      <c r="C39" s="107"/>
      <c r="D39" s="108"/>
      <c r="E39" s="108"/>
      <c r="F39" s="109"/>
      <c r="G39" s="73"/>
      <c r="H39" s="55"/>
      <c r="I39" s="74"/>
      <c r="J39" s="76">
        <v>16</v>
      </c>
      <c r="K39" s="110">
        <f t="shared" si="0"/>
        <v>0</v>
      </c>
      <c r="L39" s="111"/>
      <c r="M39" s="112"/>
      <c r="N39" s="75"/>
      <c r="O39" s="20"/>
    </row>
    <row r="40" spans="1:15" x14ac:dyDescent="0.25">
      <c r="A40" s="19"/>
      <c r="B40" s="76">
        <v>17</v>
      </c>
      <c r="C40" s="107"/>
      <c r="D40" s="108"/>
      <c r="E40" s="108"/>
      <c r="F40" s="109"/>
      <c r="G40" s="73"/>
      <c r="H40" s="55"/>
      <c r="I40" s="74"/>
      <c r="J40" s="76">
        <v>17</v>
      </c>
      <c r="K40" s="110">
        <f t="shared" si="0"/>
        <v>0</v>
      </c>
      <c r="L40" s="111"/>
      <c r="M40" s="112"/>
      <c r="N40" s="75"/>
      <c r="O40" s="20"/>
    </row>
    <row r="41" spans="1:15" x14ac:dyDescent="0.25">
      <c r="A41" s="19"/>
      <c r="B41" s="76">
        <v>18</v>
      </c>
      <c r="C41" s="107"/>
      <c r="D41" s="108"/>
      <c r="E41" s="108"/>
      <c r="F41" s="109"/>
      <c r="G41" s="73"/>
      <c r="H41" s="55"/>
      <c r="I41" s="74"/>
      <c r="J41" s="61">
        <v>18</v>
      </c>
      <c r="K41" s="110">
        <f t="shared" si="0"/>
        <v>0</v>
      </c>
      <c r="L41" s="111"/>
      <c r="M41" s="112"/>
      <c r="N41" s="75"/>
      <c r="O41" s="20"/>
    </row>
    <row r="42" spans="1:15" x14ac:dyDescent="0.25">
      <c r="A42" s="19"/>
      <c r="B42" s="76">
        <v>19</v>
      </c>
      <c r="C42" s="107"/>
      <c r="D42" s="108"/>
      <c r="E42" s="108"/>
      <c r="F42" s="109"/>
      <c r="G42" s="73"/>
      <c r="H42" s="55"/>
      <c r="I42" s="74"/>
      <c r="J42" s="76">
        <v>19</v>
      </c>
      <c r="K42" s="110">
        <f t="shared" si="0"/>
        <v>0</v>
      </c>
      <c r="L42" s="111"/>
      <c r="M42" s="112"/>
      <c r="N42" s="75"/>
      <c r="O42" s="20"/>
    </row>
    <row r="43" spans="1:15" ht="15.75" thickBot="1" x14ac:dyDescent="0.3">
      <c r="A43" s="19"/>
      <c r="B43" s="62">
        <v>20</v>
      </c>
      <c r="C43" s="116"/>
      <c r="D43" s="117"/>
      <c r="E43" s="117"/>
      <c r="F43" s="118"/>
      <c r="G43" s="73"/>
      <c r="H43" s="55"/>
      <c r="I43" s="74"/>
      <c r="J43" s="62">
        <v>20</v>
      </c>
      <c r="K43" s="113">
        <f t="shared" si="0"/>
        <v>0</v>
      </c>
      <c r="L43" s="114"/>
      <c r="M43" s="115"/>
      <c r="N43" s="77"/>
      <c r="O43" s="20"/>
    </row>
    <row r="44" spans="1:15" ht="16.5" thickTop="1" thickBot="1" x14ac:dyDescent="0.3">
      <c r="A44" s="21"/>
      <c r="B44" s="16"/>
      <c r="C44" s="16"/>
      <c r="D44" s="16"/>
      <c r="E44" s="16"/>
      <c r="F44" s="16"/>
      <c r="G44" s="22"/>
      <c r="I44" s="21"/>
      <c r="J44" s="127"/>
      <c r="K44" s="127"/>
      <c r="L44" s="16"/>
      <c r="M44" s="16"/>
      <c r="N44" s="16"/>
      <c r="O44" s="22"/>
    </row>
    <row r="45" spans="1:15" ht="16.5" thickTop="1" thickBot="1" x14ac:dyDescent="0.3">
      <c r="J45" s="128"/>
      <c r="K45" s="128"/>
    </row>
    <row r="46" spans="1:15" ht="17.25" thickTop="1" thickBot="1" x14ac:dyDescent="0.3">
      <c r="A46" s="80" t="s">
        <v>292</v>
      </c>
      <c r="B46" s="81"/>
      <c r="C46" s="81"/>
      <c r="D46" s="81"/>
      <c r="E46" s="81"/>
      <c r="F46" s="81"/>
      <c r="G46" s="81"/>
      <c r="H46" s="81"/>
      <c r="I46" s="81"/>
      <c r="J46" s="81"/>
      <c r="K46" s="81"/>
      <c r="L46" s="81"/>
      <c r="M46" s="81"/>
      <c r="N46" s="81"/>
      <c r="O46" s="82"/>
    </row>
    <row r="47" spans="1:15" ht="15.75" thickTop="1" x14ac:dyDescent="0.25">
      <c r="A47" s="23"/>
      <c r="B47" s="24"/>
      <c r="C47" s="24"/>
      <c r="D47" s="24"/>
      <c r="E47" s="24"/>
      <c r="F47" s="24"/>
      <c r="G47" s="24"/>
      <c r="H47" s="24"/>
      <c r="I47" s="24"/>
      <c r="J47" s="126"/>
      <c r="K47" s="126"/>
      <c r="L47" s="24"/>
      <c r="M47" s="24"/>
      <c r="N47" s="24"/>
      <c r="O47" s="25"/>
    </row>
    <row r="48" spans="1:15" ht="15" customHeight="1" x14ac:dyDescent="0.25">
      <c r="A48" s="19"/>
      <c r="B48" s="99" t="s">
        <v>293</v>
      </c>
      <c r="C48" s="100"/>
      <c r="D48" s="100"/>
      <c r="E48" s="100"/>
      <c r="F48" s="100"/>
      <c r="G48" s="100"/>
      <c r="H48" s="100"/>
      <c r="I48" s="100"/>
      <c r="J48" s="100"/>
      <c r="K48" s="100"/>
      <c r="L48" s="100"/>
      <c r="M48" s="100"/>
      <c r="N48" s="100"/>
      <c r="O48" s="37"/>
    </row>
    <row r="49" spans="1:15" ht="15.75" thickBot="1" x14ac:dyDescent="0.3">
      <c r="A49" s="19"/>
      <c r="B49" s="36"/>
      <c r="C49" s="36"/>
      <c r="D49" s="36"/>
      <c r="E49" s="36"/>
      <c r="F49" s="36"/>
      <c r="G49" s="36"/>
      <c r="H49" s="36"/>
      <c r="I49" s="36"/>
      <c r="J49" s="36"/>
      <c r="K49" s="36"/>
      <c r="L49" s="36"/>
      <c r="M49" s="36"/>
      <c r="N49" s="36"/>
      <c r="O49" s="37"/>
    </row>
    <row r="50" spans="1:15" ht="16.5" thickTop="1" thickBot="1" x14ac:dyDescent="0.3">
      <c r="A50" s="19"/>
      <c r="B50" s="36"/>
      <c r="C50" s="67" t="s">
        <v>277</v>
      </c>
      <c r="D50" s="101" t="s">
        <v>291</v>
      </c>
      <c r="E50" s="102"/>
      <c r="F50" s="102"/>
      <c r="G50" s="102"/>
      <c r="H50" s="102"/>
      <c r="I50" s="102"/>
      <c r="J50" s="103"/>
      <c r="K50" s="67" t="s">
        <v>18</v>
      </c>
      <c r="L50" s="101" t="s">
        <v>280</v>
      </c>
      <c r="M50" s="103"/>
      <c r="N50" s="36"/>
      <c r="O50" s="37"/>
    </row>
    <row r="51" spans="1:15" ht="15.75" customHeight="1" thickTop="1" x14ac:dyDescent="0.25">
      <c r="A51" s="19"/>
      <c r="B51" s="39">
        <f>IF(K51="No trabajado",1,0)</f>
        <v>0</v>
      </c>
      <c r="C51" s="60">
        <v>1</v>
      </c>
      <c r="D51" s="223" t="str">
        <f t="shared" ref="D51:D70" si="1">C24</f>
        <v>Numeros reales</v>
      </c>
      <c r="E51" s="224"/>
      <c r="F51" s="224"/>
      <c r="G51" s="224"/>
      <c r="H51" s="224"/>
      <c r="I51" s="224"/>
      <c r="J51" s="225"/>
      <c r="K51" s="52" t="str">
        <f t="shared" ref="K51:K70" si="2">N24</f>
        <v>Trabajado</v>
      </c>
      <c r="L51" s="129" t="s">
        <v>282</v>
      </c>
      <c r="M51" s="130"/>
      <c r="N51" s="39">
        <f>IF(L51="Bajo",1,0)</f>
        <v>0</v>
      </c>
      <c r="O51" s="41">
        <f>IF(L51="Básico",-3,0)</f>
        <v>-3</v>
      </c>
    </row>
    <row r="52" spans="1:15" ht="15" customHeight="1" x14ac:dyDescent="0.25">
      <c r="A52" s="19"/>
      <c r="B52" s="39">
        <f t="shared" ref="B52:B70" si="3">IF(K52="No trabajado",1,0)</f>
        <v>0</v>
      </c>
      <c r="C52" s="61">
        <v>2</v>
      </c>
      <c r="D52" s="92" t="str">
        <f t="shared" si="1"/>
        <v>Unidades de medida y rectas</v>
      </c>
      <c r="E52" s="93"/>
      <c r="F52" s="93"/>
      <c r="G52" s="93"/>
      <c r="H52" s="93"/>
      <c r="I52" s="93"/>
      <c r="J52" s="94"/>
      <c r="K52" s="44" t="str">
        <f t="shared" si="2"/>
        <v>Trabajado</v>
      </c>
      <c r="L52" s="83" t="s">
        <v>281</v>
      </c>
      <c r="M52" s="84"/>
      <c r="N52" s="39">
        <f t="shared" ref="N52:N70" si="4">IF(L52="Bajo",1,0)</f>
        <v>0</v>
      </c>
      <c r="O52" s="41">
        <f t="shared" ref="O52:O70" si="5">IF(L52="Básico",-3,0)</f>
        <v>0</v>
      </c>
    </row>
    <row r="53" spans="1:15" ht="15" customHeight="1" x14ac:dyDescent="0.25">
      <c r="A53" s="19"/>
      <c r="B53" s="39">
        <f t="shared" si="3"/>
        <v>0</v>
      </c>
      <c r="C53" s="61">
        <v>3</v>
      </c>
      <c r="D53" s="92" t="str">
        <f t="shared" si="1"/>
        <v>Poblacion y muestra</v>
      </c>
      <c r="E53" s="93"/>
      <c r="F53" s="93"/>
      <c r="G53" s="93"/>
      <c r="H53" s="93"/>
      <c r="I53" s="93"/>
      <c r="J53" s="94"/>
      <c r="K53" s="44" t="str">
        <f t="shared" si="2"/>
        <v>Trabajado</v>
      </c>
      <c r="L53" s="83" t="s">
        <v>281</v>
      </c>
      <c r="M53" s="84"/>
      <c r="N53" s="39">
        <f t="shared" si="4"/>
        <v>0</v>
      </c>
      <c r="O53" s="41">
        <f t="shared" si="5"/>
        <v>0</v>
      </c>
    </row>
    <row r="54" spans="1:15" ht="15" customHeight="1" x14ac:dyDescent="0.25">
      <c r="A54" s="19"/>
      <c r="B54" s="39">
        <f t="shared" si="3"/>
        <v>0</v>
      </c>
      <c r="C54" s="61">
        <v>4</v>
      </c>
      <c r="D54" s="220" t="str">
        <f t="shared" si="1"/>
        <v>Numeros racionales</v>
      </c>
      <c r="E54" s="221"/>
      <c r="F54" s="221"/>
      <c r="G54" s="221"/>
      <c r="H54" s="221"/>
      <c r="I54" s="221"/>
      <c r="J54" s="222"/>
      <c r="K54" s="44" t="str">
        <f t="shared" si="2"/>
        <v>Trabajado</v>
      </c>
      <c r="L54" s="83" t="s">
        <v>282</v>
      </c>
      <c r="M54" s="84"/>
      <c r="N54" s="39">
        <f t="shared" si="4"/>
        <v>0</v>
      </c>
      <c r="O54" s="41">
        <f t="shared" si="5"/>
        <v>-3</v>
      </c>
    </row>
    <row r="55" spans="1:15" ht="15" customHeight="1" x14ac:dyDescent="0.25">
      <c r="A55" s="19"/>
      <c r="B55" s="39">
        <f t="shared" si="3"/>
        <v>0</v>
      </c>
      <c r="C55" s="61">
        <v>5</v>
      </c>
      <c r="D55" s="92" t="str">
        <f t="shared" si="1"/>
        <v>Geometria plana y del espacio</v>
      </c>
      <c r="E55" s="93"/>
      <c r="F55" s="93"/>
      <c r="G55" s="93"/>
      <c r="H55" s="93"/>
      <c r="I55" s="93"/>
      <c r="J55" s="94"/>
      <c r="K55" s="44" t="str">
        <f t="shared" si="2"/>
        <v>Trabajado</v>
      </c>
      <c r="L55" s="83" t="s">
        <v>284</v>
      </c>
      <c r="M55" s="84"/>
      <c r="N55" s="39">
        <f t="shared" si="4"/>
        <v>0</v>
      </c>
      <c r="O55" s="41">
        <f t="shared" si="5"/>
        <v>0</v>
      </c>
    </row>
    <row r="56" spans="1:15" ht="15" customHeight="1" x14ac:dyDescent="0.25">
      <c r="A56" s="19"/>
      <c r="B56" s="39">
        <f t="shared" si="3"/>
        <v>0</v>
      </c>
      <c r="C56" s="61">
        <v>6</v>
      </c>
      <c r="D56" s="92" t="str">
        <f t="shared" si="1"/>
        <v>Datos no agrupados</v>
      </c>
      <c r="E56" s="93"/>
      <c r="F56" s="93"/>
      <c r="G56" s="93"/>
      <c r="H56" s="93"/>
      <c r="I56" s="93"/>
      <c r="J56" s="94"/>
      <c r="K56" s="44" t="str">
        <f t="shared" si="2"/>
        <v>Trabajado</v>
      </c>
      <c r="L56" s="83" t="s">
        <v>284</v>
      </c>
      <c r="M56" s="84"/>
      <c r="N56" s="39">
        <f t="shared" si="4"/>
        <v>0</v>
      </c>
      <c r="O56" s="41">
        <f t="shared" si="5"/>
        <v>0</v>
      </c>
    </row>
    <row r="57" spans="1:15" ht="15" customHeight="1" x14ac:dyDescent="0.25">
      <c r="A57" s="19"/>
      <c r="B57" s="39">
        <f t="shared" si="3"/>
        <v>0</v>
      </c>
      <c r="C57" s="61">
        <v>7</v>
      </c>
      <c r="D57" s="220" t="str">
        <f t="shared" si="1"/>
        <v>Numeros Decimales</v>
      </c>
      <c r="E57" s="221"/>
      <c r="F57" s="221"/>
      <c r="G57" s="221"/>
      <c r="H57" s="221"/>
      <c r="I57" s="221"/>
      <c r="J57" s="222"/>
      <c r="K57" s="44" t="str">
        <f t="shared" si="2"/>
        <v>Trabajado</v>
      </c>
      <c r="L57" s="83" t="s">
        <v>282</v>
      </c>
      <c r="M57" s="84"/>
      <c r="N57" s="39">
        <f t="shared" si="4"/>
        <v>0</v>
      </c>
      <c r="O57" s="41">
        <f t="shared" si="5"/>
        <v>-3</v>
      </c>
    </row>
    <row r="58" spans="1:15" ht="15" customHeight="1" x14ac:dyDescent="0.25">
      <c r="A58" s="19"/>
      <c r="B58" s="39">
        <f t="shared" si="3"/>
        <v>0</v>
      </c>
      <c r="C58" s="61">
        <v>8</v>
      </c>
      <c r="D58" s="92" t="str">
        <f t="shared" si="1"/>
        <v>Cuerpos geometricos y movimientos en el plano</v>
      </c>
      <c r="E58" s="93"/>
      <c r="F58" s="93"/>
      <c r="G58" s="93"/>
      <c r="H58" s="93"/>
      <c r="I58" s="93"/>
      <c r="J58" s="94"/>
      <c r="K58" s="44" t="str">
        <f t="shared" si="2"/>
        <v>Trabajado</v>
      </c>
      <c r="L58" s="83" t="s">
        <v>281</v>
      </c>
      <c r="M58" s="84"/>
      <c r="N58" s="39">
        <f t="shared" si="4"/>
        <v>0</v>
      </c>
      <c r="O58" s="41">
        <f t="shared" si="5"/>
        <v>0</v>
      </c>
    </row>
    <row r="59" spans="1:15" ht="15" customHeight="1" x14ac:dyDescent="0.25">
      <c r="A59" s="19"/>
      <c r="B59" s="39">
        <f t="shared" si="3"/>
        <v>0</v>
      </c>
      <c r="C59" s="61">
        <v>9</v>
      </c>
      <c r="D59" s="220" t="str">
        <f t="shared" si="1"/>
        <v>Datos agrupados</v>
      </c>
      <c r="E59" s="221"/>
      <c r="F59" s="221"/>
      <c r="G59" s="221"/>
      <c r="H59" s="221"/>
      <c r="I59" s="221"/>
      <c r="J59" s="222"/>
      <c r="K59" s="44" t="str">
        <f t="shared" si="2"/>
        <v>Trabajado</v>
      </c>
      <c r="L59" s="83" t="s">
        <v>282</v>
      </c>
      <c r="M59" s="84"/>
      <c r="N59" s="39">
        <f t="shared" si="4"/>
        <v>0</v>
      </c>
      <c r="O59" s="41">
        <f t="shared" si="5"/>
        <v>-3</v>
      </c>
    </row>
    <row r="60" spans="1:15" ht="15" customHeight="1" x14ac:dyDescent="0.25">
      <c r="A60" s="19"/>
      <c r="B60" s="39">
        <f t="shared" si="3"/>
        <v>0</v>
      </c>
      <c r="C60" s="61">
        <v>10</v>
      </c>
      <c r="D60" s="92" t="str">
        <f t="shared" si="1"/>
        <v>Proporcionalidad</v>
      </c>
      <c r="E60" s="93"/>
      <c r="F60" s="93"/>
      <c r="G60" s="93"/>
      <c r="H60" s="93"/>
      <c r="I60" s="93"/>
      <c r="J60" s="94"/>
      <c r="K60" s="44" t="str">
        <f t="shared" si="2"/>
        <v>Trabajado</v>
      </c>
      <c r="L60" s="83" t="s">
        <v>281</v>
      </c>
      <c r="M60" s="84"/>
      <c r="N60" s="39">
        <f t="shared" si="4"/>
        <v>0</v>
      </c>
      <c r="O60" s="41">
        <f t="shared" si="5"/>
        <v>0</v>
      </c>
    </row>
    <row r="61" spans="1:15" x14ac:dyDescent="0.25">
      <c r="A61" s="19"/>
      <c r="B61" s="39">
        <f t="shared" si="3"/>
        <v>0</v>
      </c>
      <c r="C61" s="61">
        <v>11</v>
      </c>
      <c r="D61" s="220" t="str">
        <f t="shared" si="1"/>
        <v>Semejanza</v>
      </c>
      <c r="E61" s="221"/>
      <c r="F61" s="221"/>
      <c r="G61" s="221"/>
      <c r="H61" s="221"/>
      <c r="I61" s="221"/>
      <c r="J61" s="222"/>
      <c r="K61" s="44" t="str">
        <f t="shared" si="2"/>
        <v>Trabajado</v>
      </c>
      <c r="L61" s="83" t="s">
        <v>282</v>
      </c>
      <c r="M61" s="84"/>
      <c r="N61" s="39">
        <f t="shared" si="4"/>
        <v>0</v>
      </c>
      <c r="O61" s="41">
        <f t="shared" si="5"/>
        <v>-3</v>
      </c>
    </row>
    <row r="62" spans="1:15" x14ac:dyDescent="0.25">
      <c r="A62" s="19"/>
      <c r="B62" s="39">
        <f t="shared" si="3"/>
        <v>0</v>
      </c>
      <c r="C62" s="61">
        <v>12</v>
      </c>
      <c r="D62" s="92" t="str">
        <f t="shared" si="1"/>
        <v>Proyecto</v>
      </c>
      <c r="E62" s="93"/>
      <c r="F62" s="93"/>
      <c r="G62" s="93"/>
      <c r="H62" s="93"/>
      <c r="I62" s="93"/>
      <c r="J62" s="94"/>
      <c r="K62" s="44" t="str">
        <f t="shared" si="2"/>
        <v>Trabajado</v>
      </c>
      <c r="L62" s="83" t="s">
        <v>281</v>
      </c>
      <c r="M62" s="84"/>
      <c r="N62" s="39">
        <f t="shared" si="4"/>
        <v>0</v>
      </c>
      <c r="O62" s="41">
        <f t="shared" si="5"/>
        <v>0</v>
      </c>
    </row>
    <row r="63" spans="1:15" x14ac:dyDescent="0.25">
      <c r="A63" s="19"/>
      <c r="B63" s="39">
        <f t="shared" si="3"/>
        <v>0</v>
      </c>
      <c r="C63" s="61">
        <v>13</v>
      </c>
      <c r="D63" s="92">
        <f t="shared" si="1"/>
        <v>0</v>
      </c>
      <c r="E63" s="93"/>
      <c r="F63" s="93"/>
      <c r="G63" s="93"/>
      <c r="H63" s="93"/>
      <c r="I63" s="93"/>
      <c r="J63" s="94"/>
      <c r="K63" s="44">
        <f t="shared" si="2"/>
        <v>0</v>
      </c>
      <c r="L63" s="83"/>
      <c r="M63" s="84"/>
      <c r="N63" s="39">
        <f t="shared" si="4"/>
        <v>0</v>
      </c>
      <c r="O63" s="41">
        <f t="shared" si="5"/>
        <v>0</v>
      </c>
    </row>
    <row r="64" spans="1:15" x14ac:dyDescent="0.25">
      <c r="A64" s="19"/>
      <c r="B64" s="39">
        <f t="shared" si="3"/>
        <v>0</v>
      </c>
      <c r="C64" s="61">
        <v>14</v>
      </c>
      <c r="D64" s="92">
        <f t="shared" si="1"/>
        <v>0</v>
      </c>
      <c r="E64" s="93"/>
      <c r="F64" s="93"/>
      <c r="G64" s="93"/>
      <c r="H64" s="93"/>
      <c r="I64" s="93"/>
      <c r="J64" s="94"/>
      <c r="K64" s="44">
        <f t="shared" si="2"/>
        <v>0</v>
      </c>
      <c r="L64" s="83"/>
      <c r="M64" s="84"/>
      <c r="N64" s="39">
        <f t="shared" si="4"/>
        <v>0</v>
      </c>
      <c r="O64" s="41">
        <f t="shared" si="5"/>
        <v>0</v>
      </c>
    </row>
    <row r="65" spans="1:15" x14ac:dyDescent="0.25">
      <c r="A65" s="19"/>
      <c r="B65" s="39">
        <f t="shared" si="3"/>
        <v>0</v>
      </c>
      <c r="C65" s="61">
        <v>15</v>
      </c>
      <c r="D65" s="92">
        <f t="shared" si="1"/>
        <v>0</v>
      </c>
      <c r="E65" s="93"/>
      <c r="F65" s="93"/>
      <c r="G65" s="93"/>
      <c r="H65" s="93"/>
      <c r="I65" s="93"/>
      <c r="J65" s="94"/>
      <c r="K65" s="44">
        <f t="shared" si="2"/>
        <v>0</v>
      </c>
      <c r="L65" s="83"/>
      <c r="M65" s="84"/>
      <c r="N65" s="39">
        <f t="shared" si="4"/>
        <v>0</v>
      </c>
      <c r="O65" s="41">
        <f t="shared" si="5"/>
        <v>0</v>
      </c>
    </row>
    <row r="66" spans="1:15" x14ac:dyDescent="0.25">
      <c r="A66" s="19"/>
      <c r="B66" s="39">
        <f t="shared" si="3"/>
        <v>0</v>
      </c>
      <c r="C66" s="61">
        <v>16</v>
      </c>
      <c r="D66" s="92">
        <f t="shared" si="1"/>
        <v>0</v>
      </c>
      <c r="E66" s="93"/>
      <c r="F66" s="93"/>
      <c r="G66" s="93"/>
      <c r="H66" s="93"/>
      <c r="I66" s="93"/>
      <c r="J66" s="94"/>
      <c r="K66" s="44">
        <f t="shared" si="2"/>
        <v>0</v>
      </c>
      <c r="L66" s="83"/>
      <c r="M66" s="84"/>
      <c r="N66" s="39">
        <f t="shared" si="4"/>
        <v>0</v>
      </c>
      <c r="O66" s="41">
        <f t="shared" si="5"/>
        <v>0</v>
      </c>
    </row>
    <row r="67" spans="1:15" x14ac:dyDescent="0.25">
      <c r="A67" s="19"/>
      <c r="B67" s="39">
        <f t="shared" si="3"/>
        <v>0</v>
      </c>
      <c r="C67" s="61">
        <v>17</v>
      </c>
      <c r="D67" s="92">
        <f t="shared" si="1"/>
        <v>0</v>
      </c>
      <c r="E67" s="93"/>
      <c r="F67" s="93"/>
      <c r="G67" s="93"/>
      <c r="H67" s="93"/>
      <c r="I67" s="93"/>
      <c r="J67" s="94"/>
      <c r="K67" s="44">
        <f t="shared" si="2"/>
        <v>0</v>
      </c>
      <c r="L67" s="83"/>
      <c r="M67" s="84"/>
      <c r="N67" s="39">
        <f t="shared" si="4"/>
        <v>0</v>
      </c>
      <c r="O67" s="41">
        <f t="shared" si="5"/>
        <v>0</v>
      </c>
    </row>
    <row r="68" spans="1:15" x14ac:dyDescent="0.25">
      <c r="A68" s="19"/>
      <c r="B68" s="39">
        <f t="shared" si="3"/>
        <v>0</v>
      </c>
      <c r="C68" s="61">
        <v>18</v>
      </c>
      <c r="D68" s="92">
        <f t="shared" si="1"/>
        <v>0</v>
      </c>
      <c r="E68" s="93"/>
      <c r="F68" s="93"/>
      <c r="G68" s="93"/>
      <c r="H68" s="93"/>
      <c r="I68" s="93"/>
      <c r="J68" s="94"/>
      <c r="K68" s="44">
        <f t="shared" si="2"/>
        <v>0</v>
      </c>
      <c r="L68" s="83"/>
      <c r="M68" s="84"/>
      <c r="N68" s="39">
        <f t="shared" si="4"/>
        <v>0</v>
      </c>
      <c r="O68" s="41">
        <f t="shared" si="5"/>
        <v>0</v>
      </c>
    </row>
    <row r="69" spans="1:15" x14ac:dyDescent="0.25">
      <c r="A69" s="19"/>
      <c r="B69" s="39">
        <f t="shared" si="3"/>
        <v>0</v>
      </c>
      <c r="C69" s="61">
        <v>19</v>
      </c>
      <c r="D69" s="92">
        <f t="shared" si="1"/>
        <v>0</v>
      </c>
      <c r="E69" s="93"/>
      <c r="F69" s="93"/>
      <c r="G69" s="93"/>
      <c r="H69" s="93"/>
      <c r="I69" s="93"/>
      <c r="J69" s="94"/>
      <c r="K69" s="44">
        <f t="shared" si="2"/>
        <v>0</v>
      </c>
      <c r="L69" s="83"/>
      <c r="M69" s="84"/>
      <c r="N69" s="39">
        <f t="shared" si="4"/>
        <v>0</v>
      </c>
      <c r="O69" s="41">
        <f t="shared" si="5"/>
        <v>0</v>
      </c>
    </row>
    <row r="70" spans="1:15" ht="15.75" thickBot="1" x14ac:dyDescent="0.3">
      <c r="A70" s="19"/>
      <c r="B70" s="39">
        <f t="shared" si="3"/>
        <v>0</v>
      </c>
      <c r="C70" s="62">
        <v>20</v>
      </c>
      <c r="D70" s="95">
        <f t="shared" si="1"/>
        <v>0</v>
      </c>
      <c r="E70" s="96"/>
      <c r="F70" s="96"/>
      <c r="G70" s="96"/>
      <c r="H70" s="96"/>
      <c r="I70" s="96"/>
      <c r="J70" s="97"/>
      <c r="K70" s="45">
        <f t="shared" si="2"/>
        <v>0</v>
      </c>
      <c r="L70" s="85"/>
      <c r="M70" s="86"/>
      <c r="N70" s="39">
        <f t="shared" si="4"/>
        <v>0</v>
      </c>
      <c r="O70" s="41">
        <f t="shared" si="5"/>
        <v>0</v>
      </c>
    </row>
    <row r="71" spans="1:15" ht="16.5" thickTop="1" thickBot="1" x14ac:dyDescent="0.3">
      <c r="A71" s="21"/>
      <c r="B71" s="16"/>
      <c r="C71" s="16"/>
      <c r="D71" s="16"/>
      <c r="E71" s="16"/>
      <c r="F71" s="16"/>
      <c r="G71" s="16"/>
      <c r="H71" s="16"/>
      <c r="I71" s="40">
        <f>N44</f>
        <v>0</v>
      </c>
      <c r="J71" s="40"/>
      <c r="K71" s="40"/>
      <c r="L71" s="40"/>
      <c r="M71" s="40"/>
      <c r="N71" s="40"/>
      <c r="O71" s="22"/>
    </row>
    <row r="72" spans="1:15" ht="16.5" thickTop="1" thickBot="1" x14ac:dyDescent="0.3">
      <c r="I72" s="50"/>
      <c r="J72" s="50"/>
      <c r="K72" s="50"/>
      <c r="L72" s="50"/>
      <c r="M72" s="50"/>
      <c r="N72" s="50"/>
    </row>
    <row r="73" spans="1:15" ht="17.25" thickTop="1" thickBot="1" x14ac:dyDescent="0.3">
      <c r="A73" s="87" t="s">
        <v>285</v>
      </c>
      <c r="B73" s="88"/>
      <c r="C73" s="88"/>
      <c r="D73" s="88"/>
      <c r="E73" s="88"/>
      <c r="F73" s="88"/>
      <c r="G73" s="88"/>
      <c r="H73" s="88"/>
      <c r="I73" s="88"/>
      <c r="J73" s="88"/>
      <c r="K73" s="88"/>
      <c r="L73" s="88"/>
      <c r="M73" s="88"/>
      <c r="N73" s="88"/>
      <c r="O73" s="89"/>
    </row>
    <row r="74" spans="1:15" ht="15.75" thickTop="1" x14ac:dyDescent="0.25">
      <c r="A74" s="23"/>
      <c r="B74" s="24"/>
      <c r="C74" s="24"/>
      <c r="D74" s="24"/>
      <c r="E74" s="24"/>
      <c r="F74" s="24"/>
      <c r="G74" s="24"/>
      <c r="H74" s="24"/>
      <c r="I74" s="51"/>
      <c r="J74" s="51"/>
      <c r="K74" s="51"/>
      <c r="L74" s="51"/>
      <c r="M74" s="51"/>
      <c r="N74" s="51"/>
      <c r="O74" s="25"/>
    </row>
    <row r="75" spans="1:15" ht="15" customHeight="1" x14ac:dyDescent="0.25">
      <c r="A75" s="19"/>
      <c r="B75" s="90" t="s">
        <v>286</v>
      </c>
      <c r="C75" s="91"/>
      <c r="D75" s="91"/>
      <c r="E75" s="91"/>
      <c r="F75" s="91"/>
      <c r="G75" s="91"/>
      <c r="H75" s="91"/>
      <c r="I75" s="91"/>
      <c r="J75" s="91"/>
      <c r="K75" s="91"/>
      <c r="L75" s="91"/>
      <c r="M75" s="91"/>
      <c r="N75" s="91"/>
      <c r="O75" s="20"/>
    </row>
    <row r="76" spans="1:15" ht="15.75" thickBot="1" x14ac:dyDescent="0.3">
      <c r="A76" s="21"/>
      <c r="B76" s="16"/>
      <c r="C76" s="16"/>
      <c r="D76" s="16"/>
      <c r="E76" s="16"/>
      <c r="F76" s="16"/>
      <c r="G76" s="16"/>
      <c r="H76" s="16"/>
      <c r="I76" s="40"/>
      <c r="J76" s="40"/>
      <c r="K76" s="40"/>
      <c r="L76" s="40"/>
      <c r="M76" s="40"/>
      <c r="N76" s="40"/>
      <c r="O76" s="22"/>
    </row>
    <row r="77" spans="1:15" ht="16.5" thickTop="1" thickBot="1" x14ac:dyDescent="0.3"/>
    <row r="78" spans="1:15" ht="17.25" thickTop="1" thickBot="1" x14ac:dyDescent="0.3">
      <c r="A78" s="80" t="s">
        <v>278</v>
      </c>
      <c r="B78" s="81"/>
      <c r="C78" s="81"/>
      <c r="D78" s="81"/>
      <c r="E78" s="81"/>
      <c r="F78" s="81"/>
      <c r="G78" s="81"/>
      <c r="H78" s="81"/>
      <c r="I78" s="81"/>
      <c r="J78" s="81"/>
      <c r="K78" s="81"/>
      <c r="L78" s="81"/>
      <c r="M78" s="81"/>
      <c r="N78" s="81"/>
      <c r="O78" s="82"/>
    </row>
    <row r="79" spans="1:15" ht="15.75" thickTop="1" x14ac:dyDescent="0.25">
      <c r="A79" s="23"/>
      <c r="B79" s="24"/>
      <c r="C79" s="24"/>
      <c r="D79" s="24"/>
      <c r="E79" s="24"/>
      <c r="F79" s="24"/>
      <c r="G79" s="24"/>
      <c r="H79" s="24"/>
      <c r="I79" s="24"/>
      <c r="J79" s="24"/>
      <c r="K79" s="24"/>
      <c r="L79" s="24"/>
      <c r="M79" s="24"/>
      <c r="N79" s="24"/>
      <c r="O79" s="25"/>
    </row>
    <row r="80" spans="1:15" x14ac:dyDescent="0.25">
      <c r="A80" s="19"/>
      <c r="B80" s="79"/>
      <c r="C80" s="79"/>
      <c r="D80" s="79"/>
      <c r="E80" s="79"/>
      <c r="F80" s="79"/>
      <c r="G80" s="79"/>
      <c r="H80" s="79"/>
      <c r="I80" s="79"/>
      <c r="J80" s="79"/>
      <c r="K80" s="79"/>
      <c r="L80" s="79"/>
      <c r="M80" s="79"/>
      <c r="N80" s="79"/>
      <c r="O80" s="20"/>
    </row>
    <row r="81" spans="1:15" x14ac:dyDescent="0.25">
      <c r="A81" s="19"/>
      <c r="B81" s="79"/>
      <c r="C81" s="79"/>
      <c r="D81" s="79"/>
      <c r="E81" s="79"/>
      <c r="F81" s="79"/>
      <c r="G81" s="79"/>
      <c r="H81" s="79"/>
      <c r="I81" s="79"/>
      <c r="J81" s="79"/>
      <c r="K81" s="79"/>
      <c r="L81" s="79"/>
      <c r="M81" s="79"/>
      <c r="N81" s="79"/>
      <c r="O81" s="20"/>
    </row>
    <row r="82" spans="1:15" x14ac:dyDescent="0.25">
      <c r="A82" s="19"/>
      <c r="B82" s="79"/>
      <c r="C82" s="79"/>
      <c r="D82" s="79"/>
      <c r="E82" s="79"/>
      <c r="F82" s="79"/>
      <c r="G82" s="79"/>
      <c r="H82" s="79"/>
      <c r="I82" s="79"/>
      <c r="J82" s="79"/>
      <c r="K82" s="79"/>
      <c r="L82" s="79"/>
      <c r="M82" s="79"/>
      <c r="N82" s="79"/>
      <c r="O82" s="20"/>
    </row>
    <row r="83" spans="1:15" ht="15.75" thickBot="1" x14ac:dyDescent="0.3">
      <c r="A83" s="21"/>
      <c r="B83" s="16"/>
      <c r="C83" s="16"/>
      <c r="D83" s="16"/>
      <c r="E83" s="16"/>
      <c r="F83" s="16"/>
      <c r="G83" s="16"/>
      <c r="H83" s="16"/>
      <c r="I83" s="16"/>
      <c r="J83" s="16"/>
      <c r="K83" s="16"/>
      <c r="L83" s="16"/>
      <c r="M83" s="16"/>
      <c r="N83" s="16"/>
      <c r="O83" s="22"/>
    </row>
    <row r="84" spans="1:15" ht="15.75" thickTop="1" x14ac:dyDescent="0.25"/>
    <row r="86" spans="1:15" ht="15.75" thickBot="1" x14ac:dyDescent="0.3"/>
    <row r="87" spans="1:15" ht="18" thickTop="1" thickBot="1" x14ac:dyDescent="0.3">
      <c r="A87" s="135" t="s">
        <v>316</v>
      </c>
      <c r="B87" s="136"/>
      <c r="C87" s="136"/>
      <c r="D87" s="136"/>
      <c r="E87" s="136"/>
      <c r="F87" s="136"/>
      <c r="G87" s="136"/>
      <c r="H87" s="136"/>
      <c r="I87" s="136"/>
      <c r="J87" s="136"/>
      <c r="K87" s="136"/>
      <c r="L87" s="136"/>
      <c r="M87" s="136"/>
      <c r="N87" s="136"/>
      <c r="O87" s="137"/>
    </row>
    <row r="88" spans="1:15" ht="16.5" thickTop="1" thickBot="1" x14ac:dyDescent="0.3"/>
    <row r="89" spans="1:15" ht="17.25" thickTop="1" thickBot="1" x14ac:dyDescent="0.3">
      <c r="A89" s="80" t="s">
        <v>11</v>
      </c>
      <c r="B89" s="81"/>
      <c r="C89" s="81"/>
      <c r="D89" s="81"/>
      <c r="E89" s="81"/>
      <c r="F89" s="81"/>
      <c r="G89" s="81"/>
      <c r="H89" s="81"/>
      <c r="I89" s="81"/>
      <c r="J89" s="81"/>
      <c r="K89" s="81"/>
      <c r="L89" s="81"/>
      <c r="M89" s="81"/>
      <c r="N89" s="81"/>
      <c r="O89" s="82"/>
    </row>
    <row r="90" spans="1:15" ht="15.75" thickTop="1" x14ac:dyDescent="0.25">
      <c r="A90" s="17"/>
      <c r="B90" s="14"/>
      <c r="C90" s="14"/>
      <c r="D90" s="14"/>
      <c r="E90" s="14"/>
      <c r="F90" s="14"/>
      <c r="G90" s="14"/>
      <c r="H90" s="14"/>
      <c r="I90" s="14"/>
      <c r="J90" s="14"/>
      <c r="K90" s="14"/>
      <c r="L90" s="14"/>
      <c r="M90" s="14"/>
      <c r="N90" s="14"/>
      <c r="O90" s="20"/>
    </row>
    <row r="91" spans="1:15" x14ac:dyDescent="0.25">
      <c r="A91" s="18"/>
      <c r="B91" s="201" t="s">
        <v>279</v>
      </c>
      <c r="C91" s="201"/>
      <c r="D91" s="201"/>
      <c r="E91" s="201"/>
      <c r="F91" s="201"/>
      <c r="G91" s="201"/>
      <c r="H91" s="201"/>
      <c r="I91" s="201"/>
      <c r="J91" s="201"/>
      <c r="K91" s="201"/>
      <c r="L91" s="201"/>
      <c r="M91" s="201"/>
      <c r="N91" s="64"/>
      <c r="O91" s="20"/>
    </row>
    <row r="92" spans="1:15" ht="15.75" thickBot="1" x14ac:dyDescent="0.3">
      <c r="A92" s="18"/>
      <c r="B92" s="15"/>
      <c r="C92" s="15"/>
      <c r="D92" s="15"/>
      <c r="E92" s="15"/>
      <c r="F92" s="15"/>
      <c r="G92" s="15"/>
      <c r="H92" s="15"/>
      <c r="I92" s="15"/>
      <c r="J92" s="15"/>
      <c r="K92" s="15"/>
      <c r="L92" s="15"/>
      <c r="M92" s="15"/>
      <c r="N92" s="15"/>
      <c r="O92" s="20"/>
    </row>
    <row r="93" spans="1:15" ht="16.5" thickTop="1" thickBot="1" x14ac:dyDescent="0.3">
      <c r="A93" s="28"/>
      <c r="B93" s="141" t="s">
        <v>10</v>
      </c>
      <c r="C93" s="141"/>
      <c r="D93" s="15"/>
      <c r="E93" s="132"/>
      <c r="F93" s="199"/>
      <c r="G93" s="199"/>
      <c r="H93" s="199"/>
      <c r="I93" s="199"/>
      <c r="J93" s="200"/>
      <c r="K93" s="66" t="s">
        <v>13</v>
      </c>
      <c r="L93" s="26"/>
      <c r="M93" s="132"/>
      <c r="N93" s="200"/>
      <c r="O93" s="20"/>
    </row>
    <row r="94" spans="1:15" ht="16.5" thickTop="1" thickBot="1" x14ac:dyDescent="0.3">
      <c r="A94" s="18"/>
      <c r="B94" s="64"/>
      <c r="C94" s="15"/>
      <c r="D94" s="15"/>
      <c r="E94" s="15"/>
      <c r="F94" s="15"/>
      <c r="G94" s="15"/>
      <c r="H94" s="15"/>
      <c r="I94" s="15"/>
      <c r="J94" s="15"/>
      <c r="K94" s="27"/>
      <c r="L94" s="26"/>
      <c r="M94" s="15"/>
      <c r="N94" s="15"/>
      <c r="O94" s="20"/>
    </row>
    <row r="95" spans="1:15" ht="16.5" thickTop="1" thickBot="1" x14ac:dyDescent="0.3">
      <c r="A95" s="28"/>
      <c r="B95" s="141" t="s">
        <v>12</v>
      </c>
      <c r="C95" s="141"/>
      <c r="D95" s="15"/>
      <c r="E95" s="198"/>
      <c r="F95" s="199"/>
      <c r="G95" s="199"/>
      <c r="H95" s="199"/>
      <c r="I95" s="199"/>
      <c r="J95" s="200"/>
      <c r="K95" s="66" t="s">
        <v>14</v>
      </c>
      <c r="L95" s="26"/>
      <c r="M95" s="132"/>
      <c r="N95" s="200"/>
      <c r="O95" s="20"/>
    </row>
    <row r="96" spans="1:15" ht="16.5" thickTop="1" thickBot="1" x14ac:dyDescent="0.3">
      <c r="A96" s="21"/>
      <c r="B96" s="16"/>
      <c r="C96" s="16"/>
      <c r="D96" s="16"/>
      <c r="E96" s="16"/>
      <c r="F96" s="16"/>
      <c r="G96" s="16"/>
      <c r="H96" s="16"/>
      <c r="I96" s="16"/>
      <c r="J96" s="16"/>
      <c r="K96" s="16"/>
      <c r="L96" s="16"/>
      <c r="M96" s="16"/>
      <c r="N96" s="16"/>
      <c r="O96" s="22"/>
    </row>
    <row r="97" spans="1:15" ht="16.5" thickTop="1" thickBot="1" x14ac:dyDescent="0.3"/>
    <row r="98" spans="1:15" ht="17.25" thickTop="1" thickBot="1" x14ac:dyDescent="0.3">
      <c r="A98" s="80" t="s">
        <v>275</v>
      </c>
      <c r="B98" s="81"/>
      <c r="C98" s="81"/>
      <c r="D98" s="81"/>
      <c r="E98" s="81"/>
      <c r="F98" s="81"/>
      <c r="G98" s="81"/>
      <c r="H98" s="81"/>
      <c r="I98" s="81"/>
      <c r="J98" s="81"/>
      <c r="K98" s="81"/>
      <c r="L98" s="81"/>
      <c r="M98" s="81"/>
      <c r="N98" s="81"/>
      <c r="O98" s="82"/>
    </row>
    <row r="99" spans="1:15" ht="15.75" thickTop="1" x14ac:dyDescent="0.25">
      <c r="A99" s="23"/>
      <c r="B99" s="24"/>
      <c r="C99" s="24"/>
      <c r="D99" s="24"/>
      <c r="E99" s="24"/>
      <c r="F99" s="24"/>
      <c r="G99" s="24"/>
      <c r="H99" s="24"/>
      <c r="I99" s="24"/>
      <c r="J99" s="24"/>
      <c r="K99" s="24"/>
      <c r="L99" s="24"/>
      <c r="M99" s="24"/>
      <c r="N99" s="24"/>
      <c r="O99" s="25"/>
    </row>
    <row r="100" spans="1:15" x14ac:dyDescent="0.25">
      <c r="A100" s="19"/>
      <c r="B100" s="201" t="s">
        <v>276</v>
      </c>
      <c r="C100" s="201"/>
      <c r="D100" s="201"/>
      <c r="E100" s="201"/>
      <c r="F100" s="201"/>
      <c r="G100" s="201"/>
      <c r="H100" s="201"/>
      <c r="I100" s="201"/>
      <c r="J100" s="201"/>
      <c r="K100" s="201"/>
      <c r="L100" s="201"/>
      <c r="M100" s="201"/>
      <c r="N100" s="64"/>
      <c r="O100" s="20"/>
    </row>
    <row r="101" spans="1:15" ht="15.75" thickBot="1" x14ac:dyDescent="0.3">
      <c r="A101" s="19"/>
      <c r="O101" s="20"/>
    </row>
    <row r="102" spans="1:15" ht="16.5" thickTop="1" thickBot="1" x14ac:dyDescent="0.3">
      <c r="A102" s="19"/>
      <c r="B102" s="15"/>
      <c r="C102" s="66" t="s">
        <v>0</v>
      </c>
      <c r="D102" s="15"/>
      <c r="E102" s="138" t="s">
        <v>318</v>
      </c>
      <c r="F102" s="202"/>
      <c r="G102" s="202"/>
      <c r="H102" s="202"/>
      <c r="I102" s="202"/>
      <c r="J102" s="203"/>
      <c r="K102" s="29" t="s">
        <v>15</v>
      </c>
      <c r="L102" s="26"/>
      <c r="M102" s="204" t="s">
        <v>29</v>
      </c>
      <c r="N102" s="203"/>
      <c r="O102" s="20"/>
    </row>
    <row r="103" spans="1:15" ht="16.5" thickTop="1" thickBot="1" x14ac:dyDescent="0.3">
      <c r="A103" s="21"/>
      <c r="B103" s="16"/>
      <c r="C103" s="16"/>
      <c r="D103" s="16"/>
      <c r="E103" s="16"/>
      <c r="F103" s="16"/>
      <c r="G103" s="16"/>
      <c r="H103" s="16"/>
      <c r="I103" s="16"/>
      <c r="J103" s="16"/>
      <c r="K103" s="16"/>
      <c r="L103" s="16"/>
      <c r="M103" s="16"/>
      <c r="N103" s="16"/>
      <c r="O103" s="22"/>
    </row>
    <row r="104" spans="1:15" ht="16.5" thickTop="1" thickBot="1" x14ac:dyDescent="0.3"/>
    <row r="105" spans="1:15" ht="17.25" thickTop="1" thickBot="1" x14ac:dyDescent="0.3">
      <c r="A105" s="80" t="s">
        <v>287</v>
      </c>
      <c r="B105" s="81"/>
      <c r="C105" s="81"/>
      <c r="D105" s="81"/>
      <c r="E105" s="81"/>
      <c r="F105" s="81"/>
      <c r="G105" s="82"/>
      <c r="I105" s="80" t="s">
        <v>289</v>
      </c>
      <c r="J105" s="81"/>
      <c r="K105" s="81"/>
      <c r="L105" s="81"/>
      <c r="M105" s="81"/>
      <c r="N105" s="81"/>
      <c r="O105" s="82"/>
    </row>
    <row r="106" spans="1:15" ht="15.75" thickTop="1" x14ac:dyDescent="0.25">
      <c r="A106" s="19"/>
      <c r="G106" s="20"/>
      <c r="I106" s="19"/>
      <c r="J106" s="24"/>
      <c r="K106" s="24"/>
      <c r="L106" s="24"/>
      <c r="M106" s="24"/>
      <c r="N106" s="24"/>
      <c r="O106" s="25"/>
    </row>
    <row r="107" spans="1:15" x14ac:dyDescent="0.25">
      <c r="A107" s="19"/>
      <c r="B107" s="119" t="s">
        <v>288</v>
      </c>
      <c r="C107" s="205"/>
      <c r="D107" s="205"/>
      <c r="E107" s="205"/>
      <c r="F107" s="205"/>
      <c r="G107" s="33"/>
      <c r="H107" s="32"/>
      <c r="I107" s="35"/>
      <c r="J107" s="119" t="s">
        <v>290</v>
      </c>
      <c r="K107" s="205"/>
      <c r="L107" s="205"/>
      <c r="M107" s="205"/>
      <c r="N107" s="205"/>
      <c r="O107" s="20"/>
    </row>
    <row r="108" spans="1:15" ht="15.75" thickBot="1" x14ac:dyDescent="0.3">
      <c r="A108" s="19"/>
      <c r="G108" s="20"/>
      <c r="I108" s="19"/>
      <c r="O108" s="20"/>
    </row>
    <row r="109" spans="1:15" ht="16.5" thickTop="1" thickBot="1" x14ac:dyDescent="0.3">
      <c r="A109" s="19"/>
      <c r="B109" s="67" t="s">
        <v>277</v>
      </c>
      <c r="C109" s="101" t="s">
        <v>291</v>
      </c>
      <c r="D109" s="102"/>
      <c r="E109" s="102"/>
      <c r="F109" s="103"/>
      <c r="G109" s="34"/>
      <c r="I109" s="19"/>
      <c r="J109" s="67" t="s">
        <v>277</v>
      </c>
      <c r="K109" s="98" t="s">
        <v>291</v>
      </c>
      <c r="L109" s="98"/>
      <c r="M109" s="98"/>
      <c r="N109" s="67" t="s">
        <v>18</v>
      </c>
      <c r="O109" s="20"/>
    </row>
    <row r="110" spans="1:15" ht="15.75" thickTop="1" x14ac:dyDescent="0.25">
      <c r="A110" s="19"/>
      <c r="B110" s="46">
        <v>1</v>
      </c>
      <c r="C110" s="120"/>
      <c r="D110" s="121"/>
      <c r="E110" s="121"/>
      <c r="F110" s="122"/>
      <c r="G110" s="30"/>
      <c r="H110" s="26"/>
      <c r="I110" s="31"/>
      <c r="J110" s="46">
        <v>1</v>
      </c>
      <c r="K110" s="123">
        <f>C110</f>
        <v>0</v>
      </c>
      <c r="L110" s="124"/>
      <c r="M110" s="125"/>
      <c r="N110" s="42"/>
      <c r="O110" s="20"/>
    </row>
    <row r="111" spans="1:15" x14ac:dyDescent="0.25">
      <c r="A111" s="19"/>
      <c r="B111" s="47">
        <v>2</v>
      </c>
      <c r="C111" s="107"/>
      <c r="D111" s="108"/>
      <c r="E111" s="108"/>
      <c r="F111" s="109"/>
      <c r="G111" s="30"/>
      <c r="H111" s="26"/>
      <c r="I111" s="31"/>
      <c r="J111" s="47">
        <v>2</v>
      </c>
      <c r="K111" s="110">
        <f t="shared" ref="K111:K129" si="6">C111</f>
        <v>0</v>
      </c>
      <c r="L111" s="111"/>
      <c r="M111" s="112"/>
      <c r="N111" s="42"/>
      <c r="O111" s="20"/>
    </row>
    <row r="112" spans="1:15" x14ac:dyDescent="0.25">
      <c r="A112" s="19"/>
      <c r="B112" s="47">
        <v>3</v>
      </c>
      <c r="C112" s="107"/>
      <c r="D112" s="108"/>
      <c r="E112" s="108"/>
      <c r="F112" s="109"/>
      <c r="G112" s="30"/>
      <c r="H112" s="26"/>
      <c r="I112" s="31"/>
      <c r="J112" s="48">
        <v>3</v>
      </c>
      <c r="K112" s="110">
        <f t="shared" si="6"/>
        <v>0</v>
      </c>
      <c r="L112" s="111"/>
      <c r="M112" s="112"/>
      <c r="N112" s="42"/>
      <c r="O112" s="20"/>
    </row>
    <row r="113" spans="1:15" x14ac:dyDescent="0.25">
      <c r="A113" s="19"/>
      <c r="B113" s="47">
        <v>4</v>
      </c>
      <c r="C113" s="107"/>
      <c r="D113" s="108"/>
      <c r="E113" s="108"/>
      <c r="F113" s="109"/>
      <c r="G113" s="30"/>
      <c r="H113" s="26"/>
      <c r="I113" s="31"/>
      <c r="J113" s="47">
        <v>4</v>
      </c>
      <c r="K113" s="110">
        <f t="shared" si="6"/>
        <v>0</v>
      </c>
      <c r="L113" s="111"/>
      <c r="M113" s="112"/>
      <c r="N113" s="42"/>
      <c r="O113" s="20"/>
    </row>
    <row r="114" spans="1:15" x14ac:dyDescent="0.25">
      <c r="A114" s="19"/>
      <c r="B114" s="47">
        <v>5</v>
      </c>
      <c r="C114" s="107"/>
      <c r="D114" s="108"/>
      <c r="E114" s="108"/>
      <c r="F114" s="109"/>
      <c r="G114" s="30"/>
      <c r="H114" s="26"/>
      <c r="I114" s="31"/>
      <c r="J114" s="47">
        <v>5</v>
      </c>
      <c r="K114" s="110">
        <f t="shared" si="6"/>
        <v>0</v>
      </c>
      <c r="L114" s="111"/>
      <c r="M114" s="112"/>
      <c r="N114" s="42"/>
      <c r="O114" s="20"/>
    </row>
    <row r="115" spans="1:15" x14ac:dyDescent="0.25">
      <c r="A115" s="19"/>
      <c r="B115" s="47">
        <v>6</v>
      </c>
      <c r="C115" s="107"/>
      <c r="D115" s="108"/>
      <c r="E115" s="108"/>
      <c r="F115" s="109"/>
      <c r="G115" s="30"/>
      <c r="H115" s="26"/>
      <c r="I115" s="31"/>
      <c r="J115" s="48">
        <v>6</v>
      </c>
      <c r="K115" s="110">
        <f t="shared" si="6"/>
        <v>0</v>
      </c>
      <c r="L115" s="111"/>
      <c r="M115" s="112"/>
      <c r="N115" s="42"/>
      <c r="O115" s="20"/>
    </row>
    <row r="116" spans="1:15" x14ac:dyDescent="0.25">
      <c r="A116" s="19"/>
      <c r="B116" s="47">
        <v>7</v>
      </c>
      <c r="C116" s="107"/>
      <c r="D116" s="108"/>
      <c r="E116" s="108"/>
      <c r="F116" s="109"/>
      <c r="G116" s="30"/>
      <c r="H116" s="26"/>
      <c r="I116" s="31"/>
      <c r="J116" s="47">
        <v>7</v>
      </c>
      <c r="K116" s="110">
        <f t="shared" si="6"/>
        <v>0</v>
      </c>
      <c r="L116" s="111"/>
      <c r="M116" s="112"/>
      <c r="N116" s="42"/>
      <c r="O116" s="20"/>
    </row>
    <row r="117" spans="1:15" x14ac:dyDescent="0.25">
      <c r="A117" s="19"/>
      <c r="B117" s="47">
        <v>8</v>
      </c>
      <c r="C117" s="107"/>
      <c r="D117" s="108"/>
      <c r="E117" s="108"/>
      <c r="F117" s="109"/>
      <c r="G117" s="30"/>
      <c r="H117" s="26"/>
      <c r="I117" s="31"/>
      <c r="J117" s="47">
        <v>8</v>
      </c>
      <c r="K117" s="110">
        <f t="shared" si="6"/>
        <v>0</v>
      </c>
      <c r="L117" s="111"/>
      <c r="M117" s="112"/>
      <c r="N117" s="42"/>
      <c r="O117" s="20"/>
    </row>
    <row r="118" spans="1:15" x14ac:dyDescent="0.25">
      <c r="A118" s="19"/>
      <c r="B118" s="47">
        <v>9</v>
      </c>
      <c r="C118" s="107"/>
      <c r="D118" s="108"/>
      <c r="E118" s="108"/>
      <c r="F118" s="109"/>
      <c r="G118" s="30"/>
      <c r="H118" s="26"/>
      <c r="I118" s="31"/>
      <c r="J118" s="48">
        <v>9</v>
      </c>
      <c r="K118" s="110">
        <f t="shared" si="6"/>
        <v>0</v>
      </c>
      <c r="L118" s="111"/>
      <c r="M118" s="112"/>
      <c r="N118" s="42"/>
      <c r="O118" s="20"/>
    </row>
    <row r="119" spans="1:15" x14ac:dyDescent="0.25">
      <c r="A119" s="19"/>
      <c r="B119" s="47">
        <v>10</v>
      </c>
      <c r="C119" s="107"/>
      <c r="D119" s="108"/>
      <c r="E119" s="108"/>
      <c r="F119" s="109"/>
      <c r="G119" s="30"/>
      <c r="H119" s="26"/>
      <c r="I119" s="31"/>
      <c r="J119" s="47">
        <v>10</v>
      </c>
      <c r="K119" s="110">
        <f t="shared" si="6"/>
        <v>0</v>
      </c>
      <c r="L119" s="111"/>
      <c r="M119" s="112"/>
      <c r="N119" s="42"/>
      <c r="O119" s="20"/>
    </row>
    <row r="120" spans="1:15" x14ac:dyDescent="0.25">
      <c r="A120" s="19"/>
      <c r="B120" s="47">
        <v>11</v>
      </c>
      <c r="C120" s="107"/>
      <c r="D120" s="108"/>
      <c r="E120" s="108"/>
      <c r="F120" s="109"/>
      <c r="G120" s="30"/>
      <c r="H120" s="26"/>
      <c r="I120" s="31"/>
      <c r="J120" s="47">
        <v>11</v>
      </c>
      <c r="K120" s="110">
        <f t="shared" si="6"/>
        <v>0</v>
      </c>
      <c r="L120" s="111"/>
      <c r="M120" s="112"/>
      <c r="N120" s="42"/>
      <c r="O120" s="20"/>
    </row>
    <row r="121" spans="1:15" x14ac:dyDescent="0.25">
      <c r="A121" s="19"/>
      <c r="B121" s="47">
        <v>12</v>
      </c>
      <c r="C121" s="107"/>
      <c r="D121" s="108"/>
      <c r="E121" s="108"/>
      <c r="F121" s="109"/>
      <c r="G121" s="30"/>
      <c r="H121" s="26"/>
      <c r="I121" s="31"/>
      <c r="J121" s="48">
        <v>12</v>
      </c>
      <c r="K121" s="110">
        <f t="shared" si="6"/>
        <v>0</v>
      </c>
      <c r="L121" s="111"/>
      <c r="M121" s="112"/>
      <c r="N121" s="42"/>
      <c r="O121" s="20"/>
    </row>
    <row r="122" spans="1:15" x14ac:dyDescent="0.25">
      <c r="A122" s="19"/>
      <c r="B122" s="47">
        <v>13</v>
      </c>
      <c r="C122" s="107"/>
      <c r="D122" s="108"/>
      <c r="E122" s="108"/>
      <c r="F122" s="109"/>
      <c r="G122" s="30"/>
      <c r="H122" s="26"/>
      <c r="I122" s="31"/>
      <c r="J122" s="48">
        <v>13</v>
      </c>
      <c r="K122" s="110">
        <f t="shared" si="6"/>
        <v>0</v>
      </c>
      <c r="L122" s="111"/>
      <c r="M122" s="112"/>
      <c r="N122" s="42"/>
      <c r="O122" s="20"/>
    </row>
    <row r="123" spans="1:15" x14ac:dyDescent="0.25">
      <c r="A123" s="19"/>
      <c r="B123" s="47">
        <v>14</v>
      </c>
      <c r="C123" s="107"/>
      <c r="D123" s="108"/>
      <c r="E123" s="108"/>
      <c r="F123" s="109"/>
      <c r="G123" s="30"/>
      <c r="H123" s="26"/>
      <c r="I123" s="31"/>
      <c r="J123" s="47">
        <v>14</v>
      </c>
      <c r="K123" s="110">
        <f t="shared" si="6"/>
        <v>0</v>
      </c>
      <c r="L123" s="111"/>
      <c r="M123" s="112"/>
      <c r="N123" s="42"/>
      <c r="O123" s="20"/>
    </row>
    <row r="124" spans="1:15" x14ac:dyDescent="0.25">
      <c r="A124" s="19"/>
      <c r="B124" s="47">
        <v>15</v>
      </c>
      <c r="C124" s="107"/>
      <c r="D124" s="108"/>
      <c r="E124" s="108"/>
      <c r="F124" s="109"/>
      <c r="G124" s="30"/>
      <c r="H124" s="26"/>
      <c r="I124" s="31"/>
      <c r="J124" s="48">
        <v>15</v>
      </c>
      <c r="K124" s="110">
        <f t="shared" si="6"/>
        <v>0</v>
      </c>
      <c r="L124" s="111"/>
      <c r="M124" s="112"/>
      <c r="N124" s="42"/>
      <c r="O124" s="20"/>
    </row>
    <row r="125" spans="1:15" x14ac:dyDescent="0.25">
      <c r="A125" s="19"/>
      <c r="B125" s="47">
        <v>16</v>
      </c>
      <c r="C125" s="107"/>
      <c r="D125" s="108"/>
      <c r="E125" s="108"/>
      <c r="F125" s="109"/>
      <c r="G125" s="30"/>
      <c r="H125" s="26"/>
      <c r="I125" s="31"/>
      <c r="J125" s="47">
        <v>16</v>
      </c>
      <c r="K125" s="110">
        <f t="shared" si="6"/>
        <v>0</v>
      </c>
      <c r="L125" s="111"/>
      <c r="M125" s="112"/>
      <c r="N125" s="42"/>
      <c r="O125" s="20"/>
    </row>
    <row r="126" spans="1:15" x14ac:dyDescent="0.25">
      <c r="A126" s="19"/>
      <c r="B126" s="47">
        <v>17</v>
      </c>
      <c r="C126" s="107"/>
      <c r="D126" s="108"/>
      <c r="E126" s="108"/>
      <c r="F126" s="109"/>
      <c r="G126" s="30"/>
      <c r="H126" s="26"/>
      <c r="I126" s="31"/>
      <c r="J126" s="47">
        <v>17</v>
      </c>
      <c r="K126" s="110">
        <f t="shared" si="6"/>
        <v>0</v>
      </c>
      <c r="L126" s="111"/>
      <c r="M126" s="112"/>
      <c r="N126" s="42"/>
      <c r="O126" s="20"/>
    </row>
    <row r="127" spans="1:15" x14ac:dyDescent="0.25">
      <c r="A127" s="19"/>
      <c r="B127" s="47">
        <v>18</v>
      </c>
      <c r="C127" s="107"/>
      <c r="D127" s="108"/>
      <c r="E127" s="108"/>
      <c r="F127" s="109"/>
      <c r="G127" s="30"/>
      <c r="H127" s="26"/>
      <c r="I127" s="31"/>
      <c r="J127" s="48">
        <v>18</v>
      </c>
      <c r="K127" s="110">
        <f t="shared" si="6"/>
        <v>0</v>
      </c>
      <c r="L127" s="111"/>
      <c r="M127" s="112"/>
      <c r="N127" s="42"/>
      <c r="O127" s="20"/>
    </row>
    <row r="128" spans="1:15" x14ac:dyDescent="0.25">
      <c r="A128" s="19"/>
      <c r="B128" s="47">
        <v>19</v>
      </c>
      <c r="C128" s="107"/>
      <c r="D128" s="108"/>
      <c r="E128" s="108"/>
      <c r="F128" s="109"/>
      <c r="G128" s="30"/>
      <c r="H128" s="26"/>
      <c r="I128" s="31"/>
      <c r="J128" s="47">
        <v>19</v>
      </c>
      <c r="K128" s="110">
        <f t="shared" si="6"/>
        <v>0</v>
      </c>
      <c r="L128" s="111"/>
      <c r="M128" s="112"/>
      <c r="N128" s="42"/>
      <c r="O128" s="20"/>
    </row>
    <row r="129" spans="1:15" ht="15.75" thickBot="1" x14ac:dyDescent="0.3">
      <c r="A129" s="19"/>
      <c r="B129" s="49">
        <v>20</v>
      </c>
      <c r="C129" s="116"/>
      <c r="D129" s="117"/>
      <c r="E129" s="117"/>
      <c r="F129" s="118"/>
      <c r="G129" s="30"/>
      <c r="H129" s="26"/>
      <c r="I129" s="31"/>
      <c r="J129" s="49">
        <v>20</v>
      </c>
      <c r="K129" s="113">
        <f t="shared" si="6"/>
        <v>0</v>
      </c>
      <c r="L129" s="114"/>
      <c r="M129" s="115"/>
      <c r="N129" s="43"/>
      <c r="O129" s="20"/>
    </row>
    <row r="130" spans="1:15" ht="16.5" thickTop="1" thickBot="1" x14ac:dyDescent="0.3">
      <c r="A130" s="21"/>
      <c r="B130" s="16"/>
      <c r="C130" s="16"/>
      <c r="D130" s="16"/>
      <c r="E130" s="16"/>
      <c r="F130" s="16"/>
      <c r="G130" s="22"/>
      <c r="I130" s="21"/>
      <c r="J130" s="127"/>
      <c r="K130" s="127"/>
      <c r="L130" s="16"/>
      <c r="M130" s="16"/>
      <c r="N130" s="16"/>
      <c r="O130" s="22"/>
    </row>
    <row r="131" spans="1:15" ht="16.5" thickTop="1" thickBot="1" x14ac:dyDescent="0.3">
      <c r="J131" s="128"/>
      <c r="K131" s="128"/>
    </row>
    <row r="132" spans="1:15" ht="17.25" thickTop="1" thickBot="1" x14ac:dyDescent="0.3">
      <c r="A132" s="80" t="s">
        <v>292</v>
      </c>
      <c r="B132" s="81"/>
      <c r="C132" s="81"/>
      <c r="D132" s="81"/>
      <c r="E132" s="81"/>
      <c r="F132" s="81"/>
      <c r="G132" s="81"/>
      <c r="H132" s="81"/>
      <c r="I132" s="81"/>
      <c r="J132" s="81"/>
      <c r="K132" s="81"/>
      <c r="L132" s="81"/>
      <c r="M132" s="81"/>
      <c r="N132" s="81"/>
      <c r="O132" s="82"/>
    </row>
    <row r="133" spans="1:15" ht="15.75" thickTop="1" x14ac:dyDescent="0.25">
      <c r="A133" s="23"/>
      <c r="B133" s="24"/>
      <c r="C133" s="24"/>
      <c r="D133" s="24"/>
      <c r="E133" s="24"/>
      <c r="F133" s="24"/>
      <c r="G133" s="24"/>
      <c r="H133" s="24"/>
      <c r="I133" s="24"/>
      <c r="J133" s="126"/>
      <c r="K133" s="126"/>
      <c r="L133" s="24"/>
      <c r="M133" s="24"/>
      <c r="N133" s="24"/>
      <c r="O133" s="25"/>
    </row>
    <row r="134" spans="1:15" x14ac:dyDescent="0.25">
      <c r="A134" s="19"/>
      <c r="B134" s="99" t="s">
        <v>293</v>
      </c>
      <c r="C134" s="100"/>
      <c r="D134" s="100"/>
      <c r="E134" s="100"/>
      <c r="F134" s="100"/>
      <c r="G134" s="100"/>
      <c r="H134" s="100"/>
      <c r="I134" s="100"/>
      <c r="J134" s="100"/>
      <c r="K134" s="100"/>
      <c r="L134" s="100"/>
      <c r="M134" s="100"/>
      <c r="N134" s="100"/>
      <c r="O134" s="37"/>
    </row>
    <row r="135" spans="1:15" ht="15.75" thickBot="1" x14ac:dyDescent="0.3">
      <c r="A135" s="19"/>
      <c r="B135" s="36"/>
      <c r="C135" s="36"/>
      <c r="D135" s="36"/>
      <c r="E135" s="36"/>
      <c r="F135" s="36"/>
      <c r="G135" s="36"/>
      <c r="H135" s="36"/>
      <c r="I135" s="36"/>
      <c r="J135" s="36"/>
      <c r="K135" s="36"/>
      <c r="L135" s="36"/>
      <c r="M135" s="36"/>
      <c r="N135" s="36"/>
      <c r="O135" s="37"/>
    </row>
    <row r="136" spans="1:15" ht="16.5" thickTop="1" thickBot="1" x14ac:dyDescent="0.3">
      <c r="A136" s="19"/>
      <c r="B136" s="36"/>
      <c r="C136" s="67" t="s">
        <v>277</v>
      </c>
      <c r="D136" s="101" t="s">
        <v>291</v>
      </c>
      <c r="E136" s="102"/>
      <c r="F136" s="102"/>
      <c r="G136" s="102"/>
      <c r="H136" s="102"/>
      <c r="I136" s="102"/>
      <c r="J136" s="103"/>
      <c r="K136" s="67" t="s">
        <v>18</v>
      </c>
      <c r="L136" s="101" t="s">
        <v>280</v>
      </c>
      <c r="M136" s="103"/>
      <c r="N136" s="36"/>
      <c r="O136" s="37"/>
    </row>
    <row r="137" spans="1:15" ht="15.75" thickTop="1" x14ac:dyDescent="0.25">
      <c r="A137" s="19"/>
      <c r="B137" s="39">
        <f>IF(K137="No trabajado",1,0)</f>
        <v>0</v>
      </c>
      <c r="C137" s="46">
        <v>1</v>
      </c>
      <c r="D137" s="104">
        <f t="shared" ref="D137:D156" si="7">C110</f>
        <v>0</v>
      </c>
      <c r="E137" s="105"/>
      <c r="F137" s="105"/>
      <c r="G137" s="105"/>
      <c r="H137" s="105"/>
      <c r="I137" s="105"/>
      <c r="J137" s="106"/>
      <c r="K137" s="52">
        <f t="shared" ref="K137:K156" si="8">N110</f>
        <v>0</v>
      </c>
      <c r="L137" s="129"/>
      <c r="M137" s="130"/>
      <c r="N137" s="39">
        <f>IF(L137="Bajo",1,0)</f>
        <v>0</v>
      </c>
      <c r="O137" s="41">
        <f>IF(L137="Básico",-3,0)</f>
        <v>0</v>
      </c>
    </row>
    <row r="138" spans="1:15" x14ac:dyDescent="0.25">
      <c r="A138" s="19"/>
      <c r="B138" s="39">
        <f t="shared" ref="B138:B156" si="9">IF(K138="No trabajado",1,0)</f>
        <v>0</v>
      </c>
      <c r="C138" s="48">
        <v>2</v>
      </c>
      <c r="D138" s="92">
        <f t="shared" si="7"/>
        <v>0</v>
      </c>
      <c r="E138" s="93"/>
      <c r="F138" s="93"/>
      <c r="G138" s="93"/>
      <c r="H138" s="93"/>
      <c r="I138" s="93"/>
      <c r="J138" s="94"/>
      <c r="K138" s="44">
        <f t="shared" si="8"/>
        <v>0</v>
      </c>
      <c r="L138" s="83"/>
      <c r="M138" s="84"/>
      <c r="N138" s="39">
        <f t="shared" ref="N138:N156" si="10">IF(L138="Bajo",1,0)</f>
        <v>0</v>
      </c>
      <c r="O138" s="41">
        <f t="shared" ref="O138:O156" si="11">IF(L138="Básico",-3,0)</f>
        <v>0</v>
      </c>
    </row>
    <row r="139" spans="1:15" x14ac:dyDescent="0.25">
      <c r="A139" s="19"/>
      <c r="B139" s="39">
        <f t="shared" si="9"/>
        <v>0</v>
      </c>
      <c r="C139" s="48">
        <v>3</v>
      </c>
      <c r="D139" s="92">
        <f t="shared" si="7"/>
        <v>0</v>
      </c>
      <c r="E139" s="93"/>
      <c r="F139" s="93"/>
      <c r="G139" s="93"/>
      <c r="H139" s="93"/>
      <c r="I139" s="93"/>
      <c r="J139" s="94"/>
      <c r="K139" s="44">
        <f t="shared" si="8"/>
        <v>0</v>
      </c>
      <c r="L139" s="83"/>
      <c r="M139" s="84"/>
      <c r="N139" s="39">
        <f t="shared" si="10"/>
        <v>0</v>
      </c>
      <c r="O139" s="41">
        <f t="shared" si="11"/>
        <v>0</v>
      </c>
    </row>
    <row r="140" spans="1:15" x14ac:dyDescent="0.25">
      <c r="A140" s="19"/>
      <c r="B140" s="39">
        <f t="shared" si="9"/>
        <v>0</v>
      </c>
      <c r="C140" s="48">
        <v>4</v>
      </c>
      <c r="D140" s="92">
        <f t="shared" si="7"/>
        <v>0</v>
      </c>
      <c r="E140" s="93"/>
      <c r="F140" s="93"/>
      <c r="G140" s="93"/>
      <c r="H140" s="93"/>
      <c r="I140" s="93"/>
      <c r="J140" s="94"/>
      <c r="K140" s="44">
        <f t="shared" si="8"/>
        <v>0</v>
      </c>
      <c r="L140" s="83"/>
      <c r="M140" s="84"/>
      <c r="N140" s="39">
        <f t="shared" si="10"/>
        <v>0</v>
      </c>
      <c r="O140" s="41">
        <f t="shared" si="11"/>
        <v>0</v>
      </c>
    </row>
    <row r="141" spans="1:15" x14ac:dyDescent="0.25">
      <c r="A141" s="19"/>
      <c r="B141" s="39">
        <f t="shared" si="9"/>
        <v>0</v>
      </c>
      <c r="C141" s="48">
        <v>5</v>
      </c>
      <c r="D141" s="92">
        <f t="shared" si="7"/>
        <v>0</v>
      </c>
      <c r="E141" s="93"/>
      <c r="F141" s="93"/>
      <c r="G141" s="93"/>
      <c r="H141" s="93"/>
      <c r="I141" s="93"/>
      <c r="J141" s="94"/>
      <c r="K141" s="44">
        <f t="shared" si="8"/>
        <v>0</v>
      </c>
      <c r="L141" s="83"/>
      <c r="M141" s="84"/>
      <c r="N141" s="39">
        <f t="shared" si="10"/>
        <v>0</v>
      </c>
      <c r="O141" s="41">
        <f t="shared" si="11"/>
        <v>0</v>
      </c>
    </row>
    <row r="142" spans="1:15" x14ac:dyDescent="0.25">
      <c r="A142" s="19"/>
      <c r="B142" s="39">
        <f t="shared" si="9"/>
        <v>0</v>
      </c>
      <c r="C142" s="48">
        <v>6</v>
      </c>
      <c r="D142" s="92">
        <f t="shared" si="7"/>
        <v>0</v>
      </c>
      <c r="E142" s="93"/>
      <c r="F142" s="93"/>
      <c r="G142" s="93"/>
      <c r="H142" s="93"/>
      <c r="I142" s="93"/>
      <c r="J142" s="94"/>
      <c r="K142" s="44">
        <f t="shared" si="8"/>
        <v>0</v>
      </c>
      <c r="L142" s="83"/>
      <c r="M142" s="84"/>
      <c r="N142" s="39">
        <f t="shared" si="10"/>
        <v>0</v>
      </c>
      <c r="O142" s="41">
        <f t="shared" si="11"/>
        <v>0</v>
      </c>
    </row>
    <row r="143" spans="1:15" x14ac:dyDescent="0.25">
      <c r="A143" s="19"/>
      <c r="B143" s="39">
        <f t="shared" si="9"/>
        <v>0</v>
      </c>
      <c r="C143" s="48">
        <v>7</v>
      </c>
      <c r="D143" s="92">
        <f t="shared" si="7"/>
        <v>0</v>
      </c>
      <c r="E143" s="93"/>
      <c r="F143" s="93"/>
      <c r="G143" s="93"/>
      <c r="H143" s="93"/>
      <c r="I143" s="93"/>
      <c r="J143" s="94"/>
      <c r="K143" s="44">
        <f t="shared" si="8"/>
        <v>0</v>
      </c>
      <c r="L143" s="83"/>
      <c r="M143" s="84"/>
      <c r="N143" s="39">
        <f t="shared" si="10"/>
        <v>0</v>
      </c>
      <c r="O143" s="41">
        <f t="shared" si="11"/>
        <v>0</v>
      </c>
    </row>
    <row r="144" spans="1:15" x14ac:dyDescent="0.25">
      <c r="A144" s="19"/>
      <c r="B144" s="39">
        <f t="shared" si="9"/>
        <v>0</v>
      </c>
      <c r="C144" s="48">
        <v>8</v>
      </c>
      <c r="D144" s="92">
        <f t="shared" si="7"/>
        <v>0</v>
      </c>
      <c r="E144" s="93"/>
      <c r="F144" s="93"/>
      <c r="G144" s="93"/>
      <c r="H144" s="93"/>
      <c r="I144" s="93"/>
      <c r="J144" s="94"/>
      <c r="K144" s="44">
        <f t="shared" si="8"/>
        <v>0</v>
      </c>
      <c r="L144" s="83"/>
      <c r="M144" s="84"/>
      <c r="N144" s="39">
        <f t="shared" si="10"/>
        <v>0</v>
      </c>
      <c r="O144" s="41">
        <f t="shared" si="11"/>
        <v>0</v>
      </c>
    </row>
    <row r="145" spans="1:15" x14ac:dyDescent="0.25">
      <c r="A145" s="19"/>
      <c r="B145" s="39">
        <f t="shared" si="9"/>
        <v>0</v>
      </c>
      <c r="C145" s="48">
        <v>9</v>
      </c>
      <c r="D145" s="92">
        <f t="shared" si="7"/>
        <v>0</v>
      </c>
      <c r="E145" s="93"/>
      <c r="F145" s="93"/>
      <c r="G145" s="93"/>
      <c r="H145" s="93"/>
      <c r="I145" s="93"/>
      <c r="J145" s="94"/>
      <c r="K145" s="44">
        <f t="shared" si="8"/>
        <v>0</v>
      </c>
      <c r="L145" s="83"/>
      <c r="M145" s="84"/>
      <c r="N145" s="39">
        <f t="shared" si="10"/>
        <v>0</v>
      </c>
      <c r="O145" s="41">
        <f t="shared" si="11"/>
        <v>0</v>
      </c>
    </row>
    <row r="146" spans="1:15" x14ac:dyDescent="0.25">
      <c r="A146" s="19"/>
      <c r="B146" s="39">
        <f t="shared" si="9"/>
        <v>0</v>
      </c>
      <c r="C146" s="48">
        <v>10</v>
      </c>
      <c r="D146" s="92">
        <f t="shared" si="7"/>
        <v>0</v>
      </c>
      <c r="E146" s="93"/>
      <c r="F146" s="93"/>
      <c r="G146" s="93"/>
      <c r="H146" s="93"/>
      <c r="I146" s="93"/>
      <c r="J146" s="94"/>
      <c r="K146" s="44">
        <f t="shared" si="8"/>
        <v>0</v>
      </c>
      <c r="L146" s="83"/>
      <c r="M146" s="84"/>
      <c r="N146" s="39">
        <f t="shared" si="10"/>
        <v>0</v>
      </c>
      <c r="O146" s="41">
        <f t="shared" si="11"/>
        <v>0</v>
      </c>
    </row>
    <row r="147" spans="1:15" x14ac:dyDescent="0.25">
      <c r="A147" s="19"/>
      <c r="B147" s="39">
        <f t="shared" si="9"/>
        <v>0</v>
      </c>
      <c r="C147" s="48">
        <v>11</v>
      </c>
      <c r="D147" s="92">
        <f t="shared" si="7"/>
        <v>0</v>
      </c>
      <c r="E147" s="93"/>
      <c r="F147" s="93"/>
      <c r="G147" s="93"/>
      <c r="H147" s="93"/>
      <c r="I147" s="93"/>
      <c r="J147" s="94"/>
      <c r="K147" s="44">
        <f t="shared" si="8"/>
        <v>0</v>
      </c>
      <c r="L147" s="83"/>
      <c r="M147" s="84"/>
      <c r="N147" s="39">
        <f t="shared" si="10"/>
        <v>0</v>
      </c>
      <c r="O147" s="41">
        <f t="shared" si="11"/>
        <v>0</v>
      </c>
    </row>
    <row r="148" spans="1:15" x14ac:dyDescent="0.25">
      <c r="A148" s="19"/>
      <c r="B148" s="39">
        <f t="shared" si="9"/>
        <v>0</v>
      </c>
      <c r="C148" s="48">
        <v>12</v>
      </c>
      <c r="D148" s="92">
        <f t="shared" si="7"/>
        <v>0</v>
      </c>
      <c r="E148" s="93"/>
      <c r="F148" s="93"/>
      <c r="G148" s="93"/>
      <c r="H148" s="93"/>
      <c r="I148" s="93"/>
      <c r="J148" s="94"/>
      <c r="K148" s="44">
        <f t="shared" si="8"/>
        <v>0</v>
      </c>
      <c r="L148" s="83"/>
      <c r="M148" s="84"/>
      <c r="N148" s="39">
        <f t="shared" si="10"/>
        <v>0</v>
      </c>
      <c r="O148" s="41">
        <f t="shared" si="11"/>
        <v>0</v>
      </c>
    </row>
    <row r="149" spans="1:15" x14ac:dyDescent="0.25">
      <c r="A149" s="19"/>
      <c r="B149" s="39">
        <f t="shared" si="9"/>
        <v>0</v>
      </c>
      <c r="C149" s="48">
        <v>13</v>
      </c>
      <c r="D149" s="92">
        <f t="shared" si="7"/>
        <v>0</v>
      </c>
      <c r="E149" s="93"/>
      <c r="F149" s="93"/>
      <c r="G149" s="93"/>
      <c r="H149" s="93"/>
      <c r="I149" s="93"/>
      <c r="J149" s="94"/>
      <c r="K149" s="44">
        <f t="shared" si="8"/>
        <v>0</v>
      </c>
      <c r="L149" s="83"/>
      <c r="M149" s="84"/>
      <c r="N149" s="39">
        <f t="shared" si="10"/>
        <v>0</v>
      </c>
      <c r="O149" s="41">
        <f t="shared" si="11"/>
        <v>0</v>
      </c>
    </row>
    <row r="150" spans="1:15" x14ac:dyDescent="0.25">
      <c r="A150" s="19"/>
      <c r="B150" s="39">
        <f t="shared" si="9"/>
        <v>0</v>
      </c>
      <c r="C150" s="48">
        <v>14</v>
      </c>
      <c r="D150" s="92">
        <f t="shared" si="7"/>
        <v>0</v>
      </c>
      <c r="E150" s="93"/>
      <c r="F150" s="93"/>
      <c r="G150" s="93"/>
      <c r="H150" s="93"/>
      <c r="I150" s="93"/>
      <c r="J150" s="94"/>
      <c r="K150" s="44">
        <f t="shared" si="8"/>
        <v>0</v>
      </c>
      <c r="L150" s="83"/>
      <c r="M150" s="84"/>
      <c r="N150" s="39">
        <f t="shared" si="10"/>
        <v>0</v>
      </c>
      <c r="O150" s="41">
        <f t="shared" si="11"/>
        <v>0</v>
      </c>
    </row>
    <row r="151" spans="1:15" x14ac:dyDescent="0.25">
      <c r="A151" s="19"/>
      <c r="B151" s="39">
        <f t="shared" si="9"/>
        <v>0</v>
      </c>
      <c r="C151" s="48">
        <v>15</v>
      </c>
      <c r="D151" s="92">
        <f t="shared" si="7"/>
        <v>0</v>
      </c>
      <c r="E151" s="93"/>
      <c r="F151" s="93"/>
      <c r="G151" s="93"/>
      <c r="H151" s="93"/>
      <c r="I151" s="93"/>
      <c r="J151" s="94"/>
      <c r="K151" s="44">
        <f t="shared" si="8"/>
        <v>0</v>
      </c>
      <c r="L151" s="83"/>
      <c r="M151" s="84"/>
      <c r="N151" s="39">
        <f t="shared" si="10"/>
        <v>0</v>
      </c>
      <c r="O151" s="41">
        <f t="shared" si="11"/>
        <v>0</v>
      </c>
    </row>
    <row r="152" spans="1:15" x14ac:dyDescent="0.25">
      <c r="A152" s="19"/>
      <c r="B152" s="39">
        <f t="shared" si="9"/>
        <v>0</v>
      </c>
      <c r="C152" s="48">
        <v>16</v>
      </c>
      <c r="D152" s="92">
        <f t="shared" si="7"/>
        <v>0</v>
      </c>
      <c r="E152" s="93"/>
      <c r="F152" s="93"/>
      <c r="G152" s="93"/>
      <c r="H152" s="93"/>
      <c r="I152" s="93"/>
      <c r="J152" s="94"/>
      <c r="K152" s="44">
        <f t="shared" si="8"/>
        <v>0</v>
      </c>
      <c r="L152" s="83"/>
      <c r="M152" s="84"/>
      <c r="N152" s="39">
        <f t="shared" si="10"/>
        <v>0</v>
      </c>
      <c r="O152" s="41">
        <f t="shared" si="11"/>
        <v>0</v>
      </c>
    </row>
    <row r="153" spans="1:15" x14ac:dyDescent="0.25">
      <c r="A153" s="19"/>
      <c r="B153" s="39">
        <f t="shared" si="9"/>
        <v>0</v>
      </c>
      <c r="C153" s="48">
        <v>17</v>
      </c>
      <c r="D153" s="92">
        <f t="shared" si="7"/>
        <v>0</v>
      </c>
      <c r="E153" s="93"/>
      <c r="F153" s="93"/>
      <c r="G153" s="93"/>
      <c r="H153" s="93"/>
      <c r="I153" s="93"/>
      <c r="J153" s="94"/>
      <c r="K153" s="44">
        <f t="shared" si="8"/>
        <v>0</v>
      </c>
      <c r="L153" s="83"/>
      <c r="M153" s="84"/>
      <c r="N153" s="39">
        <f t="shared" si="10"/>
        <v>0</v>
      </c>
      <c r="O153" s="41">
        <f t="shared" si="11"/>
        <v>0</v>
      </c>
    </row>
    <row r="154" spans="1:15" x14ac:dyDescent="0.25">
      <c r="A154" s="19"/>
      <c r="B154" s="39">
        <f t="shared" si="9"/>
        <v>0</v>
      </c>
      <c r="C154" s="48">
        <v>18</v>
      </c>
      <c r="D154" s="92">
        <f t="shared" si="7"/>
        <v>0</v>
      </c>
      <c r="E154" s="93"/>
      <c r="F154" s="93"/>
      <c r="G154" s="93"/>
      <c r="H154" s="93"/>
      <c r="I154" s="93"/>
      <c r="J154" s="94"/>
      <c r="K154" s="44">
        <f t="shared" si="8"/>
        <v>0</v>
      </c>
      <c r="L154" s="83"/>
      <c r="M154" s="84"/>
      <c r="N154" s="39">
        <f t="shared" si="10"/>
        <v>0</v>
      </c>
      <c r="O154" s="41">
        <f t="shared" si="11"/>
        <v>0</v>
      </c>
    </row>
    <row r="155" spans="1:15" x14ac:dyDescent="0.25">
      <c r="A155" s="19"/>
      <c r="B155" s="39">
        <f t="shared" si="9"/>
        <v>0</v>
      </c>
      <c r="C155" s="48">
        <v>19</v>
      </c>
      <c r="D155" s="92">
        <f t="shared" si="7"/>
        <v>0</v>
      </c>
      <c r="E155" s="93"/>
      <c r="F155" s="93"/>
      <c r="G155" s="93"/>
      <c r="H155" s="93"/>
      <c r="I155" s="93"/>
      <c r="J155" s="94"/>
      <c r="K155" s="44">
        <f t="shared" si="8"/>
        <v>0</v>
      </c>
      <c r="L155" s="83"/>
      <c r="M155" s="84"/>
      <c r="N155" s="39">
        <f t="shared" si="10"/>
        <v>0</v>
      </c>
      <c r="O155" s="41">
        <f t="shared" si="11"/>
        <v>0</v>
      </c>
    </row>
    <row r="156" spans="1:15" ht="15.75" thickBot="1" x14ac:dyDescent="0.3">
      <c r="A156" s="19"/>
      <c r="B156" s="39">
        <f t="shared" si="9"/>
        <v>0</v>
      </c>
      <c r="C156" s="49">
        <v>20</v>
      </c>
      <c r="D156" s="95">
        <f t="shared" si="7"/>
        <v>0</v>
      </c>
      <c r="E156" s="96"/>
      <c r="F156" s="96"/>
      <c r="G156" s="96"/>
      <c r="H156" s="96"/>
      <c r="I156" s="96"/>
      <c r="J156" s="97"/>
      <c r="K156" s="45">
        <f t="shared" si="8"/>
        <v>0</v>
      </c>
      <c r="L156" s="85"/>
      <c r="M156" s="86"/>
      <c r="N156" s="39">
        <f t="shared" si="10"/>
        <v>0</v>
      </c>
      <c r="O156" s="41">
        <f t="shared" si="11"/>
        <v>0</v>
      </c>
    </row>
    <row r="157" spans="1:15" ht="16.5" thickTop="1" thickBot="1" x14ac:dyDescent="0.3">
      <c r="A157" s="21"/>
      <c r="B157" s="16"/>
      <c r="C157" s="16"/>
      <c r="D157" s="16"/>
      <c r="E157" s="16"/>
      <c r="F157" s="16"/>
      <c r="G157" s="16"/>
      <c r="H157" s="16"/>
      <c r="I157" s="40">
        <f>N130</f>
        <v>0</v>
      </c>
      <c r="J157" s="40"/>
      <c r="K157" s="40"/>
      <c r="L157" s="40"/>
      <c r="M157" s="40"/>
      <c r="N157" s="40"/>
      <c r="O157" s="22"/>
    </row>
    <row r="158" spans="1:15" ht="16.5" thickTop="1" thickBot="1" x14ac:dyDescent="0.3">
      <c r="I158" s="50"/>
      <c r="J158" s="50"/>
      <c r="K158" s="50"/>
      <c r="L158" s="50"/>
      <c r="M158" s="50"/>
      <c r="N158" s="50"/>
    </row>
    <row r="159" spans="1:15" ht="17.25" thickTop="1" thickBot="1" x14ac:dyDescent="0.3">
      <c r="A159" s="87" t="s">
        <v>285</v>
      </c>
      <c r="B159" s="88"/>
      <c r="C159" s="88"/>
      <c r="D159" s="88"/>
      <c r="E159" s="88"/>
      <c r="F159" s="88"/>
      <c r="G159" s="88"/>
      <c r="H159" s="88"/>
      <c r="I159" s="88"/>
      <c r="J159" s="88"/>
      <c r="K159" s="88"/>
      <c r="L159" s="88"/>
      <c r="M159" s="88"/>
      <c r="N159" s="88"/>
      <c r="O159" s="89"/>
    </row>
    <row r="160" spans="1:15" ht="15.75" thickTop="1" x14ac:dyDescent="0.25">
      <c r="A160" s="23"/>
      <c r="B160" s="24"/>
      <c r="C160" s="24"/>
      <c r="D160" s="24"/>
      <c r="E160" s="24"/>
      <c r="F160" s="24"/>
      <c r="G160" s="24"/>
      <c r="H160" s="24"/>
      <c r="I160" s="51"/>
      <c r="J160" s="51"/>
      <c r="K160" s="51"/>
      <c r="L160" s="51"/>
      <c r="M160" s="51"/>
      <c r="N160" s="51"/>
      <c r="O160" s="25"/>
    </row>
    <row r="161" spans="1:15" x14ac:dyDescent="0.25">
      <c r="A161" s="19"/>
      <c r="B161" s="206" t="s">
        <v>286</v>
      </c>
      <c r="C161" s="207"/>
      <c r="D161" s="207"/>
      <c r="E161" s="207"/>
      <c r="F161" s="207"/>
      <c r="G161" s="207"/>
      <c r="H161" s="207"/>
      <c r="I161" s="207"/>
      <c r="J161" s="207"/>
      <c r="K161" s="207"/>
      <c r="L161" s="207"/>
      <c r="M161" s="207"/>
      <c r="N161" s="207"/>
      <c r="O161" s="20"/>
    </row>
    <row r="162" spans="1:15" ht="15.75" thickBot="1" x14ac:dyDescent="0.3">
      <c r="A162" s="21"/>
      <c r="B162" s="16"/>
      <c r="C162" s="16"/>
      <c r="D162" s="16"/>
      <c r="E162" s="16"/>
      <c r="F162" s="16"/>
      <c r="G162" s="16"/>
      <c r="H162" s="16"/>
      <c r="I162" s="40"/>
      <c r="J162" s="40"/>
      <c r="K162" s="40"/>
      <c r="L162" s="40"/>
      <c r="M162" s="40"/>
      <c r="N162" s="40"/>
      <c r="O162" s="22"/>
    </row>
    <row r="163" spans="1:15" ht="16.5" thickTop="1" thickBot="1" x14ac:dyDescent="0.3"/>
    <row r="164" spans="1:15" ht="17.25" thickTop="1" thickBot="1" x14ac:dyDescent="0.3">
      <c r="A164" s="80" t="s">
        <v>278</v>
      </c>
      <c r="B164" s="81"/>
      <c r="C164" s="81"/>
      <c r="D164" s="81"/>
      <c r="E164" s="81"/>
      <c r="F164" s="81"/>
      <c r="G164" s="81"/>
      <c r="H164" s="81"/>
      <c r="I164" s="81"/>
      <c r="J164" s="81"/>
      <c r="K164" s="81"/>
      <c r="L164" s="81"/>
      <c r="M164" s="81"/>
      <c r="N164" s="81"/>
      <c r="O164" s="82"/>
    </row>
    <row r="165" spans="1:15" ht="15.75" thickTop="1" x14ac:dyDescent="0.25">
      <c r="A165" s="23"/>
      <c r="B165" s="24"/>
      <c r="C165" s="24"/>
      <c r="D165" s="24"/>
      <c r="E165" s="24"/>
      <c r="F165" s="24"/>
      <c r="G165" s="24"/>
      <c r="H165" s="24"/>
      <c r="I165" s="24"/>
      <c r="J165" s="24"/>
      <c r="K165" s="24"/>
      <c r="L165" s="24"/>
      <c r="M165" s="24"/>
      <c r="N165" s="24"/>
      <c r="O165" s="25"/>
    </row>
    <row r="166" spans="1:15" x14ac:dyDescent="0.25">
      <c r="A166" s="19"/>
      <c r="B166" s="79"/>
      <c r="C166" s="79"/>
      <c r="D166" s="79"/>
      <c r="E166" s="79"/>
      <c r="F166" s="79"/>
      <c r="G166" s="79"/>
      <c r="H166" s="79"/>
      <c r="I166" s="79"/>
      <c r="J166" s="79"/>
      <c r="K166" s="79"/>
      <c r="L166" s="79"/>
      <c r="M166" s="79"/>
      <c r="N166" s="79"/>
      <c r="O166" s="20"/>
    </row>
    <row r="167" spans="1:15" x14ac:dyDescent="0.25">
      <c r="A167" s="19"/>
      <c r="B167" s="79"/>
      <c r="C167" s="79"/>
      <c r="D167" s="79"/>
      <c r="E167" s="79"/>
      <c r="F167" s="79"/>
      <c r="G167" s="79"/>
      <c r="H167" s="79"/>
      <c r="I167" s="79"/>
      <c r="J167" s="79"/>
      <c r="K167" s="79"/>
      <c r="L167" s="79"/>
      <c r="M167" s="79"/>
      <c r="N167" s="79"/>
      <c r="O167" s="20"/>
    </row>
    <row r="168" spans="1:15" x14ac:dyDescent="0.25">
      <c r="A168" s="19"/>
      <c r="B168" s="79"/>
      <c r="C168" s="79"/>
      <c r="D168" s="79"/>
      <c r="E168" s="79"/>
      <c r="F168" s="79"/>
      <c r="G168" s="79"/>
      <c r="H168" s="79"/>
      <c r="I168" s="79"/>
      <c r="J168" s="79"/>
      <c r="K168" s="79"/>
      <c r="L168" s="79"/>
      <c r="M168" s="79"/>
      <c r="N168" s="79"/>
      <c r="O168" s="20"/>
    </row>
    <row r="169" spans="1:15" ht="15.75" thickBot="1" x14ac:dyDescent="0.3">
      <c r="A169" s="21"/>
      <c r="B169" s="16"/>
      <c r="C169" s="16"/>
      <c r="D169" s="16"/>
      <c r="E169" s="16"/>
      <c r="F169" s="16"/>
      <c r="G169" s="16"/>
      <c r="H169" s="16"/>
      <c r="I169" s="16"/>
      <c r="J169" s="16"/>
      <c r="K169" s="16"/>
      <c r="L169" s="16"/>
      <c r="M169" s="16"/>
      <c r="N169" s="16"/>
      <c r="O169" s="22"/>
    </row>
    <row r="170" spans="1:15" ht="15.75" thickTop="1" x14ac:dyDescent="0.25"/>
    <row r="171" spans="1:15" ht="15.75" thickBot="1" x14ac:dyDescent="0.3"/>
    <row r="172" spans="1:15" ht="18" thickTop="1" thickBot="1" x14ac:dyDescent="0.3">
      <c r="A172" s="135" t="s">
        <v>316</v>
      </c>
      <c r="B172" s="136"/>
      <c r="C172" s="136"/>
      <c r="D172" s="136"/>
      <c r="E172" s="136"/>
      <c r="F172" s="136"/>
      <c r="G172" s="136"/>
      <c r="H172" s="136"/>
      <c r="I172" s="136"/>
      <c r="J172" s="136"/>
      <c r="K172" s="136"/>
      <c r="L172" s="136"/>
      <c r="M172" s="136"/>
      <c r="N172" s="136"/>
      <c r="O172" s="137"/>
    </row>
    <row r="173" spans="1:15" ht="16.5" thickTop="1" thickBot="1" x14ac:dyDescent="0.3"/>
    <row r="174" spans="1:15" ht="17.25" thickTop="1" thickBot="1" x14ac:dyDescent="0.3">
      <c r="A174" s="80" t="s">
        <v>11</v>
      </c>
      <c r="B174" s="81"/>
      <c r="C174" s="81"/>
      <c r="D174" s="81"/>
      <c r="E174" s="81"/>
      <c r="F174" s="81"/>
      <c r="G174" s="81"/>
      <c r="H174" s="81"/>
      <c r="I174" s="81"/>
      <c r="J174" s="81"/>
      <c r="K174" s="81"/>
      <c r="L174" s="81"/>
      <c r="M174" s="81"/>
      <c r="N174" s="81"/>
      <c r="O174" s="82"/>
    </row>
    <row r="175" spans="1:15" ht="15.75" thickTop="1" x14ac:dyDescent="0.25">
      <c r="A175" s="17"/>
      <c r="B175" s="14"/>
      <c r="C175" s="14"/>
      <c r="D175" s="14"/>
      <c r="E175" s="14"/>
      <c r="F175" s="14"/>
      <c r="G175" s="14"/>
      <c r="H175" s="14"/>
      <c r="I175" s="14"/>
      <c r="J175" s="14"/>
      <c r="K175" s="14"/>
      <c r="L175" s="14"/>
      <c r="M175" s="14"/>
      <c r="N175" s="14"/>
      <c r="O175" s="20"/>
    </row>
    <row r="176" spans="1:15" x14ac:dyDescent="0.25">
      <c r="A176" s="53"/>
      <c r="B176" s="131" t="s">
        <v>279</v>
      </c>
      <c r="C176" s="131"/>
      <c r="D176" s="131"/>
      <c r="E176" s="131"/>
      <c r="F176" s="131"/>
      <c r="G176" s="131"/>
      <c r="H176" s="131"/>
      <c r="I176" s="131"/>
      <c r="J176" s="131"/>
      <c r="K176" s="131"/>
      <c r="L176" s="131"/>
      <c r="M176" s="131"/>
      <c r="N176" s="68"/>
      <c r="O176" s="20"/>
    </row>
    <row r="177" spans="1:15" ht="15.75" thickBot="1" x14ac:dyDescent="0.3">
      <c r="A177" s="53"/>
      <c r="B177" s="54"/>
      <c r="C177" s="54"/>
      <c r="D177" s="54"/>
      <c r="E177" s="54"/>
      <c r="F177" s="54"/>
      <c r="G177" s="54"/>
      <c r="H177" s="54"/>
      <c r="I177" s="54"/>
      <c r="J177" s="54"/>
      <c r="K177" s="54"/>
      <c r="L177" s="54"/>
      <c r="M177" s="54"/>
      <c r="N177" s="54"/>
      <c r="O177" s="20"/>
    </row>
    <row r="178" spans="1:15" ht="16.5" thickTop="1" thickBot="1" x14ac:dyDescent="0.3">
      <c r="A178" s="28"/>
      <c r="B178" s="141" t="s">
        <v>10</v>
      </c>
      <c r="C178" s="141"/>
      <c r="D178" s="54"/>
      <c r="E178" s="132" t="s">
        <v>321</v>
      </c>
      <c r="F178" s="134"/>
      <c r="G178" s="134"/>
      <c r="H178" s="134"/>
      <c r="I178" s="134"/>
      <c r="J178" s="133"/>
      <c r="K178" s="66" t="s">
        <v>13</v>
      </c>
      <c r="L178" s="55"/>
      <c r="M178" s="132">
        <v>354001004758</v>
      </c>
      <c r="N178" s="133"/>
      <c r="O178" s="20"/>
    </row>
    <row r="179" spans="1:15" ht="16.5" thickTop="1" thickBot="1" x14ac:dyDescent="0.3">
      <c r="A179" s="53"/>
      <c r="B179" s="68"/>
      <c r="C179" s="54"/>
      <c r="D179" s="54"/>
      <c r="E179" s="54"/>
      <c r="F179" s="54"/>
      <c r="G179" s="54"/>
      <c r="H179" s="54"/>
      <c r="I179" s="54"/>
      <c r="J179" s="54"/>
      <c r="K179" s="56"/>
      <c r="L179" s="55"/>
      <c r="M179" s="54"/>
      <c r="N179" s="54"/>
      <c r="O179" s="20"/>
    </row>
    <row r="180" spans="1:15" ht="16.5" thickTop="1" thickBot="1" x14ac:dyDescent="0.3">
      <c r="A180" s="28"/>
      <c r="B180" s="141" t="s">
        <v>12</v>
      </c>
      <c r="C180" s="141"/>
      <c r="D180" s="54"/>
      <c r="E180" s="132" t="s">
        <v>272</v>
      </c>
      <c r="F180" s="134"/>
      <c r="G180" s="134"/>
      <c r="H180" s="134"/>
      <c r="I180" s="134"/>
      <c r="J180" s="133"/>
      <c r="K180" s="66" t="s">
        <v>14</v>
      </c>
      <c r="L180" s="55"/>
      <c r="M180" s="132" t="s">
        <v>322</v>
      </c>
      <c r="N180" s="133"/>
      <c r="O180" s="20"/>
    </row>
    <row r="181" spans="1:15" ht="16.5" thickTop="1" thickBot="1" x14ac:dyDescent="0.3">
      <c r="A181" s="21"/>
      <c r="B181" s="16"/>
      <c r="C181" s="16"/>
      <c r="D181" s="16"/>
      <c r="E181" s="16"/>
      <c r="F181" s="16"/>
      <c r="G181" s="16"/>
      <c r="H181" s="16"/>
      <c r="I181" s="16"/>
      <c r="J181" s="16"/>
      <c r="K181" s="16"/>
      <c r="L181" s="16"/>
      <c r="M181" s="16"/>
      <c r="N181" s="16"/>
      <c r="O181" s="22"/>
    </row>
    <row r="182" spans="1:15" ht="16.5" thickTop="1" thickBot="1" x14ac:dyDescent="0.3"/>
    <row r="183" spans="1:15" ht="17.25" thickTop="1" thickBot="1" x14ac:dyDescent="0.3">
      <c r="A183" s="80" t="s">
        <v>275</v>
      </c>
      <c r="B183" s="81"/>
      <c r="C183" s="81"/>
      <c r="D183" s="81"/>
      <c r="E183" s="81"/>
      <c r="F183" s="81"/>
      <c r="G183" s="81"/>
      <c r="H183" s="81"/>
      <c r="I183" s="81"/>
      <c r="J183" s="81"/>
      <c r="K183" s="81"/>
      <c r="L183" s="81"/>
      <c r="M183" s="81"/>
      <c r="N183" s="81"/>
      <c r="O183" s="82"/>
    </row>
    <row r="184" spans="1:15" ht="15.75" thickTop="1" x14ac:dyDescent="0.25">
      <c r="A184" s="23"/>
      <c r="B184" s="24"/>
      <c r="C184" s="24"/>
      <c r="D184" s="24"/>
      <c r="E184" s="24"/>
      <c r="F184" s="24"/>
      <c r="G184" s="24"/>
      <c r="H184" s="24"/>
      <c r="I184" s="24"/>
      <c r="J184" s="24"/>
      <c r="K184" s="24"/>
      <c r="L184" s="24"/>
      <c r="M184" s="24"/>
      <c r="N184" s="24"/>
      <c r="O184" s="25"/>
    </row>
    <row r="185" spans="1:15" x14ac:dyDescent="0.25">
      <c r="A185" s="19"/>
      <c r="B185" s="131" t="s">
        <v>276</v>
      </c>
      <c r="C185" s="131"/>
      <c r="D185" s="131"/>
      <c r="E185" s="131"/>
      <c r="F185" s="131"/>
      <c r="G185" s="131"/>
      <c r="H185" s="131"/>
      <c r="I185" s="131"/>
      <c r="J185" s="131"/>
      <c r="K185" s="131"/>
      <c r="L185" s="131"/>
      <c r="M185" s="131"/>
      <c r="N185" s="68"/>
      <c r="O185" s="20"/>
    </row>
    <row r="186" spans="1:15" ht="15.75" thickBot="1" x14ac:dyDescent="0.3">
      <c r="A186" s="19"/>
      <c r="O186" s="20"/>
    </row>
    <row r="187" spans="1:15" ht="16.5" thickTop="1" thickBot="1" x14ac:dyDescent="0.3">
      <c r="A187" s="19"/>
      <c r="B187" s="54"/>
      <c r="C187" s="66" t="s">
        <v>0</v>
      </c>
      <c r="D187" s="54"/>
      <c r="E187" s="138" t="s">
        <v>319</v>
      </c>
      <c r="F187" s="139"/>
      <c r="G187" s="139"/>
      <c r="H187" s="139"/>
      <c r="I187" s="139"/>
      <c r="J187" s="140"/>
      <c r="K187" s="29" t="s">
        <v>15</v>
      </c>
      <c r="L187" s="55"/>
      <c r="M187" s="138" t="s">
        <v>29</v>
      </c>
      <c r="N187" s="140"/>
      <c r="O187" s="20"/>
    </row>
    <row r="188" spans="1:15" ht="16.5" thickTop="1" thickBot="1" x14ac:dyDescent="0.3">
      <c r="A188" s="21"/>
      <c r="B188" s="16"/>
      <c r="C188" s="16"/>
      <c r="D188" s="16"/>
      <c r="E188" s="16"/>
      <c r="F188" s="16"/>
      <c r="G188" s="16"/>
      <c r="H188" s="16"/>
      <c r="I188" s="16"/>
      <c r="J188" s="16"/>
      <c r="K188" s="16"/>
      <c r="L188" s="16"/>
      <c r="M188" s="16"/>
      <c r="N188" s="16"/>
      <c r="O188" s="22"/>
    </row>
    <row r="189" spans="1:15" ht="16.5" thickTop="1" thickBot="1" x14ac:dyDescent="0.3"/>
    <row r="190" spans="1:15" ht="17.25" thickTop="1" thickBot="1" x14ac:dyDescent="0.3">
      <c r="A190" s="80" t="s">
        <v>287</v>
      </c>
      <c r="B190" s="81"/>
      <c r="C190" s="81"/>
      <c r="D190" s="81"/>
      <c r="E190" s="81"/>
      <c r="F190" s="81"/>
      <c r="G190" s="82"/>
      <c r="I190" s="80" t="s">
        <v>289</v>
      </c>
      <c r="J190" s="81"/>
      <c r="K190" s="81"/>
      <c r="L190" s="81"/>
      <c r="M190" s="81"/>
      <c r="N190" s="81"/>
      <c r="O190" s="82"/>
    </row>
    <row r="191" spans="1:15" ht="15.75" thickTop="1" x14ac:dyDescent="0.25">
      <c r="A191" s="19"/>
      <c r="G191" s="20"/>
      <c r="I191" s="19"/>
      <c r="J191" s="24"/>
      <c r="K191" s="24"/>
      <c r="L191" s="24"/>
      <c r="M191" s="24"/>
      <c r="N191" s="24"/>
      <c r="O191" s="25"/>
    </row>
    <row r="192" spans="1:15" ht="15" customHeight="1" x14ac:dyDescent="0.25">
      <c r="A192" s="19"/>
      <c r="B192" s="119" t="s">
        <v>288</v>
      </c>
      <c r="C192" s="119"/>
      <c r="D192" s="119"/>
      <c r="E192" s="119"/>
      <c r="F192" s="119"/>
      <c r="G192" s="69"/>
      <c r="H192" s="70"/>
      <c r="I192" s="71"/>
      <c r="J192" s="119" t="s">
        <v>290</v>
      </c>
      <c r="K192" s="119"/>
      <c r="L192" s="119"/>
      <c r="M192" s="119"/>
      <c r="N192" s="119"/>
      <c r="O192" s="20"/>
    </row>
    <row r="193" spans="1:15" ht="15.75" thickBot="1" x14ac:dyDescent="0.3">
      <c r="A193" s="19"/>
      <c r="G193" s="20"/>
      <c r="I193" s="19"/>
      <c r="O193" s="20"/>
    </row>
    <row r="194" spans="1:15" ht="16.5" thickTop="1" thickBot="1" x14ac:dyDescent="0.3">
      <c r="A194" s="19"/>
      <c r="B194" s="67" t="s">
        <v>277</v>
      </c>
      <c r="C194" s="101" t="s">
        <v>291</v>
      </c>
      <c r="D194" s="102"/>
      <c r="E194" s="102"/>
      <c r="F194" s="103"/>
      <c r="G194" s="72"/>
      <c r="I194" s="19"/>
      <c r="J194" s="67" t="s">
        <v>277</v>
      </c>
      <c r="K194" s="101" t="s">
        <v>291</v>
      </c>
      <c r="L194" s="102"/>
      <c r="M194" s="103"/>
      <c r="N194" s="67" t="s">
        <v>18</v>
      </c>
      <c r="O194" s="20"/>
    </row>
    <row r="195" spans="1:15" ht="15.75" customHeight="1" thickTop="1" x14ac:dyDescent="0.25">
      <c r="A195" s="19"/>
      <c r="B195" s="60">
        <v>1</v>
      </c>
      <c r="C195" s="226" t="s">
        <v>323</v>
      </c>
      <c r="D195" s="227"/>
      <c r="E195" s="227"/>
      <c r="F195" s="228"/>
      <c r="G195" s="73"/>
      <c r="H195" s="55"/>
      <c r="I195" s="74"/>
      <c r="J195" s="60">
        <v>1</v>
      </c>
      <c r="K195" s="229" t="str">
        <f>C195</f>
        <v>Nutrición y respiración</v>
      </c>
      <c r="L195" s="230"/>
      <c r="M195" s="231"/>
      <c r="N195" s="75" t="s">
        <v>19</v>
      </c>
      <c r="O195" s="20"/>
    </row>
    <row r="196" spans="1:15" ht="15" customHeight="1" x14ac:dyDescent="0.25">
      <c r="A196" s="19"/>
      <c r="B196" s="76">
        <v>2</v>
      </c>
      <c r="C196" s="232" t="s">
        <v>324</v>
      </c>
      <c r="D196" s="233"/>
      <c r="E196" s="233"/>
      <c r="F196" s="234"/>
      <c r="G196" s="73"/>
      <c r="H196" s="55"/>
      <c r="I196" s="74"/>
      <c r="J196" s="76">
        <v>2</v>
      </c>
      <c r="K196" s="235" t="str">
        <f t="shared" ref="K196:K214" si="12">C196</f>
        <v>Metabolismo y osmorregulación</v>
      </c>
      <c r="L196" s="236"/>
      <c r="M196" s="237"/>
      <c r="N196" s="75" t="s">
        <v>19</v>
      </c>
      <c r="O196" s="20"/>
    </row>
    <row r="197" spans="1:15" ht="15" customHeight="1" x14ac:dyDescent="0.25">
      <c r="A197" s="19"/>
      <c r="B197" s="76">
        <v>3</v>
      </c>
      <c r="C197" s="232" t="s">
        <v>325</v>
      </c>
      <c r="D197" s="233"/>
      <c r="E197" s="233"/>
      <c r="F197" s="234"/>
      <c r="G197" s="73"/>
      <c r="H197" s="55"/>
      <c r="I197" s="74"/>
      <c r="J197" s="61">
        <v>3</v>
      </c>
      <c r="K197" s="235" t="str">
        <f t="shared" si="12"/>
        <v xml:space="preserve">Circulación en los seres vivos </v>
      </c>
      <c r="L197" s="236"/>
      <c r="M197" s="237"/>
      <c r="N197" s="75" t="s">
        <v>19</v>
      </c>
      <c r="O197" s="20"/>
    </row>
    <row r="198" spans="1:15" ht="15" customHeight="1" x14ac:dyDescent="0.25">
      <c r="A198" s="19"/>
      <c r="B198" s="76">
        <v>4</v>
      </c>
      <c r="C198" s="232" t="s">
        <v>326</v>
      </c>
      <c r="D198" s="233"/>
      <c r="E198" s="233"/>
      <c r="F198" s="234"/>
      <c r="G198" s="73"/>
      <c r="H198" s="55"/>
      <c r="I198" s="74"/>
      <c r="J198" s="76">
        <v>4</v>
      </c>
      <c r="K198" s="235" t="str">
        <f t="shared" si="12"/>
        <v>Ecosistemas</v>
      </c>
      <c r="L198" s="236"/>
      <c r="M198" s="237"/>
      <c r="N198" s="75" t="s">
        <v>19</v>
      </c>
      <c r="O198" s="20"/>
    </row>
    <row r="199" spans="1:15" ht="15" customHeight="1" x14ac:dyDescent="0.25">
      <c r="A199" s="19"/>
      <c r="B199" s="76">
        <v>5</v>
      </c>
      <c r="C199" s="232" t="s">
        <v>327</v>
      </c>
      <c r="D199" s="233"/>
      <c r="E199" s="233"/>
      <c r="F199" s="234"/>
      <c r="G199" s="73"/>
      <c r="H199" s="55"/>
      <c r="I199" s="74"/>
      <c r="J199" s="76">
        <v>5</v>
      </c>
      <c r="K199" s="235" t="str">
        <f t="shared" si="12"/>
        <v>Estructura de la materia</v>
      </c>
      <c r="L199" s="236"/>
      <c r="M199" s="237"/>
      <c r="N199" s="75" t="s">
        <v>19</v>
      </c>
      <c r="O199" s="20"/>
    </row>
    <row r="200" spans="1:15" ht="15" customHeight="1" x14ac:dyDescent="0.25">
      <c r="A200" s="19"/>
      <c r="B200" s="76">
        <v>6</v>
      </c>
      <c r="C200" s="232" t="s">
        <v>328</v>
      </c>
      <c r="D200" s="233"/>
      <c r="E200" s="233"/>
      <c r="F200" s="234"/>
      <c r="G200" s="73"/>
      <c r="H200" s="55"/>
      <c r="I200" s="74"/>
      <c r="J200" s="61">
        <v>6</v>
      </c>
      <c r="K200" s="235" t="str">
        <f t="shared" si="12"/>
        <v>Teorías atómicas y radiactividad</v>
      </c>
      <c r="L200" s="236"/>
      <c r="M200" s="237"/>
      <c r="N200" s="75" t="s">
        <v>19</v>
      </c>
      <c r="O200" s="20"/>
    </row>
    <row r="201" spans="1:15" ht="15" customHeight="1" x14ac:dyDescent="0.25">
      <c r="A201" s="19"/>
      <c r="B201" s="76">
        <v>7</v>
      </c>
      <c r="C201" s="232" t="s">
        <v>329</v>
      </c>
      <c r="D201" s="233"/>
      <c r="E201" s="233"/>
      <c r="F201" s="234"/>
      <c r="G201" s="73"/>
      <c r="H201" s="55"/>
      <c r="I201" s="74"/>
      <c r="J201" s="76">
        <v>7</v>
      </c>
      <c r="K201" s="235" t="str">
        <f t="shared" si="12"/>
        <v xml:space="preserve">La tabla períodica </v>
      </c>
      <c r="L201" s="236"/>
      <c r="M201" s="237"/>
      <c r="N201" s="75" t="s">
        <v>19</v>
      </c>
      <c r="O201" s="20"/>
    </row>
    <row r="202" spans="1:15" ht="15.75" customHeight="1" thickBot="1" x14ac:dyDescent="0.3">
      <c r="A202" s="19"/>
      <c r="B202" s="76">
        <v>8</v>
      </c>
      <c r="C202" s="238" t="s">
        <v>330</v>
      </c>
      <c r="D202" s="239"/>
      <c r="E202" s="239"/>
      <c r="F202" s="240"/>
      <c r="G202" s="73"/>
      <c r="H202" s="55"/>
      <c r="I202" s="74"/>
      <c r="J202" s="76">
        <v>8</v>
      </c>
      <c r="K202" s="235" t="str">
        <f t="shared" si="12"/>
        <v>Enlaces químicos</v>
      </c>
      <c r="L202" s="236"/>
      <c r="M202" s="237"/>
      <c r="N202" s="75" t="s">
        <v>19</v>
      </c>
      <c r="O202" s="20"/>
    </row>
    <row r="203" spans="1:15" ht="15.75" customHeight="1" thickTop="1" x14ac:dyDescent="0.25">
      <c r="A203" s="19"/>
      <c r="B203" s="76">
        <v>9</v>
      </c>
      <c r="C203" s="226" t="s">
        <v>331</v>
      </c>
      <c r="D203" s="227"/>
      <c r="E203" s="227"/>
      <c r="F203" s="228"/>
      <c r="G203" s="73"/>
      <c r="H203" s="55"/>
      <c r="I203" s="74"/>
      <c r="J203" s="61">
        <v>9</v>
      </c>
      <c r="K203" s="235" t="str">
        <f t="shared" si="12"/>
        <v>Mecánica clásica</v>
      </c>
      <c r="L203" s="236"/>
      <c r="M203" s="237"/>
      <c r="N203" s="75" t="s">
        <v>19</v>
      </c>
      <c r="O203" s="20"/>
    </row>
    <row r="204" spans="1:15" x14ac:dyDescent="0.25">
      <c r="A204" s="19"/>
      <c r="B204" s="76">
        <v>10</v>
      </c>
      <c r="C204" s="232" t="s">
        <v>332</v>
      </c>
      <c r="D204" s="233"/>
      <c r="E204" s="233"/>
      <c r="F204" s="234"/>
      <c r="G204" s="73"/>
      <c r="H204" s="55"/>
      <c r="I204" s="74"/>
      <c r="J204" s="76">
        <v>10</v>
      </c>
      <c r="K204" s="235" t="str">
        <f t="shared" si="12"/>
        <v>Cinemática</v>
      </c>
      <c r="L204" s="236"/>
      <c r="M204" s="237"/>
      <c r="N204" s="75" t="s">
        <v>19</v>
      </c>
      <c r="O204" s="20"/>
    </row>
    <row r="205" spans="1:15" x14ac:dyDescent="0.25">
      <c r="A205" s="19"/>
      <c r="B205" s="76">
        <v>11</v>
      </c>
      <c r="C205" s="232" t="s">
        <v>333</v>
      </c>
      <c r="D205" s="233"/>
      <c r="E205" s="233"/>
      <c r="F205" s="234"/>
      <c r="G205" s="73"/>
      <c r="H205" s="55"/>
      <c r="I205" s="74"/>
      <c r="J205" s="76">
        <v>11</v>
      </c>
      <c r="K205" s="235" t="str">
        <f t="shared" si="12"/>
        <v>Dinámica</v>
      </c>
      <c r="L205" s="236"/>
      <c r="M205" s="237"/>
      <c r="N205" s="75" t="s">
        <v>19</v>
      </c>
      <c r="O205" s="20"/>
    </row>
    <row r="206" spans="1:15" ht="15" customHeight="1" x14ac:dyDescent="0.25">
      <c r="A206" s="19"/>
      <c r="B206" s="76">
        <v>12</v>
      </c>
      <c r="C206" s="232" t="s">
        <v>334</v>
      </c>
      <c r="D206" s="233"/>
      <c r="E206" s="233"/>
      <c r="F206" s="234"/>
      <c r="G206" s="73"/>
      <c r="H206" s="55"/>
      <c r="I206" s="74"/>
      <c r="J206" s="61">
        <v>12</v>
      </c>
      <c r="K206" s="235" t="str">
        <f t="shared" si="12"/>
        <v>Trabajo energía y potencia</v>
      </c>
      <c r="L206" s="236"/>
      <c r="M206" s="237"/>
      <c r="N206" s="75" t="s">
        <v>19</v>
      </c>
      <c r="O206" s="20"/>
    </row>
    <row r="207" spans="1:15" x14ac:dyDescent="0.25">
      <c r="A207" s="19"/>
      <c r="B207" s="76">
        <v>13</v>
      </c>
      <c r="C207" s="232"/>
      <c r="D207" s="233"/>
      <c r="E207" s="233"/>
      <c r="F207" s="234"/>
      <c r="G207" s="73"/>
      <c r="H207" s="55"/>
      <c r="I207" s="74"/>
      <c r="J207" s="61">
        <v>13</v>
      </c>
      <c r="K207" s="235">
        <f t="shared" si="12"/>
        <v>0</v>
      </c>
      <c r="L207" s="236"/>
      <c r="M207" s="237"/>
      <c r="N207" s="75"/>
      <c r="O207" s="20"/>
    </row>
    <row r="208" spans="1:15" x14ac:dyDescent="0.25">
      <c r="A208" s="19"/>
      <c r="B208" s="76">
        <v>14</v>
      </c>
      <c r="C208" s="232"/>
      <c r="D208" s="233"/>
      <c r="E208" s="233"/>
      <c r="F208" s="234"/>
      <c r="G208" s="73"/>
      <c r="H208" s="55"/>
      <c r="I208" s="74"/>
      <c r="J208" s="76">
        <v>14</v>
      </c>
      <c r="K208" s="235">
        <f t="shared" si="12"/>
        <v>0</v>
      </c>
      <c r="L208" s="236"/>
      <c r="M208" s="237"/>
      <c r="N208" s="75"/>
      <c r="O208" s="20"/>
    </row>
    <row r="209" spans="1:15" x14ac:dyDescent="0.25">
      <c r="A209" s="19"/>
      <c r="B209" s="76">
        <v>15</v>
      </c>
      <c r="C209" s="232"/>
      <c r="D209" s="233"/>
      <c r="E209" s="233"/>
      <c r="F209" s="234"/>
      <c r="G209" s="73"/>
      <c r="H209" s="55"/>
      <c r="I209" s="74"/>
      <c r="J209" s="61">
        <v>15</v>
      </c>
      <c r="K209" s="235">
        <f t="shared" si="12"/>
        <v>0</v>
      </c>
      <c r="L209" s="236"/>
      <c r="M209" s="237"/>
      <c r="N209" s="75"/>
      <c r="O209" s="20"/>
    </row>
    <row r="210" spans="1:15" x14ac:dyDescent="0.25">
      <c r="A210" s="19"/>
      <c r="B210" s="76">
        <v>16</v>
      </c>
      <c r="C210" s="232"/>
      <c r="D210" s="233"/>
      <c r="E210" s="233"/>
      <c r="F210" s="234"/>
      <c r="G210" s="73"/>
      <c r="H210" s="55"/>
      <c r="I210" s="74"/>
      <c r="J210" s="76">
        <v>16</v>
      </c>
      <c r="K210" s="235">
        <f t="shared" si="12"/>
        <v>0</v>
      </c>
      <c r="L210" s="236"/>
      <c r="M210" s="237"/>
      <c r="N210" s="75"/>
      <c r="O210" s="20"/>
    </row>
    <row r="211" spans="1:15" x14ac:dyDescent="0.25">
      <c r="A211" s="19"/>
      <c r="B211" s="76">
        <v>17</v>
      </c>
      <c r="C211" s="232"/>
      <c r="D211" s="233"/>
      <c r="E211" s="233"/>
      <c r="F211" s="234"/>
      <c r="G211" s="73"/>
      <c r="H211" s="55"/>
      <c r="I211" s="74"/>
      <c r="J211" s="76">
        <v>17</v>
      </c>
      <c r="K211" s="235">
        <f t="shared" si="12"/>
        <v>0</v>
      </c>
      <c r="L211" s="236"/>
      <c r="M211" s="237"/>
      <c r="N211" s="75"/>
      <c r="O211" s="20"/>
    </row>
    <row r="212" spans="1:15" x14ac:dyDescent="0.25">
      <c r="A212" s="19"/>
      <c r="B212" s="76">
        <v>18</v>
      </c>
      <c r="C212" s="232"/>
      <c r="D212" s="233"/>
      <c r="E212" s="233"/>
      <c r="F212" s="234"/>
      <c r="G212" s="73"/>
      <c r="H212" s="55"/>
      <c r="I212" s="74"/>
      <c r="J212" s="61">
        <v>18</v>
      </c>
      <c r="K212" s="235">
        <f t="shared" si="12"/>
        <v>0</v>
      </c>
      <c r="L212" s="236"/>
      <c r="M212" s="237"/>
      <c r="N212" s="75"/>
      <c r="O212" s="20"/>
    </row>
    <row r="213" spans="1:15" x14ac:dyDescent="0.25">
      <c r="A213" s="19"/>
      <c r="B213" s="76">
        <v>19</v>
      </c>
      <c r="C213" s="232"/>
      <c r="D213" s="233"/>
      <c r="E213" s="233"/>
      <c r="F213" s="234"/>
      <c r="G213" s="73"/>
      <c r="H213" s="55"/>
      <c r="I213" s="74"/>
      <c r="J213" s="76">
        <v>19</v>
      </c>
      <c r="K213" s="235">
        <f t="shared" si="12"/>
        <v>0</v>
      </c>
      <c r="L213" s="236"/>
      <c r="M213" s="237"/>
      <c r="N213" s="75"/>
      <c r="O213" s="20"/>
    </row>
    <row r="214" spans="1:15" ht="15.75" thickBot="1" x14ac:dyDescent="0.3">
      <c r="A214" s="19"/>
      <c r="B214" s="62">
        <v>20</v>
      </c>
      <c r="C214" s="238"/>
      <c r="D214" s="239"/>
      <c r="E214" s="239"/>
      <c r="F214" s="240"/>
      <c r="G214" s="73"/>
      <c r="H214" s="55"/>
      <c r="I214" s="74"/>
      <c r="J214" s="62">
        <v>20</v>
      </c>
      <c r="K214" s="241">
        <f t="shared" si="12"/>
        <v>0</v>
      </c>
      <c r="L214" s="242"/>
      <c r="M214" s="243"/>
      <c r="N214" s="77"/>
      <c r="O214" s="20"/>
    </row>
    <row r="215" spans="1:15" ht="16.5" thickTop="1" thickBot="1" x14ac:dyDescent="0.3">
      <c r="A215" s="21"/>
      <c r="B215" s="16"/>
      <c r="C215" s="16"/>
      <c r="D215" s="16"/>
      <c r="E215" s="16"/>
      <c r="F215" s="16"/>
      <c r="G215" s="22"/>
      <c r="I215" s="21"/>
      <c r="J215" s="244"/>
      <c r="K215" s="244"/>
      <c r="L215" s="16"/>
      <c r="M215" s="16"/>
      <c r="N215" s="16"/>
      <c r="O215" s="22"/>
    </row>
    <row r="216" spans="1:15" ht="16.5" thickTop="1" thickBot="1" x14ac:dyDescent="0.3">
      <c r="J216" s="244"/>
      <c r="K216" s="244"/>
    </row>
    <row r="217" spans="1:15" ht="17.25" thickTop="1" thickBot="1" x14ac:dyDescent="0.3">
      <c r="A217" s="80" t="s">
        <v>292</v>
      </c>
      <c r="B217" s="81"/>
      <c r="C217" s="81"/>
      <c r="D217" s="81"/>
      <c r="E217" s="81"/>
      <c r="F217" s="81"/>
      <c r="G217" s="81"/>
      <c r="H217" s="81"/>
      <c r="I217" s="81"/>
      <c r="J217" s="81"/>
      <c r="K217" s="81"/>
      <c r="L217" s="81"/>
      <c r="M217" s="81"/>
      <c r="N217" s="81"/>
      <c r="O217" s="82"/>
    </row>
    <row r="218" spans="1:15" ht="15.75" thickTop="1" x14ac:dyDescent="0.25">
      <c r="A218" s="23"/>
      <c r="B218" s="24"/>
      <c r="C218" s="24"/>
      <c r="D218" s="24"/>
      <c r="E218" s="24"/>
      <c r="F218" s="24"/>
      <c r="G218" s="24"/>
      <c r="H218" s="24"/>
      <c r="I218" s="24"/>
      <c r="J218" s="126"/>
      <c r="K218" s="126"/>
      <c r="L218" s="24"/>
      <c r="M218" s="24"/>
      <c r="N218" s="24"/>
      <c r="O218" s="25"/>
    </row>
    <row r="219" spans="1:15" ht="15" customHeight="1" x14ac:dyDescent="0.25">
      <c r="A219" s="19"/>
      <c r="B219" s="99" t="s">
        <v>293</v>
      </c>
      <c r="C219" s="99"/>
      <c r="D219" s="99"/>
      <c r="E219" s="99"/>
      <c r="F219" s="99"/>
      <c r="G219" s="99"/>
      <c r="H219" s="99"/>
      <c r="I219" s="99"/>
      <c r="J219" s="99"/>
      <c r="K219" s="99"/>
      <c r="L219" s="99"/>
      <c r="M219" s="99"/>
      <c r="N219" s="99"/>
      <c r="O219" s="37"/>
    </row>
    <row r="220" spans="1:15" ht="15.75" thickBot="1" x14ac:dyDescent="0.3">
      <c r="A220" s="19"/>
      <c r="B220" s="36"/>
      <c r="C220" s="36"/>
      <c r="D220" s="36"/>
      <c r="E220" s="36"/>
      <c r="F220" s="36"/>
      <c r="G220" s="36"/>
      <c r="H220" s="36"/>
      <c r="I220" s="36"/>
      <c r="J220" s="36"/>
      <c r="K220" s="36"/>
      <c r="L220" s="36"/>
      <c r="M220" s="36"/>
      <c r="N220" s="36"/>
      <c r="O220" s="37"/>
    </row>
    <row r="221" spans="1:15" ht="16.5" thickTop="1" thickBot="1" x14ac:dyDescent="0.3">
      <c r="A221" s="19"/>
      <c r="B221" s="36"/>
      <c r="C221" s="67" t="s">
        <v>277</v>
      </c>
      <c r="D221" s="101" t="s">
        <v>291</v>
      </c>
      <c r="E221" s="102"/>
      <c r="F221" s="102"/>
      <c r="G221" s="102"/>
      <c r="H221" s="102"/>
      <c r="I221" s="102"/>
      <c r="J221" s="103"/>
      <c r="K221" s="67" t="s">
        <v>18</v>
      </c>
      <c r="L221" s="101" t="s">
        <v>280</v>
      </c>
      <c r="M221" s="103"/>
      <c r="N221" s="36"/>
      <c r="O221" s="37"/>
    </row>
    <row r="222" spans="1:15" ht="15.75" customHeight="1" thickTop="1" x14ac:dyDescent="0.25">
      <c r="A222" s="19"/>
      <c r="B222" s="39">
        <f>IF(K222="No trabajado",1,0)</f>
        <v>0</v>
      </c>
      <c r="C222" s="60">
        <v>1</v>
      </c>
      <c r="D222" s="223" t="str">
        <f t="shared" ref="D222:D241" si="13">C195</f>
        <v>Nutrición y respiración</v>
      </c>
      <c r="E222" s="224"/>
      <c r="F222" s="224"/>
      <c r="G222" s="224"/>
      <c r="H222" s="224"/>
      <c r="I222" s="224"/>
      <c r="J222" s="225"/>
      <c r="K222" s="52" t="str">
        <f t="shared" ref="K222:K241" si="14">N195</f>
        <v>Trabajado</v>
      </c>
      <c r="L222" s="129" t="s">
        <v>282</v>
      </c>
      <c r="M222" s="130"/>
      <c r="N222" s="39">
        <f>IF(L222="Bajo",1,0)</f>
        <v>0</v>
      </c>
      <c r="O222" s="41">
        <f>IF(L222="Básico",-3,0)</f>
        <v>-3</v>
      </c>
    </row>
    <row r="223" spans="1:15" ht="15" customHeight="1" x14ac:dyDescent="0.25">
      <c r="A223" s="19"/>
      <c r="B223" s="39">
        <f t="shared" ref="B223:B241" si="15">IF(K223="No trabajado",1,0)</f>
        <v>0</v>
      </c>
      <c r="C223" s="61">
        <v>2</v>
      </c>
      <c r="D223" s="92" t="str">
        <f t="shared" si="13"/>
        <v>Metabolismo y osmorregulación</v>
      </c>
      <c r="E223" s="93"/>
      <c r="F223" s="93"/>
      <c r="G223" s="93"/>
      <c r="H223" s="93"/>
      <c r="I223" s="93"/>
      <c r="J223" s="94"/>
      <c r="K223" s="44" t="str">
        <f t="shared" si="14"/>
        <v>Trabajado</v>
      </c>
      <c r="L223" s="83" t="s">
        <v>281</v>
      </c>
      <c r="M223" s="84"/>
      <c r="N223" s="39">
        <f t="shared" ref="N223:N241" si="16">IF(L223="Bajo",1,0)</f>
        <v>0</v>
      </c>
      <c r="O223" s="41">
        <f t="shared" ref="O223:O241" si="17">IF(L223="Básico",-3,0)</f>
        <v>0</v>
      </c>
    </row>
    <row r="224" spans="1:15" ht="15" customHeight="1" x14ac:dyDescent="0.25">
      <c r="A224" s="19"/>
      <c r="B224" s="39">
        <f t="shared" si="15"/>
        <v>0</v>
      </c>
      <c r="C224" s="61">
        <v>3</v>
      </c>
      <c r="D224" s="92" t="str">
        <f t="shared" si="13"/>
        <v xml:space="preserve">Circulación en los seres vivos </v>
      </c>
      <c r="E224" s="93"/>
      <c r="F224" s="93"/>
      <c r="G224" s="93"/>
      <c r="H224" s="93"/>
      <c r="I224" s="93"/>
      <c r="J224" s="94"/>
      <c r="K224" s="44" t="str">
        <f t="shared" si="14"/>
        <v>Trabajado</v>
      </c>
      <c r="L224" s="83" t="s">
        <v>281</v>
      </c>
      <c r="M224" s="84"/>
      <c r="N224" s="39">
        <f t="shared" si="16"/>
        <v>0</v>
      </c>
      <c r="O224" s="41">
        <f t="shared" si="17"/>
        <v>0</v>
      </c>
    </row>
    <row r="225" spans="1:15" ht="15" customHeight="1" x14ac:dyDescent="0.25">
      <c r="A225" s="19"/>
      <c r="B225" s="39">
        <f t="shared" si="15"/>
        <v>0</v>
      </c>
      <c r="C225" s="61">
        <v>4</v>
      </c>
      <c r="D225" s="92" t="str">
        <f t="shared" si="13"/>
        <v>Ecosistemas</v>
      </c>
      <c r="E225" s="93"/>
      <c r="F225" s="93"/>
      <c r="G225" s="93"/>
      <c r="H225" s="93"/>
      <c r="I225" s="93"/>
      <c r="J225" s="94"/>
      <c r="K225" s="44" t="str">
        <f t="shared" si="14"/>
        <v>Trabajado</v>
      </c>
      <c r="L225" s="83" t="s">
        <v>284</v>
      </c>
      <c r="M225" s="84"/>
      <c r="N225" s="39">
        <f t="shared" si="16"/>
        <v>0</v>
      </c>
      <c r="O225" s="41">
        <f t="shared" si="17"/>
        <v>0</v>
      </c>
    </row>
    <row r="226" spans="1:15" ht="15" customHeight="1" x14ac:dyDescent="0.25">
      <c r="A226" s="19"/>
      <c r="B226" s="39">
        <f t="shared" si="15"/>
        <v>0</v>
      </c>
      <c r="C226" s="61">
        <v>5</v>
      </c>
      <c r="D226" s="92" t="str">
        <f t="shared" si="13"/>
        <v>Estructura de la materia</v>
      </c>
      <c r="E226" s="93"/>
      <c r="F226" s="93"/>
      <c r="G226" s="93"/>
      <c r="H226" s="93"/>
      <c r="I226" s="93"/>
      <c r="J226" s="94"/>
      <c r="K226" s="44" t="str">
        <f t="shared" si="14"/>
        <v>Trabajado</v>
      </c>
      <c r="L226" s="83" t="s">
        <v>284</v>
      </c>
      <c r="M226" s="84"/>
      <c r="N226" s="39">
        <f t="shared" si="16"/>
        <v>0</v>
      </c>
      <c r="O226" s="41">
        <f t="shared" si="17"/>
        <v>0</v>
      </c>
    </row>
    <row r="227" spans="1:15" ht="15" customHeight="1" x14ac:dyDescent="0.25">
      <c r="A227" s="19"/>
      <c r="B227" s="39">
        <f t="shared" si="15"/>
        <v>0</v>
      </c>
      <c r="C227" s="61">
        <v>6</v>
      </c>
      <c r="D227" s="92" t="str">
        <f t="shared" si="13"/>
        <v>Teorías atómicas y radiactividad</v>
      </c>
      <c r="E227" s="93"/>
      <c r="F227" s="93"/>
      <c r="G227" s="93"/>
      <c r="H227" s="93"/>
      <c r="I227" s="93"/>
      <c r="J227" s="94"/>
      <c r="K227" s="44" t="str">
        <f t="shared" si="14"/>
        <v>Trabajado</v>
      </c>
      <c r="L227" s="83"/>
      <c r="M227" s="84"/>
      <c r="N227" s="39">
        <f t="shared" si="16"/>
        <v>0</v>
      </c>
      <c r="O227" s="41">
        <f t="shared" si="17"/>
        <v>0</v>
      </c>
    </row>
    <row r="228" spans="1:15" ht="15" customHeight="1" x14ac:dyDescent="0.25">
      <c r="A228" s="19"/>
      <c r="B228" s="39">
        <f t="shared" si="15"/>
        <v>0</v>
      </c>
      <c r="C228" s="61">
        <v>7</v>
      </c>
      <c r="D228" s="92" t="str">
        <f t="shared" si="13"/>
        <v xml:space="preserve">La tabla períodica </v>
      </c>
      <c r="E228" s="93"/>
      <c r="F228" s="93"/>
      <c r="G228" s="93"/>
      <c r="H228" s="93"/>
      <c r="I228" s="93"/>
      <c r="J228" s="94"/>
      <c r="K228" s="44" t="str">
        <f t="shared" si="14"/>
        <v>Trabajado</v>
      </c>
      <c r="L228" s="83"/>
      <c r="M228" s="84"/>
      <c r="N228" s="39">
        <f t="shared" si="16"/>
        <v>0</v>
      </c>
      <c r="O228" s="41">
        <f t="shared" si="17"/>
        <v>0</v>
      </c>
    </row>
    <row r="229" spans="1:15" ht="15" customHeight="1" x14ac:dyDescent="0.25">
      <c r="A229" s="19"/>
      <c r="B229" s="39">
        <f t="shared" si="15"/>
        <v>0</v>
      </c>
      <c r="C229" s="61">
        <v>8</v>
      </c>
      <c r="D229" s="92" t="str">
        <f t="shared" si="13"/>
        <v>Enlaces químicos</v>
      </c>
      <c r="E229" s="93"/>
      <c r="F229" s="93"/>
      <c r="G229" s="93"/>
      <c r="H229" s="93"/>
      <c r="I229" s="93"/>
      <c r="J229" s="94"/>
      <c r="K229" s="44" t="str">
        <f t="shared" si="14"/>
        <v>Trabajado</v>
      </c>
      <c r="L229" s="83"/>
      <c r="M229" s="84"/>
      <c r="N229" s="39">
        <f t="shared" si="16"/>
        <v>0</v>
      </c>
      <c r="O229" s="41">
        <f t="shared" si="17"/>
        <v>0</v>
      </c>
    </row>
    <row r="230" spans="1:15" ht="15" customHeight="1" x14ac:dyDescent="0.25">
      <c r="A230" s="19"/>
      <c r="B230" s="39">
        <f t="shared" si="15"/>
        <v>0</v>
      </c>
      <c r="C230" s="61">
        <v>9</v>
      </c>
      <c r="D230" s="92" t="str">
        <f t="shared" si="13"/>
        <v>Mecánica clásica</v>
      </c>
      <c r="E230" s="93"/>
      <c r="F230" s="93"/>
      <c r="G230" s="93"/>
      <c r="H230" s="93"/>
      <c r="I230" s="93"/>
      <c r="J230" s="94"/>
      <c r="K230" s="44" t="str">
        <f t="shared" si="14"/>
        <v>Trabajado</v>
      </c>
      <c r="L230" s="83" t="s">
        <v>281</v>
      </c>
      <c r="M230" s="84"/>
      <c r="N230" s="39">
        <f t="shared" si="16"/>
        <v>0</v>
      </c>
      <c r="O230" s="41">
        <f t="shared" si="17"/>
        <v>0</v>
      </c>
    </row>
    <row r="231" spans="1:15" x14ac:dyDescent="0.25">
      <c r="A231" s="19"/>
      <c r="B231" s="39">
        <f t="shared" si="15"/>
        <v>0</v>
      </c>
      <c r="C231" s="61">
        <v>10</v>
      </c>
      <c r="D231" s="92" t="str">
        <f t="shared" si="13"/>
        <v>Cinemática</v>
      </c>
      <c r="E231" s="93"/>
      <c r="F231" s="93"/>
      <c r="G231" s="93"/>
      <c r="H231" s="93"/>
      <c r="I231" s="93"/>
      <c r="J231" s="94"/>
      <c r="K231" s="44" t="str">
        <f t="shared" si="14"/>
        <v>Trabajado</v>
      </c>
      <c r="L231" s="83" t="s">
        <v>281</v>
      </c>
      <c r="M231" s="84"/>
      <c r="N231" s="39">
        <f t="shared" si="16"/>
        <v>0</v>
      </c>
      <c r="O231" s="41">
        <f t="shared" si="17"/>
        <v>0</v>
      </c>
    </row>
    <row r="232" spans="1:15" x14ac:dyDescent="0.25">
      <c r="A232" s="19"/>
      <c r="B232" s="39">
        <f t="shared" si="15"/>
        <v>0</v>
      </c>
      <c r="C232" s="61">
        <v>11</v>
      </c>
      <c r="D232" s="92" t="str">
        <f t="shared" si="13"/>
        <v>Dinámica</v>
      </c>
      <c r="E232" s="93"/>
      <c r="F232" s="93"/>
      <c r="G232" s="93"/>
      <c r="H232" s="93"/>
      <c r="I232" s="93"/>
      <c r="J232" s="94"/>
      <c r="K232" s="44" t="str">
        <f t="shared" si="14"/>
        <v>Trabajado</v>
      </c>
      <c r="L232" s="83" t="s">
        <v>281</v>
      </c>
      <c r="M232" s="84"/>
      <c r="N232" s="39">
        <f t="shared" si="16"/>
        <v>0</v>
      </c>
      <c r="O232" s="41">
        <f t="shared" si="17"/>
        <v>0</v>
      </c>
    </row>
    <row r="233" spans="1:15" ht="15" customHeight="1" x14ac:dyDescent="0.25">
      <c r="A233" s="19"/>
      <c r="B233" s="39">
        <f t="shared" si="15"/>
        <v>0</v>
      </c>
      <c r="C233" s="61">
        <v>12</v>
      </c>
      <c r="D233" s="92" t="str">
        <f t="shared" si="13"/>
        <v>Trabajo energía y potencia</v>
      </c>
      <c r="E233" s="93"/>
      <c r="F233" s="93"/>
      <c r="G233" s="93"/>
      <c r="H233" s="93"/>
      <c r="I233" s="93"/>
      <c r="J233" s="94"/>
      <c r="K233" s="44" t="str">
        <f t="shared" si="14"/>
        <v>Trabajado</v>
      </c>
      <c r="L233" s="83" t="s">
        <v>281</v>
      </c>
      <c r="M233" s="84"/>
      <c r="N233" s="39">
        <f t="shared" si="16"/>
        <v>0</v>
      </c>
      <c r="O233" s="41">
        <f t="shared" si="17"/>
        <v>0</v>
      </c>
    </row>
    <row r="234" spans="1:15" x14ac:dyDescent="0.25">
      <c r="A234" s="19"/>
      <c r="B234" s="39">
        <f t="shared" si="15"/>
        <v>0</v>
      </c>
      <c r="C234" s="61">
        <v>13</v>
      </c>
      <c r="D234" s="92">
        <f t="shared" si="13"/>
        <v>0</v>
      </c>
      <c r="E234" s="93"/>
      <c r="F234" s="93"/>
      <c r="G234" s="93"/>
      <c r="H234" s="93"/>
      <c r="I234" s="93"/>
      <c r="J234" s="94"/>
      <c r="K234" s="44">
        <f t="shared" si="14"/>
        <v>0</v>
      </c>
      <c r="L234" s="83"/>
      <c r="M234" s="84"/>
      <c r="N234" s="39">
        <f t="shared" si="16"/>
        <v>0</v>
      </c>
      <c r="O234" s="41">
        <f t="shared" si="17"/>
        <v>0</v>
      </c>
    </row>
    <row r="235" spans="1:15" x14ac:dyDescent="0.25">
      <c r="A235" s="19"/>
      <c r="B235" s="39">
        <f t="shared" si="15"/>
        <v>0</v>
      </c>
      <c r="C235" s="61">
        <v>14</v>
      </c>
      <c r="D235" s="92">
        <f t="shared" si="13"/>
        <v>0</v>
      </c>
      <c r="E235" s="93"/>
      <c r="F235" s="93"/>
      <c r="G235" s="93"/>
      <c r="H235" s="93"/>
      <c r="I235" s="93"/>
      <c r="J235" s="94"/>
      <c r="K235" s="44">
        <f t="shared" si="14"/>
        <v>0</v>
      </c>
      <c r="L235" s="83"/>
      <c r="M235" s="84"/>
      <c r="N235" s="39">
        <f t="shared" si="16"/>
        <v>0</v>
      </c>
      <c r="O235" s="41">
        <f t="shared" si="17"/>
        <v>0</v>
      </c>
    </row>
    <row r="236" spans="1:15" x14ac:dyDescent="0.25">
      <c r="A236" s="19"/>
      <c r="B236" s="39">
        <f t="shared" si="15"/>
        <v>0</v>
      </c>
      <c r="C236" s="61">
        <v>15</v>
      </c>
      <c r="D236" s="92">
        <f t="shared" si="13"/>
        <v>0</v>
      </c>
      <c r="E236" s="93"/>
      <c r="F236" s="93"/>
      <c r="G236" s="93"/>
      <c r="H236" s="93"/>
      <c r="I236" s="93"/>
      <c r="J236" s="94"/>
      <c r="K236" s="44">
        <f t="shared" si="14"/>
        <v>0</v>
      </c>
      <c r="L236" s="83"/>
      <c r="M236" s="84"/>
      <c r="N236" s="39">
        <f t="shared" si="16"/>
        <v>0</v>
      </c>
      <c r="O236" s="41">
        <f t="shared" si="17"/>
        <v>0</v>
      </c>
    </row>
    <row r="237" spans="1:15" x14ac:dyDescent="0.25">
      <c r="A237" s="19"/>
      <c r="B237" s="39">
        <f t="shared" si="15"/>
        <v>0</v>
      </c>
      <c r="C237" s="61">
        <v>16</v>
      </c>
      <c r="D237" s="92">
        <f t="shared" si="13"/>
        <v>0</v>
      </c>
      <c r="E237" s="93"/>
      <c r="F237" s="93"/>
      <c r="G237" s="93"/>
      <c r="H237" s="93"/>
      <c r="I237" s="93"/>
      <c r="J237" s="94"/>
      <c r="K237" s="44">
        <f t="shared" si="14"/>
        <v>0</v>
      </c>
      <c r="L237" s="83"/>
      <c r="M237" s="84"/>
      <c r="N237" s="39">
        <f t="shared" si="16"/>
        <v>0</v>
      </c>
      <c r="O237" s="41">
        <f t="shared" si="17"/>
        <v>0</v>
      </c>
    </row>
    <row r="238" spans="1:15" x14ac:dyDescent="0.25">
      <c r="A238" s="19"/>
      <c r="B238" s="39">
        <f t="shared" si="15"/>
        <v>0</v>
      </c>
      <c r="C238" s="61">
        <v>17</v>
      </c>
      <c r="D238" s="92">
        <f t="shared" si="13"/>
        <v>0</v>
      </c>
      <c r="E238" s="93"/>
      <c r="F238" s="93"/>
      <c r="G238" s="93"/>
      <c r="H238" s="93"/>
      <c r="I238" s="93"/>
      <c r="J238" s="94"/>
      <c r="K238" s="44">
        <f t="shared" si="14"/>
        <v>0</v>
      </c>
      <c r="L238" s="83"/>
      <c r="M238" s="84"/>
      <c r="N238" s="39">
        <f t="shared" si="16"/>
        <v>0</v>
      </c>
      <c r="O238" s="41">
        <f t="shared" si="17"/>
        <v>0</v>
      </c>
    </row>
    <row r="239" spans="1:15" x14ac:dyDescent="0.25">
      <c r="A239" s="19"/>
      <c r="B239" s="39">
        <f t="shared" si="15"/>
        <v>0</v>
      </c>
      <c r="C239" s="61">
        <v>18</v>
      </c>
      <c r="D239" s="92">
        <f t="shared" si="13"/>
        <v>0</v>
      </c>
      <c r="E239" s="93"/>
      <c r="F239" s="93"/>
      <c r="G239" s="93"/>
      <c r="H239" s="93"/>
      <c r="I239" s="93"/>
      <c r="J239" s="94"/>
      <c r="K239" s="44">
        <f t="shared" si="14"/>
        <v>0</v>
      </c>
      <c r="L239" s="83"/>
      <c r="M239" s="84"/>
      <c r="N239" s="39">
        <f t="shared" si="16"/>
        <v>0</v>
      </c>
      <c r="O239" s="41">
        <f t="shared" si="17"/>
        <v>0</v>
      </c>
    </row>
    <row r="240" spans="1:15" x14ac:dyDescent="0.25">
      <c r="A240" s="19"/>
      <c r="B240" s="39">
        <f t="shared" si="15"/>
        <v>0</v>
      </c>
      <c r="C240" s="61">
        <v>19</v>
      </c>
      <c r="D240" s="92">
        <f t="shared" si="13"/>
        <v>0</v>
      </c>
      <c r="E240" s="93"/>
      <c r="F240" s="93"/>
      <c r="G240" s="93"/>
      <c r="H240" s="93"/>
      <c r="I240" s="93"/>
      <c r="J240" s="94"/>
      <c r="K240" s="44">
        <f t="shared" si="14"/>
        <v>0</v>
      </c>
      <c r="L240" s="83"/>
      <c r="M240" s="84"/>
      <c r="N240" s="39">
        <f t="shared" si="16"/>
        <v>0</v>
      </c>
      <c r="O240" s="41">
        <f t="shared" si="17"/>
        <v>0</v>
      </c>
    </row>
    <row r="241" spans="1:15" ht="15.75" thickBot="1" x14ac:dyDescent="0.3">
      <c r="A241" s="19"/>
      <c r="B241" s="39">
        <f t="shared" si="15"/>
        <v>0</v>
      </c>
      <c r="C241" s="62">
        <v>20</v>
      </c>
      <c r="D241" s="95">
        <f t="shared" si="13"/>
        <v>0</v>
      </c>
      <c r="E241" s="96"/>
      <c r="F241" s="96"/>
      <c r="G241" s="96"/>
      <c r="H241" s="96"/>
      <c r="I241" s="96"/>
      <c r="J241" s="97"/>
      <c r="K241" s="45">
        <f t="shared" si="14"/>
        <v>0</v>
      </c>
      <c r="L241" s="85"/>
      <c r="M241" s="86"/>
      <c r="N241" s="39">
        <f t="shared" si="16"/>
        <v>0</v>
      </c>
      <c r="O241" s="41">
        <f t="shared" si="17"/>
        <v>0</v>
      </c>
    </row>
    <row r="242" spans="1:15" ht="16.5" thickTop="1" thickBot="1" x14ac:dyDescent="0.3">
      <c r="A242" s="21"/>
      <c r="B242" s="16"/>
      <c r="C242" s="16"/>
      <c r="D242" s="16"/>
      <c r="E242" s="16"/>
      <c r="F242" s="16"/>
      <c r="G242" s="16"/>
      <c r="H242" s="16"/>
      <c r="I242" s="40">
        <f>N215</f>
        <v>0</v>
      </c>
      <c r="J242" s="40"/>
      <c r="K242" s="40"/>
      <c r="L242" s="40"/>
      <c r="M242" s="40"/>
      <c r="N242" s="40"/>
      <c r="O242" s="22"/>
    </row>
    <row r="243" spans="1:15" ht="16.5" thickTop="1" thickBot="1" x14ac:dyDescent="0.3">
      <c r="I243" s="50"/>
      <c r="J243" s="50"/>
      <c r="K243" s="50"/>
      <c r="L243" s="50"/>
      <c r="M243" s="50"/>
      <c r="N243" s="50"/>
    </row>
    <row r="244" spans="1:15" ht="17.25" thickTop="1" thickBot="1" x14ac:dyDescent="0.3">
      <c r="A244" s="87" t="s">
        <v>285</v>
      </c>
      <c r="B244" s="88"/>
      <c r="C244" s="88"/>
      <c r="D244" s="88"/>
      <c r="E244" s="88"/>
      <c r="F244" s="88"/>
      <c r="G244" s="88"/>
      <c r="H244" s="88"/>
      <c r="I244" s="88"/>
      <c r="J244" s="88"/>
      <c r="K244" s="88"/>
      <c r="L244" s="88"/>
      <c r="M244" s="88"/>
      <c r="N244" s="88"/>
      <c r="O244" s="89"/>
    </row>
    <row r="245" spans="1:15" ht="15.75" thickTop="1" x14ac:dyDescent="0.25">
      <c r="A245" s="23"/>
      <c r="B245" s="24"/>
      <c r="C245" s="24"/>
      <c r="D245" s="24"/>
      <c r="E245" s="24"/>
      <c r="F245" s="24"/>
      <c r="G245" s="24"/>
      <c r="H245" s="24"/>
      <c r="I245" s="51"/>
      <c r="J245" s="51"/>
      <c r="K245" s="51"/>
      <c r="L245" s="51"/>
      <c r="M245" s="51"/>
      <c r="N245" s="51"/>
      <c r="O245" s="25"/>
    </row>
    <row r="246" spans="1:15" ht="15" customHeight="1" x14ac:dyDescent="0.25">
      <c r="A246" s="19"/>
      <c r="B246" s="90" t="s">
        <v>286</v>
      </c>
      <c r="C246" s="90"/>
      <c r="D246" s="90"/>
      <c r="E246" s="90"/>
      <c r="F246" s="90"/>
      <c r="G246" s="90"/>
      <c r="H246" s="90"/>
      <c r="I246" s="90"/>
      <c r="J246" s="90"/>
      <c r="K246" s="90"/>
      <c r="L246" s="90"/>
      <c r="M246" s="90"/>
      <c r="N246" s="90"/>
      <c r="O246" s="20"/>
    </row>
    <row r="247" spans="1:15" ht="15.75" thickBot="1" x14ac:dyDescent="0.3">
      <c r="A247" s="21"/>
      <c r="B247" s="16"/>
      <c r="C247" s="16"/>
      <c r="D247" s="16"/>
      <c r="E247" s="16"/>
      <c r="F247" s="16"/>
      <c r="G247" s="16"/>
      <c r="H247" s="16"/>
      <c r="I247" s="40"/>
      <c r="J247" s="40"/>
      <c r="K247" s="40"/>
      <c r="L247" s="40"/>
      <c r="M247" s="40"/>
      <c r="N247" s="40"/>
      <c r="O247" s="22"/>
    </row>
    <row r="248" spans="1:15" ht="16.5" thickTop="1" thickBot="1" x14ac:dyDescent="0.3"/>
    <row r="249" spans="1:15" ht="17.25" thickTop="1" thickBot="1" x14ac:dyDescent="0.3">
      <c r="A249" s="80" t="s">
        <v>278</v>
      </c>
      <c r="B249" s="81"/>
      <c r="C249" s="81"/>
      <c r="D249" s="81"/>
      <c r="E249" s="81"/>
      <c r="F249" s="81"/>
      <c r="G249" s="81"/>
      <c r="H249" s="81"/>
      <c r="I249" s="81"/>
      <c r="J249" s="81"/>
      <c r="K249" s="81"/>
      <c r="L249" s="81"/>
      <c r="M249" s="81"/>
      <c r="N249" s="81"/>
      <c r="O249" s="82"/>
    </row>
    <row r="250" spans="1:15" ht="15.75" thickTop="1" x14ac:dyDescent="0.25">
      <c r="A250" s="23"/>
      <c r="B250" s="24"/>
      <c r="C250" s="24"/>
      <c r="D250" s="24"/>
      <c r="E250" s="24"/>
      <c r="F250" s="24"/>
      <c r="G250" s="24"/>
      <c r="H250" s="24"/>
      <c r="I250" s="24"/>
      <c r="J250" s="24"/>
      <c r="K250" s="24"/>
      <c r="L250" s="24"/>
      <c r="M250" s="24"/>
      <c r="N250" s="24"/>
      <c r="O250" s="25"/>
    </row>
    <row r="251" spans="1:15" ht="15" customHeight="1" x14ac:dyDescent="0.25">
      <c r="A251" s="19"/>
      <c r="B251" s="245" t="s">
        <v>335</v>
      </c>
      <c r="C251" s="246"/>
      <c r="D251" s="246"/>
      <c r="E251" s="246"/>
      <c r="F251" s="246"/>
      <c r="G251" s="246"/>
      <c r="H251" s="246"/>
      <c r="I251" s="246"/>
      <c r="J251" s="246"/>
      <c r="K251" s="246"/>
      <c r="L251" s="246"/>
      <c r="M251" s="246"/>
      <c r="N251" s="247"/>
      <c r="O251" s="20"/>
    </row>
    <row r="252" spans="1:15" x14ac:dyDescent="0.25">
      <c r="A252" s="19"/>
      <c r="B252" s="245"/>
      <c r="C252" s="246"/>
      <c r="D252" s="246"/>
      <c r="E252" s="246"/>
      <c r="F252" s="246"/>
      <c r="G252" s="246"/>
      <c r="H252" s="246"/>
      <c r="I252" s="246"/>
      <c r="J252" s="246"/>
      <c r="K252" s="246"/>
      <c r="L252" s="246"/>
      <c r="M252" s="246"/>
      <c r="N252" s="247"/>
      <c r="O252" s="20"/>
    </row>
    <row r="253" spans="1:15" x14ac:dyDescent="0.25">
      <c r="A253" s="19"/>
      <c r="B253" s="245"/>
      <c r="C253" s="246"/>
      <c r="D253" s="246"/>
      <c r="E253" s="246"/>
      <c r="F253" s="246"/>
      <c r="G253" s="246"/>
      <c r="H253" s="246"/>
      <c r="I253" s="246"/>
      <c r="J253" s="246"/>
      <c r="K253" s="246"/>
      <c r="L253" s="246"/>
      <c r="M253" s="246"/>
      <c r="N253" s="247"/>
      <c r="O253" s="20"/>
    </row>
    <row r="254" spans="1:15" ht="15.75" thickBot="1" x14ac:dyDescent="0.3">
      <c r="A254" s="21"/>
      <c r="B254" s="16"/>
      <c r="C254" s="16"/>
      <c r="D254" s="16"/>
      <c r="E254" s="16"/>
      <c r="F254" s="16"/>
      <c r="G254" s="16"/>
      <c r="H254" s="16"/>
      <c r="I254" s="16"/>
      <c r="J254" s="16"/>
      <c r="K254" s="16"/>
      <c r="L254" s="16"/>
      <c r="M254" s="16"/>
      <c r="N254" s="16"/>
      <c r="O254" s="22"/>
    </row>
    <row r="255" spans="1:15" ht="15.75" thickTop="1" x14ac:dyDescent="0.25"/>
    <row r="257" spans="1:15" ht="15.75" thickBot="1" x14ac:dyDescent="0.3"/>
    <row r="258" spans="1:15" ht="18" thickTop="1" thickBot="1" x14ac:dyDescent="0.3">
      <c r="A258" s="135" t="s">
        <v>316</v>
      </c>
      <c r="B258" s="136"/>
      <c r="C258" s="136"/>
      <c r="D258" s="136"/>
      <c r="E258" s="136"/>
      <c r="F258" s="136"/>
      <c r="G258" s="136"/>
      <c r="H258" s="136"/>
      <c r="I258" s="136"/>
      <c r="J258" s="136"/>
      <c r="K258" s="136"/>
      <c r="L258" s="136"/>
      <c r="M258" s="136"/>
      <c r="N258" s="136"/>
      <c r="O258" s="137"/>
    </row>
    <row r="259" spans="1:15" ht="16.5" thickTop="1" thickBot="1" x14ac:dyDescent="0.3"/>
    <row r="260" spans="1:15" ht="17.25" thickTop="1" thickBot="1" x14ac:dyDescent="0.3">
      <c r="A260" s="80" t="s">
        <v>11</v>
      </c>
      <c r="B260" s="81"/>
      <c r="C260" s="81"/>
      <c r="D260" s="81"/>
      <c r="E260" s="81"/>
      <c r="F260" s="81"/>
      <c r="G260" s="81"/>
      <c r="H260" s="81"/>
      <c r="I260" s="81"/>
      <c r="J260" s="81"/>
      <c r="K260" s="81"/>
      <c r="L260" s="81"/>
      <c r="M260" s="81"/>
      <c r="N260" s="81"/>
      <c r="O260" s="82"/>
    </row>
    <row r="261" spans="1:15" ht="15.75" thickTop="1" x14ac:dyDescent="0.25">
      <c r="A261" s="17"/>
      <c r="B261" s="14"/>
      <c r="C261" s="14"/>
      <c r="D261" s="14"/>
      <c r="E261" s="14"/>
      <c r="F261" s="14"/>
      <c r="G261" s="14"/>
      <c r="H261" s="14"/>
      <c r="I261" s="14"/>
      <c r="J261" s="14"/>
      <c r="K261" s="14"/>
      <c r="L261" s="14"/>
      <c r="M261" s="14"/>
      <c r="N261" s="14"/>
      <c r="O261" s="20"/>
    </row>
    <row r="262" spans="1:15" x14ac:dyDescent="0.25">
      <c r="A262" s="53"/>
      <c r="B262" s="131" t="s">
        <v>279</v>
      </c>
      <c r="C262" s="131"/>
      <c r="D262" s="131"/>
      <c r="E262" s="131"/>
      <c r="F262" s="131"/>
      <c r="G262" s="131"/>
      <c r="H262" s="131"/>
      <c r="I262" s="131"/>
      <c r="J262" s="131"/>
      <c r="K262" s="131"/>
      <c r="L262" s="131"/>
      <c r="M262" s="131"/>
      <c r="N262" s="68"/>
      <c r="O262" s="20"/>
    </row>
    <row r="263" spans="1:15" ht="15.75" thickBot="1" x14ac:dyDescent="0.3">
      <c r="A263" s="53"/>
      <c r="B263" s="54"/>
      <c r="C263" s="54"/>
      <c r="D263" s="54"/>
      <c r="E263" s="54"/>
      <c r="F263" s="54"/>
      <c r="G263" s="54"/>
      <c r="H263" s="54"/>
      <c r="I263" s="54"/>
      <c r="J263" s="54"/>
      <c r="K263" s="54"/>
      <c r="L263" s="54"/>
      <c r="M263" s="54"/>
      <c r="N263" s="54"/>
      <c r="O263" s="20"/>
    </row>
    <row r="264" spans="1:15" ht="16.5" thickTop="1" thickBot="1" x14ac:dyDescent="0.3">
      <c r="A264" s="28"/>
      <c r="B264" s="141" t="s">
        <v>10</v>
      </c>
      <c r="C264" s="141"/>
      <c r="D264" s="54"/>
      <c r="E264" s="132" t="s">
        <v>596</v>
      </c>
      <c r="F264" s="134"/>
      <c r="G264" s="134"/>
      <c r="H264" s="134"/>
      <c r="I264" s="134"/>
      <c r="J264" s="133"/>
      <c r="K264" s="66" t="s">
        <v>13</v>
      </c>
      <c r="L264" s="55"/>
      <c r="M264" s="132">
        <v>354001004758</v>
      </c>
      <c r="N264" s="133"/>
      <c r="O264" s="20"/>
    </row>
    <row r="265" spans="1:15" ht="16.5" thickTop="1" thickBot="1" x14ac:dyDescent="0.3">
      <c r="A265" s="53"/>
      <c r="B265" s="68"/>
      <c r="C265" s="54"/>
      <c r="D265" s="54"/>
      <c r="E265" s="54"/>
      <c r="F265" s="54"/>
      <c r="G265" s="54"/>
      <c r="H265" s="54"/>
      <c r="I265" s="54"/>
      <c r="J265" s="54"/>
      <c r="K265" s="56"/>
      <c r="L265" s="55"/>
      <c r="M265" s="54"/>
      <c r="N265" s="54"/>
      <c r="O265" s="20"/>
    </row>
    <row r="266" spans="1:15" ht="16.5" thickTop="1" thickBot="1" x14ac:dyDescent="0.3">
      <c r="A266" s="28"/>
      <c r="B266" s="141" t="s">
        <v>12</v>
      </c>
      <c r="C266" s="141"/>
      <c r="D266" s="54"/>
      <c r="E266" s="132" t="s">
        <v>272</v>
      </c>
      <c r="F266" s="134"/>
      <c r="G266" s="134"/>
      <c r="H266" s="134"/>
      <c r="I266" s="134"/>
      <c r="J266" s="133"/>
      <c r="K266" s="66" t="s">
        <v>14</v>
      </c>
      <c r="L266" s="55"/>
      <c r="M266" s="132" t="s">
        <v>597</v>
      </c>
      <c r="N266" s="133"/>
      <c r="O266" s="20"/>
    </row>
    <row r="267" spans="1:15" ht="16.5" thickTop="1" thickBot="1" x14ac:dyDescent="0.3">
      <c r="A267" s="21"/>
      <c r="B267" s="16"/>
      <c r="C267" s="16"/>
      <c r="D267" s="16"/>
      <c r="E267" s="16"/>
      <c r="F267" s="16"/>
      <c r="G267" s="16"/>
      <c r="H267" s="16"/>
      <c r="I267" s="16"/>
      <c r="J267" s="16"/>
      <c r="K267" s="16"/>
      <c r="L267" s="16"/>
      <c r="M267" s="16"/>
      <c r="N267" s="16"/>
      <c r="O267" s="22"/>
    </row>
    <row r="268" spans="1:15" ht="16.5" thickTop="1" thickBot="1" x14ac:dyDescent="0.3"/>
    <row r="269" spans="1:15" ht="17.25" thickTop="1" thickBot="1" x14ac:dyDescent="0.3">
      <c r="A269" s="80" t="s">
        <v>275</v>
      </c>
      <c r="B269" s="81"/>
      <c r="C269" s="81"/>
      <c r="D269" s="81"/>
      <c r="E269" s="81"/>
      <c r="F269" s="81"/>
      <c r="G269" s="81"/>
      <c r="H269" s="81"/>
      <c r="I269" s="81"/>
      <c r="J269" s="81"/>
      <c r="K269" s="81"/>
      <c r="L269" s="81"/>
      <c r="M269" s="81"/>
      <c r="N269" s="81"/>
      <c r="O269" s="82"/>
    </row>
    <row r="270" spans="1:15" ht="15.75" thickTop="1" x14ac:dyDescent="0.25">
      <c r="A270" s="23"/>
      <c r="B270" s="24"/>
      <c r="C270" s="24"/>
      <c r="D270" s="24"/>
      <c r="E270" s="24"/>
      <c r="F270" s="24"/>
      <c r="G270" s="24"/>
      <c r="H270" s="24"/>
      <c r="I270" s="24"/>
      <c r="J270" s="24"/>
      <c r="K270" s="24"/>
      <c r="L270" s="24"/>
      <c r="M270" s="24"/>
      <c r="N270" s="24"/>
      <c r="O270" s="25"/>
    </row>
    <row r="271" spans="1:15" x14ac:dyDescent="0.25">
      <c r="A271" s="19"/>
      <c r="B271" s="131" t="s">
        <v>276</v>
      </c>
      <c r="C271" s="131"/>
      <c r="D271" s="131"/>
      <c r="E271" s="131"/>
      <c r="F271" s="131"/>
      <c r="G271" s="131"/>
      <c r="H271" s="131"/>
      <c r="I271" s="131"/>
      <c r="J271" s="131"/>
      <c r="K271" s="131"/>
      <c r="L271" s="131"/>
      <c r="M271" s="131"/>
      <c r="N271" s="68"/>
      <c r="O271" s="20"/>
    </row>
    <row r="272" spans="1:15" ht="15.75" thickBot="1" x14ac:dyDescent="0.3">
      <c r="A272" s="19"/>
      <c r="O272" s="20"/>
    </row>
    <row r="273" spans="1:15" ht="16.5" thickTop="1" thickBot="1" x14ac:dyDescent="0.3">
      <c r="A273" s="19"/>
      <c r="B273" s="54"/>
      <c r="C273" s="66" t="s">
        <v>0</v>
      </c>
      <c r="D273" s="54"/>
      <c r="E273" s="138" t="s">
        <v>598</v>
      </c>
      <c r="F273" s="139"/>
      <c r="G273" s="139"/>
      <c r="H273" s="139"/>
      <c r="I273" s="139"/>
      <c r="J273" s="140"/>
      <c r="K273" s="29" t="s">
        <v>15</v>
      </c>
      <c r="L273" s="55"/>
      <c r="M273" s="138" t="s">
        <v>29</v>
      </c>
      <c r="N273" s="140"/>
      <c r="O273" s="20"/>
    </row>
    <row r="274" spans="1:15" ht="16.5" thickTop="1" thickBot="1" x14ac:dyDescent="0.3">
      <c r="A274" s="21"/>
      <c r="B274" s="16"/>
      <c r="C274" s="16"/>
      <c r="D274" s="16"/>
      <c r="E274" s="16"/>
      <c r="F274" s="16"/>
      <c r="G274" s="16"/>
      <c r="H274" s="16"/>
      <c r="I274" s="16"/>
      <c r="J274" s="16"/>
      <c r="K274" s="16"/>
      <c r="L274" s="16"/>
      <c r="M274" s="16"/>
      <c r="N274" s="16"/>
      <c r="O274" s="22"/>
    </row>
    <row r="275" spans="1:15" ht="16.5" thickTop="1" thickBot="1" x14ac:dyDescent="0.3"/>
    <row r="276" spans="1:15" ht="17.25" thickTop="1" thickBot="1" x14ac:dyDescent="0.3">
      <c r="A276" s="80" t="s">
        <v>287</v>
      </c>
      <c r="B276" s="81"/>
      <c r="C276" s="81"/>
      <c r="D276" s="81"/>
      <c r="E276" s="81"/>
      <c r="F276" s="81"/>
      <c r="G276" s="82"/>
      <c r="I276" s="80" t="s">
        <v>289</v>
      </c>
      <c r="J276" s="81"/>
      <c r="K276" s="81"/>
      <c r="L276" s="81"/>
      <c r="M276" s="81"/>
      <c r="N276" s="81"/>
      <c r="O276" s="82"/>
    </row>
    <row r="277" spans="1:15" ht="15.75" thickTop="1" x14ac:dyDescent="0.25">
      <c r="A277" s="19"/>
      <c r="G277" s="20"/>
      <c r="I277" s="19"/>
      <c r="J277" s="24"/>
      <c r="K277" s="24"/>
      <c r="L277" s="24"/>
      <c r="M277" s="24"/>
      <c r="N277" s="24"/>
      <c r="O277" s="25"/>
    </row>
    <row r="278" spans="1:15" ht="15" customHeight="1" x14ac:dyDescent="0.25">
      <c r="A278" s="19"/>
      <c r="B278" s="119" t="s">
        <v>288</v>
      </c>
      <c r="C278" s="119"/>
      <c r="D278" s="119"/>
      <c r="E278" s="119"/>
      <c r="F278" s="119"/>
      <c r="G278" s="69"/>
      <c r="H278" s="70"/>
      <c r="I278" s="71"/>
      <c r="J278" s="119" t="s">
        <v>290</v>
      </c>
      <c r="K278" s="119"/>
      <c r="L278" s="119"/>
      <c r="M278" s="119"/>
      <c r="N278" s="119"/>
      <c r="O278" s="20"/>
    </row>
    <row r="279" spans="1:15" ht="15.75" thickBot="1" x14ac:dyDescent="0.3">
      <c r="A279" s="19"/>
      <c r="G279" s="20"/>
      <c r="I279" s="19"/>
      <c r="O279" s="20"/>
    </row>
    <row r="280" spans="1:15" ht="16.5" thickTop="1" thickBot="1" x14ac:dyDescent="0.3">
      <c r="A280" s="19"/>
      <c r="B280" s="67" t="s">
        <v>277</v>
      </c>
      <c r="C280" s="101" t="s">
        <v>291</v>
      </c>
      <c r="D280" s="102"/>
      <c r="E280" s="102"/>
      <c r="F280" s="103"/>
      <c r="G280" s="72"/>
      <c r="I280" s="19"/>
      <c r="J280" s="67" t="s">
        <v>277</v>
      </c>
      <c r="K280" s="98" t="s">
        <v>291</v>
      </c>
      <c r="L280" s="98"/>
      <c r="M280" s="98"/>
      <c r="N280" s="67" t="s">
        <v>18</v>
      </c>
      <c r="O280" s="20"/>
    </row>
    <row r="281" spans="1:15" ht="15.75" thickTop="1" x14ac:dyDescent="0.25">
      <c r="A281" s="19"/>
      <c r="B281" s="60">
        <v>1</v>
      </c>
      <c r="C281" s="120" t="s">
        <v>657</v>
      </c>
      <c r="D281" s="121"/>
      <c r="E281" s="121"/>
      <c r="F281" s="122"/>
      <c r="G281" s="73"/>
      <c r="H281" s="55"/>
      <c r="I281" s="74"/>
      <c r="J281" s="60">
        <v>1</v>
      </c>
      <c r="K281" s="123" t="str">
        <f>C281</f>
        <v>edad media</v>
      </c>
      <c r="L281" s="124"/>
      <c r="M281" s="125"/>
      <c r="N281" s="75" t="s">
        <v>19</v>
      </c>
      <c r="O281" s="20"/>
    </row>
    <row r="282" spans="1:15" x14ac:dyDescent="0.25">
      <c r="A282" s="19"/>
      <c r="B282" s="76">
        <v>2</v>
      </c>
      <c r="C282" s="107" t="s">
        <v>658</v>
      </c>
      <c r="D282" s="108"/>
      <c r="E282" s="108"/>
      <c r="F282" s="109"/>
      <c r="G282" s="73"/>
      <c r="H282" s="55"/>
      <c r="I282" s="74"/>
      <c r="J282" s="76">
        <v>2</v>
      </c>
      <c r="K282" s="110" t="str">
        <f t="shared" ref="K282:K300" si="18">C282</f>
        <v>elementos que constituyen el concepto de region</v>
      </c>
      <c r="L282" s="111"/>
      <c r="M282" s="112"/>
      <c r="N282" s="75" t="s">
        <v>19</v>
      </c>
      <c r="O282" s="20"/>
    </row>
    <row r="283" spans="1:15" x14ac:dyDescent="0.25">
      <c r="A283" s="19"/>
      <c r="B283" s="76">
        <v>3</v>
      </c>
      <c r="C283" s="107" t="s">
        <v>659</v>
      </c>
      <c r="D283" s="108"/>
      <c r="E283" s="108"/>
      <c r="F283" s="109"/>
      <c r="G283" s="73"/>
      <c r="H283" s="55"/>
      <c r="I283" s="74"/>
      <c r="J283" s="61">
        <v>3</v>
      </c>
      <c r="K283" s="110" t="str">
        <f t="shared" si="18"/>
        <v>proceso de paz</v>
      </c>
      <c r="L283" s="111"/>
      <c r="M283" s="112"/>
      <c r="N283" s="75" t="s">
        <v>19</v>
      </c>
      <c r="O283" s="20"/>
    </row>
    <row r="284" spans="1:15" x14ac:dyDescent="0.25">
      <c r="A284" s="19"/>
      <c r="B284" s="76">
        <v>4</v>
      </c>
      <c r="C284" s="107" t="s">
        <v>660</v>
      </c>
      <c r="D284" s="108"/>
      <c r="E284" s="108"/>
      <c r="F284" s="109"/>
      <c r="G284" s="73"/>
      <c r="H284" s="55"/>
      <c r="I284" s="74"/>
      <c r="J284" s="76">
        <v>4</v>
      </c>
      <c r="K284" s="110" t="str">
        <f t="shared" si="18"/>
        <v>el islam</v>
      </c>
      <c r="L284" s="111"/>
      <c r="M284" s="112"/>
      <c r="N284" s="75" t="s">
        <v>19</v>
      </c>
      <c r="O284" s="20"/>
    </row>
    <row r="285" spans="1:15" x14ac:dyDescent="0.25">
      <c r="A285" s="19"/>
      <c r="B285" s="76">
        <v>5</v>
      </c>
      <c r="C285" s="107" t="s">
        <v>661</v>
      </c>
      <c r="D285" s="108"/>
      <c r="E285" s="108"/>
      <c r="F285" s="109"/>
      <c r="G285" s="73"/>
      <c r="H285" s="55"/>
      <c r="I285" s="74"/>
      <c r="J285" s="76">
        <v>5</v>
      </c>
      <c r="K285" s="110" t="str">
        <f t="shared" si="18"/>
        <v>aspectos de la geografia</v>
      </c>
      <c r="L285" s="111"/>
      <c r="M285" s="112"/>
      <c r="N285" s="75" t="s">
        <v>19</v>
      </c>
      <c r="O285" s="20"/>
    </row>
    <row r="286" spans="1:15" x14ac:dyDescent="0.25">
      <c r="A286" s="19"/>
      <c r="B286" s="76">
        <v>6</v>
      </c>
      <c r="C286" s="107" t="s">
        <v>662</v>
      </c>
      <c r="D286" s="108"/>
      <c r="E286" s="108"/>
      <c r="F286" s="109"/>
      <c r="G286" s="73"/>
      <c r="H286" s="55"/>
      <c r="I286" s="74"/>
      <c r="J286" s="61">
        <v>6</v>
      </c>
      <c r="K286" s="110" t="str">
        <f t="shared" si="18"/>
        <v>real audiencia</v>
      </c>
      <c r="L286" s="111"/>
      <c r="M286" s="112"/>
      <c r="N286" s="75" t="s">
        <v>19</v>
      </c>
      <c r="O286" s="20"/>
    </row>
    <row r="287" spans="1:15" x14ac:dyDescent="0.25">
      <c r="A287" s="19"/>
      <c r="B287" s="76">
        <v>7</v>
      </c>
      <c r="C287" s="107" t="s">
        <v>663</v>
      </c>
      <c r="D287" s="108"/>
      <c r="E287" s="108"/>
      <c r="F287" s="109"/>
      <c r="G287" s="73"/>
      <c r="H287" s="55"/>
      <c r="I287" s="74"/>
      <c r="J287" s="76">
        <v>7</v>
      </c>
      <c r="K287" s="110" t="str">
        <f t="shared" si="18"/>
        <v xml:space="preserve">el renacimiento </v>
      </c>
      <c r="L287" s="111"/>
      <c r="M287" s="112"/>
      <c r="N287" s="75" t="s">
        <v>19</v>
      </c>
      <c r="O287" s="20"/>
    </row>
    <row r="288" spans="1:15" x14ac:dyDescent="0.25">
      <c r="A288" s="19"/>
      <c r="B288" s="76">
        <v>8</v>
      </c>
      <c r="C288" s="107" t="s">
        <v>664</v>
      </c>
      <c r="D288" s="108"/>
      <c r="E288" s="108"/>
      <c r="F288" s="109"/>
      <c r="G288" s="73"/>
      <c r="H288" s="55"/>
      <c r="I288" s="74"/>
      <c r="J288" s="76">
        <v>8</v>
      </c>
      <c r="K288" s="110" t="str">
        <f t="shared" si="18"/>
        <v>geografia de Colombia</v>
      </c>
      <c r="L288" s="111"/>
      <c r="M288" s="112"/>
      <c r="N288" s="75" t="s">
        <v>19</v>
      </c>
      <c r="O288" s="20"/>
    </row>
    <row r="289" spans="1:15" x14ac:dyDescent="0.25">
      <c r="A289" s="19"/>
      <c r="B289" s="76">
        <v>9</v>
      </c>
      <c r="C289" s="107" t="s">
        <v>665</v>
      </c>
      <c r="D289" s="108"/>
      <c r="E289" s="108"/>
      <c r="F289" s="109"/>
      <c r="G289" s="73"/>
      <c r="H289" s="55"/>
      <c r="I289" s="74"/>
      <c r="J289" s="61">
        <v>9</v>
      </c>
      <c r="K289" s="110" t="str">
        <f t="shared" si="18"/>
        <v>formacion politica</v>
      </c>
      <c r="L289" s="111"/>
      <c r="M289" s="112"/>
      <c r="N289" s="75" t="s">
        <v>19</v>
      </c>
      <c r="O289" s="20"/>
    </row>
    <row r="290" spans="1:15" x14ac:dyDescent="0.25">
      <c r="A290" s="19"/>
      <c r="B290" s="76">
        <v>10</v>
      </c>
      <c r="C290" s="107" t="s">
        <v>666</v>
      </c>
      <c r="D290" s="108"/>
      <c r="E290" s="108"/>
      <c r="F290" s="109"/>
      <c r="G290" s="73"/>
      <c r="H290" s="55"/>
      <c r="I290" s="74"/>
      <c r="J290" s="76">
        <v>10</v>
      </c>
      <c r="K290" s="110" t="str">
        <f t="shared" si="18"/>
        <v>conquista y colonizacion de America</v>
      </c>
      <c r="L290" s="111"/>
      <c r="M290" s="112"/>
      <c r="N290" s="75" t="s">
        <v>19</v>
      </c>
      <c r="O290" s="20"/>
    </row>
    <row r="291" spans="1:15" x14ac:dyDescent="0.25">
      <c r="A291" s="19"/>
      <c r="B291" s="76">
        <v>11</v>
      </c>
      <c r="C291" s="107" t="s">
        <v>667</v>
      </c>
      <c r="D291" s="108"/>
      <c r="E291" s="108"/>
      <c r="F291" s="109"/>
      <c r="G291" s="73"/>
      <c r="H291" s="55"/>
      <c r="I291" s="74"/>
      <c r="J291" s="76">
        <v>11</v>
      </c>
      <c r="K291" s="110" t="str">
        <f t="shared" si="18"/>
        <v>apropiacion humana del territorio</v>
      </c>
      <c r="L291" s="111"/>
      <c r="M291" s="112"/>
      <c r="N291" s="75" t="s">
        <v>19</v>
      </c>
      <c r="O291" s="20"/>
    </row>
    <row r="292" spans="1:15" x14ac:dyDescent="0.25">
      <c r="A292" s="19"/>
      <c r="B292" s="76">
        <v>12</v>
      </c>
      <c r="C292" s="107" t="s">
        <v>668</v>
      </c>
      <c r="D292" s="108"/>
      <c r="E292" s="108"/>
      <c r="F292" s="109"/>
      <c r="G292" s="73"/>
      <c r="H292" s="55"/>
      <c r="I292" s="74"/>
      <c r="J292" s="61">
        <v>12</v>
      </c>
      <c r="K292" s="110" t="str">
        <f t="shared" si="18"/>
        <v>entidades territoriales</v>
      </c>
      <c r="L292" s="111"/>
      <c r="M292" s="112"/>
      <c r="N292" s="75" t="s">
        <v>19</v>
      </c>
      <c r="O292" s="20"/>
    </row>
    <row r="293" spans="1:15" x14ac:dyDescent="0.25">
      <c r="A293" s="19"/>
      <c r="B293" s="76">
        <v>13</v>
      </c>
      <c r="C293" s="107"/>
      <c r="D293" s="108"/>
      <c r="E293" s="108"/>
      <c r="F293" s="109"/>
      <c r="G293" s="73"/>
      <c r="H293" s="55"/>
      <c r="I293" s="74"/>
      <c r="J293" s="61">
        <v>13</v>
      </c>
      <c r="K293" s="110">
        <f t="shared" si="18"/>
        <v>0</v>
      </c>
      <c r="L293" s="111"/>
      <c r="M293" s="112"/>
      <c r="N293" s="75"/>
      <c r="O293" s="20"/>
    </row>
    <row r="294" spans="1:15" x14ac:dyDescent="0.25">
      <c r="A294" s="19"/>
      <c r="B294" s="76">
        <v>14</v>
      </c>
      <c r="C294" s="107"/>
      <c r="D294" s="108"/>
      <c r="E294" s="108"/>
      <c r="F294" s="109"/>
      <c r="G294" s="73"/>
      <c r="H294" s="55"/>
      <c r="I294" s="74"/>
      <c r="J294" s="76">
        <v>14</v>
      </c>
      <c r="K294" s="110">
        <f t="shared" si="18"/>
        <v>0</v>
      </c>
      <c r="L294" s="111"/>
      <c r="M294" s="112"/>
      <c r="N294" s="75"/>
      <c r="O294" s="20"/>
    </row>
    <row r="295" spans="1:15" x14ac:dyDescent="0.25">
      <c r="A295" s="19"/>
      <c r="B295" s="76">
        <v>15</v>
      </c>
      <c r="C295" s="107"/>
      <c r="D295" s="108"/>
      <c r="E295" s="108"/>
      <c r="F295" s="109"/>
      <c r="G295" s="73"/>
      <c r="H295" s="55"/>
      <c r="I295" s="74"/>
      <c r="J295" s="61">
        <v>15</v>
      </c>
      <c r="K295" s="110">
        <f t="shared" si="18"/>
        <v>0</v>
      </c>
      <c r="L295" s="111"/>
      <c r="M295" s="112"/>
      <c r="N295" s="75"/>
      <c r="O295" s="20"/>
    </row>
    <row r="296" spans="1:15" x14ac:dyDescent="0.25">
      <c r="A296" s="19"/>
      <c r="B296" s="76">
        <v>16</v>
      </c>
      <c r="C296" s="107"/>
      <c r="D296" s="108"/>
      <c r="E296" s="108"/>
      <c r="F296" s="109"/>
      <c r="G296" s="73"/>
      <c r="H296" s="55"/>
      <c r="I296" s="74"/>
      <c r="J296" s="76">
        <v>16</v>
      </c>
      <c r="K296" s="110">
        <f t="shared" si="18"/>
        <v>0</v>
      </c>
      <c r="L296" s="111"/>
      <c r="M296" s="112"/>
      <c r="N296" s="75"/>
      <c r="O296" s="20"/>
    </row>
    <row r="297" spans="1:15" x14ac:dyDescent="0.25">
      <c r="A297" s="19"/>
      <c r="B297" s="76">
        <v>17</v>
      </c>
      <c r="C297" s="107"/>
      <c r="D297" s="108"/>
      <c r="E297" s="108"/>
      <c r="F297" s="109"/>
      <c r="G297" s="73"/>
      <c r="H297" s="55"/>
      <c r="I297" s="74"/>
      <c r="J297" s="76">
        <v>17</v>
      </c>
      <c r="K297" s="110">
        <f t="shared" si="18"/>
        <v>0</v>
      </c>
      <c r="L297" s="111"/>
      <c r="M297" s="112"/>
      <c r="N297" s="75"/>
      <c r="O297" s="20"/>
    </row>
    <row r="298" spans="1:15" x14ac:dyDescent="0.25">
      <c r="A298" s="19"/>
      <c r="B298" s="76">
        <v>18</v>
      </c>
      <c r="C298" s="107"/>
      <c r="D298" s="108"/>
      <c r="E298" s="108"/>
      <c r="F298" s="109"/>
      <c r="G298" s="73"/>
      <c r="H298" s="55"/>
      <c r="I298" s="74"/>
      <c r="J298" s="61">
        <v>18</v>
      </c>
      <c r="K298" s="110">
        <f t="shared" si="18"/>
        <v>0</v>
      </c>
      <c r="L298" s="111"/>
      <c r="M298" s="112"/>
      <c r="N298" s="75"/>
      <c r="O298" s="20"/>
    </row>
    <row r="299" spans="1:15" x14ac:dyDescent="0.25">
      <c r="A299" s="19"/>
      <c r="B299" s="76">
        <v>19</v>
      </c>
      <c r="C299" s="107"/>
      <c r="D299" s="108"/>
      <c r="E299" s="108"/>
      <c r="F299" s="109"/>
      <c r="G299" s="73"/>
      <c r="H299" s="55"/>
      <c r="I299" s="74"/>
      <c r="J299" s="76">
        <v>19</v>
      </c>
      <c r="K299" s="110">
        <f t="shared" si="18"/>
        <v>0</v>
      </c>
      <c r="L299" s="111"/>
      <c r="M299" s="112"/>
      <c r="N299" s="75"/>
      <c r="O299" s="20"/>
    </row>
    <row r="300" spans="1:15" ht="15.75" thickBot="1" x14ac:dyDescent="0.3">
      <c r="A300" s="19"/>
      <c r="B300" s="62">
        <v>20</v>
      </c>
      <c r="C300" s="116"/>
      <c r="D300" s="117"/>
      <c r="E300" s="117"/>
      <c r="F300" s="118"/>
      <c r="G300" s="73"/>
      <c r="H300" s="55"/>
      <c r="I300" s="74"/>
      <c r="J300" s="62">
        <v>20</v>
      </c>
      <c r="K300" s="113">
        <f t="shared" si="18"/>
        <v>0</v>
      </c>
      <c r="L300" s="114"/>
      <c r="M300" s="115"/>
      <c r="N300" s="77"/>
      <c r="O300" s="20"/>
    </row>
    <row r="301" spans="1:15" ht="16.5" thickTop="1" thickBot="1" x14ac:dyDescent="0.3">
      <c r="A301" s="21"/>
      <c r="B301" s="16"/>
      <c r="C301" s="16"/>
      <c r="D301" s="16"/>
      <c r="E301" s="16"/>
      <c r="F301" s="16"/>
      <c r="G301" s="22"/>
      <c r="I301" s="21"/>
      <c r="J301" s="127"/>
      <c r="K301" s="127"/>
      <c r="L301" s="16"/>
      <c r="M301" s="16"/>
      <c r="N301" s="16"/>
      <c r="O301" s="22"/>
    </row>
    <row r="302" spans="1:15" ht="16.5" thickTop="1" thickBot="1" x14ac:dyDescent="0.3">
      <c r="J302" s="128"/>
      <c r="K302" s="128"/>
    </row>
    <row r="303" spans="1:15" ht="17.25" thickTop="1" thickBot="1" x14ac:dyDescent="0.3">
      <c r="A303" s="80" t="s">
        <v>292</v>
      </c>
      <c r="B303" s="81"/>
      <c r="C303" s="81"/>
      <c r="D303" s="81"/>
      <c r="E303" s="81"/>
      <c r="F303" s="81"/>
      <c r="G303" s="81"/>
      <c r="H303" s="81"/>
      <c r="I303" s="81"/>
      <c r="J303" s="81"/>
      <c r="K303" s="81"/>
      <c r="L303" s="81"/>
      <c r="M303" s="81"/>
      <c r="N303" s="81"/>
      <c r="O303" s="82"/>
    </row>
    <row r="304" spans="1:15" ht="15.75" thickTop="1" x14ac:dyDescent="0.25">
      <c r="A304" s="23"/>
      <c r="B304" s="24"/>
      <c r="C304" s="24"/>
      <c r="D304" s="24"/>
      <c r="E304" s="24"/>
      <c r="F304" s="24"/>
      <c r="G304" s="24"/>
      <c r="H304" s="24"/>
      <c r="I304" s="24"/>
      <c r="J304" s="126"/>
      <c r="K304" s="126"/>
      <c r="L304" s="24"/>
      <c r="M304" s="24"/>
      <c r="N304" s="24"/>
      <c r="O304" s="25"/>
    </row>
    <row r="305" spans="1:15" ht="15" customHeight="1" x14ac:dyDescent="0.25">
      <c r="A305" s="19"/>
      <c r="B305" s="99" t="s">
        <v>293</v>
      </c>
      <c r="C305" s="100"/>
      <c r="D305" s="100"/>
      <c r="E305" s="100"/>
      <c r="F305" s="100"/>
      <c r="G305" s="100"/>
      <c r="H305" s="100"/>
      <c r="I305" s="100"/>
      <c r="J305" s="100"/>
      <c r="K305" s="100"/>
      <c r="L305" s="100"/>
      <c r="M305" s="100"/>
      <c r="N305" s="100"/>
      <c r="O305" s="37"/>
    </row>
    <row r="306" spans="1:15" ht="15.75" thickBot="1" x14ac:dyDescent="0.3">
      <c r="A306" s="19"/>
      <c r="B306" s="36"/>
      <c r="C306" s="36"/>
      <c r="D306" s="36"/>
      <c r="E306" s="36"/>
      <c r="F306" s="36"/>
      <c r="G306" s="36"/>
      <c r="H306" s="36"/>
      <c r="I306" s="36"/>
      <c r="J306" s="36"/>
      <c r="K306" s="36"/>
      <c r="L306" s="36"/>
      <c r="M306" s="36"/>
      <c r="N306" s="36"/>
      <c r="O306" s="37"/>
    </row>
    <row r="307" spans="1:15" ht="16.5" thickTop="1" thickBot="1" x14ac:dyDescent="0.3">
      <c r="A307" s="19"/>
      <c r="B307" s="36"/>
      <c r="C307" s="67" t="s">
        <v>277</v>
      </c>
      <c r="D307" s="101" t="s">
        <v>291</v>
      </c>
      <c r="E307" s="102"/>
      <c r="F307" s="102"/>
      <c r="G307" s="102"/>
      <c r="H307" s="102"/>
      <c r="I307" s="102"/>
      <c r="J307" s="103"/>
      <c r="K307" s="67" t="s">
        <v>18</v>
      </c>
      <c r="L307" s="101" t="s">
        <v>280</v>
      </c>
      <c r="M307" s="103"/>
      <c r="N307" s="36"/>
      <c r="O307" s="37"/>
    </row>
    <row r="308" spans="1:15" ht="15.75" thickTop="1" x14ac:dyDescent="0.25">
      <c r="A308" s="19"/>
      <c r="B308" s="39">
        <f>IF(K308="No trabajado",1,0)</f>
        <v>0</v>
      </c>
      <c r="C308" s="60">
        <v>1</v>
      </c>
      <c r="D308" s="104" t="str">
        <f t="shared" ref="D308:D327" si="19">C281</f>
        <v>edad media</v>
      </c>
      <c r="E308" s="105"/>
      <c r="F308" s="105"/>
      <c r="G308" s="105"/>
      <c r="H308" s="105"/>
      <c r="I308" s="105"/>
      <c r="J308" s="106"/>
      <c r="K308" s="52" t="str">
        <f t="shared" ref="K308:K327" si="20">N281</f>
        <v>Trabajado</v>
      </c>
      <c r="L308" s="129"/>
      <c r="M308" s="130"/>
      <c r="N308" s="39">
        <f>IF(L308="Bajo",1,0)</f>
        <v>0</v>
      </c>
      <c r="O308" s="41">
        <f>IF(L308="Básico",-3,0)</f>
        <v>0</v>
      </c>
    </row>
    <row r="309" spans="1:15" x14ac:dyDescent="0.25">
      <c r="A309" s="19"/>
      <c r="B309" s="39">
        <f t="shared" ref="B309:B327" si="21">IF(K309="No trabajado",1,0)</f>
        <v>0</v>
      </c>
      <c r="C309" s="61">
        <v>2</v>
      </c>
      <c r="D309" s="92" t="str">
        <f t="shared" si="19"/>
        <v>elementos que constituyen el concepto de region</v>
      </c>
      <c r="E309" s="93"/>
      <c r="F309" s="93"/>
      <c r="G309" s="93"/>
      <c r="H309" s="93"/>
      <c r="I309" s="93"/>
      <c r="J309" s="94"/>
      <c r="K309" s="44" t="str">
        <f t="shared" si="20"/>
        <v>Trabajado</v>
      </c>
      <c r="L309" s="83" t="s">
        <v>281</v>
      </c>
      <c r="M309" s="84"/>
      <c r="N309" s="39">
        <f t="shared" ref="N309:N327" si="22">IF(L309="Bajo",1,0)</f>
        <v>0</v>
      </c>
      <c r="O309" s="41">
        <f t="shared" ref="O309:O327" si="23">IF(L309="Básico",-3,0)</f>
        <v>0</v>
      </c>
    </row>
    <row r="310" spans="1:15" x14ac:dyDescent="0.25">
      <c r="A310" s="19"/>
      <c r="B310" s="39">
        <f t="shared" si="21"/>
        <v>0</v>
      </c>
      <c r="C310" s="61">
        <v>3</v>
      </c>
      <c r="D310" s="208" t="s">
        <v>669</v>
      </c>
      <c r="E310" s="209"/>
      <c r="F310" s="209"/>
      <c r="G310" s="209"/>
      <c r="H310" s="209"/>
      <c r="I310" s="209"/>
      <c r="J310" s="210"/>
      <c r="K310" s="44" t="str">
        <f t="shared" si="20"/>
        <v>Trabajado</v>
      </c>
      <c r="L310" s="83" t="s">
        <v>283</v>
      </c>
      <c r="M310" s="84"/>
      <c r="N310" s="39">
        <f t="shared" si="22"/>
        <v>1</v>
      </c>
      <c r="O310" s="41">
        <f t="shared" si="23"/>
        <v>0</v>
      </c>
    </row>
    <row r="311" spans="1:15" x14ac:dyDescent="0.25">
      <c r="A311" s="19"/>
      <c r="B311" s="39">
        <f t="shared" si="21"/>
        <v>0</v>
      </c>
      <c r="C311" s="61">
        <v>4</v>
      </c>
      <c r="D311" s="92" t="str">
        <f t="shared" si="19"/>
        <v>el islam</v>
      </c>
      <c r="E311" s="93"/>
      <c r="F311" s="93"/>
      <c r="G311" s="93"/>
      <c r="H311" s="93"/>
      <c r="I311" s="93"/>
      <c r="J311" s="94"/>
      <c r="K311" s="44" t="str">
        <f t="shared" si="20"/>
        <v>Trabajado</v>
      </c>
      <c r="L311" s="83"/>
      <c r="M311" s="84"/>
      <c r="N311" s="39">
        <f t="shared" si="22"/>
        <v>0</v>
      </c>
      <c r="O311" s="41">
        <f t="shared" si="23"/>
        <v>0</v>
      </c>
    </row>
    <row r="312" spans="1:15" x14ac:dyDescent="0.25">
      <c r="A312" s="19"/>
      <c r="B312" s="39">
        <f t="shared" si="21"/>
        <v>0</v>
      </c>
      <c r="C312" s="61">
        <v>5</v>
      </c>
      <c r="D312" s="92" t="str">
        <f t="shared" si="19"/>
        <v>aspectos de la geografia</v>
      </c>
      <c r="E312" s="93"/>
      <c r="F312" s="93"/>
      <c r="G312" s="93"/>
      <c r="H312" s="93"/>
      <c r="I312" s="93"/>
      <c r="J312" s="94"/>
      <c r="K312" s="44" t="str">
        <f t="shared" si="20"/>
        <v>Trabajado</v>
      </c>
      <c r="L312" s="83"/>
      <c r="M312" s="84"/>
      <c r="N312" s="39">
        <f t="shared" si="22"/>
        <v>0</v>
      </c>
      <c r="O312" s="41">
        <f t="shared" si="23"/>
        <v>0</v>
      </c>
    </row>
    <row r="313" spans="1:15" x14ac:dyDescent="0.25">
      <c r="A313" s="19"/>
      <c r="B313" s="39">
        <f t="shared" si="21"/>
        <v>0</v>
      </c>
      <c r="C313" s="61">
        <v>6</v>
      </c>
      <c r="D313" s="92" t="str">
        <f t="shared" si="19"/>
        <v>real audiencia</v>
      </c>
      <c r="E313" s="93"/>
      <c r="F313" s="93"/>
      <c r="G313" s="93"/>
      <c r="H313" s="93"/>
      <c r="I313" s="93"/>
      <c r="J313" s="94"/>
      <c r="K313" s="44" t="str">
        <f t="shared" si="20"/>
        <v>Trabajado</v>
      </c>
      <c r="L313" s="83"/>
      <c r="M313" s="84"/>
      <c r="N313" s="39">
        <f t="shared" si="22"/>
        <v>0</v>
      </c>
      <c r="O313" s="41">
        <f t="shared" si="23"/>
        <v>0</v>
      </c>
    </row>
    <row r="314" spans="1:15" x14ac:dyDescent="0.25">
      <c r="A314" s="19"/>
      <c r="B314" s="39">
        <f t="shared" si="21"/>
        <v>0</v>
      </c>
      <c r="C314" s="61">
        <v>7</v>
      </c>
      <c r="D314" s="92" t="str">
        <f t="shared" si="19"/>
        <v xml:space="preserve">el renacimiento </v>
      </c>
      <c r="E314" s="93"/>
      <c r="F314" s="93"/>
      <c r="G314" s="93"/>
      <c r="H314" s="93"/>
      <c r="I314" s="93"/>
      <c r="J314" s="94"/>
      <c r="K314" s="44" t="str">
        <f t="shared" si="20"/>
        <v>Trabajado</v>
      </c>
      <c r="L314" s="83"/>
      <c r="M314" s="84"/>
      <c r="N314" s="39">
        <f t="shared" si="22"/>
        <v>0</v>
      </c>
      <c r="O314" s="41">
        <f t="shared" si="23"/>
        <v>0</v>
      </c>
    </row>
    <row r="315" spans="1:15" x14ac:dyDescent="0.25">
      <c r="A315" s="19"/>
      <c r="B315" s="39">
        <f t="shared" si="21"/>
        <v>0</v>
      </c>
      <c r="C315" s="61">
        <v>8</v>
      </c>
      <c r="D315" s="92" t="str">
        <f t="shared" si="19"/>
        <v>geografia de Colombia</v>
      </c>
      <c r="E315" s="93"/>
      <c r="F315" s="93"/>
      <c r="G315" s="93"/>
      <c r="H315" s="93"/>
      <c r="I315" s="93"/>
      <c r="J315" s="94"/>
      <c r="K315" s="44" t="str">
        <f t="shared" si="20"/>
        <v>Trabajado</v>
      </c>
      <c r="L315" s="83"/>
      <c r="M315" s="84"/>
      <c r="N315" s="39">
        <f t="shared" si="22"/>
        <v>0</v>
      </c>
      <c r="O315" s="41">
        <f t="shared" si="23"/>
        <v>0</v>
      </c>
    </row>
    <row r="316" spans="1:15" x14ac:dyDescent="0.25">
      <c r="A316" s="19"/>
      <c r="B316" s="39">
        <f t="shared" si="21"/>
        <v>0</v>
      </c>
      <c r="C316" s="61">
        <v>9</v>
      </c>
      <c r="D316" s="208" t="str">
        <f t="shared" si="19"/>
        <v>formacion politica</v>
      </c>
      <c r="E316" s="209"/>
      <c r="F316" s="209"/>
      <c r="G316" s="209"/>
      <c r="H316" s="209"/>
      <c r="I316" s="209"/>
      <c r="J316" s="210"/>
      <c r="K316" s="44" t="str">
        <f t="shared" si="20"/>
        <v>Trabajado</v>
      </c>
      <c r="L316" s="83" t="s">
        <v>283</v>
      </c>
      <c r="M316" s="84"/>
      <c r="N316" s="39">
        <f t="shared" si="22"/>
        <v>1</v>
      </c>
      <c r="O316" s="41">
        <f t="shared" si="23"/>
        <v>0</v>
      </c>
    </row>
    <row r="317" spans="1:15" x14ac:dyDescent="0.25">
      <c r="A317" s="19"/>
      <c r="B317" s="39">
        <f t="shared" si="21"/>
        <v>0</v>
      </c>
      <c r="C317" s="61">
        <v>10</v>
      </c>
      <c r="D317" s="92" t="str">
        <f t="shared" si="19"/>
        <v>conquista y colonizacion de America</v>
      </c>
      <c r="E317" s="93"/>
      <c r="F317" s="93"/>
      <c r="G317" s="93"/>
      <c r="H317" s="93"/>
      <c r="I317" s="93"/>
      <c r="J317" s="94"/>
      <c r="K317" s="44" t="str">
        <f t="shared" si="20"/>
        <v>Trabajado</v>
      </c>
      <c r="L317" s="83"/>
      <c r="M317" s="84"/>
      <c r="N317" s="39">
        <f t="shared" si="22"/>
        <v>0</v>
      </c>
      <c r="O317" s="41">
        <f t="shared" si="23"/>
        <v>0</v>
      </c>
    </row>
    <row r="318" spans="1:15" x14ac:dyDescent="0.25">
      <c r="A318" s="19"/>
      <c r="B318" s="39">
        <f t="shared" si="21"/>
        <v>0</v>
      </c>
      <c r="C318" s="61">
        <v>11</v>
      </c>
      <c r="D318" s="92" t="str">
        <f t="shared" si="19"/>
        <v>apropiacion humana del territorio</v>
      </c>
      <c r="E318" s="93"/>
      <c r="F318" s="93"/>
      <c r="G318" s="93"/>
      <c r="H318" s="93"/>
      <c r="I318" s="93"/>
      <c r="J318" s="94"/>
      <c r="K318" s="44" t="str">
        <f t="shared" si="20"/>
        <v>Trabajado</v>
      </c>
      <c r="L318" s="83"/>
      <c r="M318" s="84"/>
      <c r="N318" s="39">
        <f t="shared" si="22"/>
        <v>0</v>
      </c>
      <c r="O318" s="41">
        <f t="shared" si="23"/>
        <v>0</v>
      </c>
    </row>
    <row r="319" spans="1:15" x14ac:dyDescent="0.25">
      <c r="A319" s="19"/>
      <c r="B319" s="39">
        <f t="shared" si="21"/>
        <v>0</v>
      </c>
      <c r="C319" s="61">
        <v>12</v>
      </c>
      <c r="D319" s="217" t="str">
        <f t="shared" si="19"/>
        <v>entidades territoriales</v>
      </c>
      <c r="E319" s="218"/>
      <c r="F319" s="218"/>
      <c r="G319" s="218"/>
      <c r="H319" s="218"/>
      <c r="I319" s="218"/>
      <c r="J319" s="219"/>
      <c r="K319" s="44" t="str">
        <f t="shared" si="20"/>
        <v>Trabajado</v>
      </c>
      <c r="L319" s="83" t="s">
        <v>282</v>
      </c>
      <c r="M319" s="84"/>
      <c r="N319" s="39">
        <f t="shared" si="22"/>
        <v>0</v>
      </c>
      <c r="O319" s="41">
        <f t="shared" si="23"/>
        <v>-3</v>
      </c>
    </row>
    <row r="320" spans="1:15" x14ac:dyDescent="0.25">
      <c r="A320" s="19"/>
      <c r="B320" s="39">
        <f t="shared" si="21"/>
        <v>0</v>
      </c>
      <c r="C320" s="61">
        <v>13</v>
      </c>
      <c r="D320" s="92">
        <f t="shared" si="19"/>
        <v>0</v>
      </c>
      <c r="E320" s="93"/>
      <c r="F320" s="93"/>
      <c r="G320" s="93"/>
      <c r="H320" s="93"/>
      <c r="I320" s="93"/>
      <c r="J320" s="94"/>
      <c r="K320" s="44">
        <f t="shared" si="20"/>
        <v>0</v>
      </c>
      <c r="L320" s="83"/>
      <c r="M320" s="84"/>
      <c r="N320" s="39">
        <f t="shared" si="22"/>
        <v>0</v>
      </c>
      <c r="O320" s="41">
        <f t="shared" si="23"/>
        <v>0</v>
      </c>
    </row>
    <row r="321" spans="1:15" x14ac:dyDescent="0.25">
      <c r="A321" s="19"/>
      <c r="B321" s="39">
        <f t="shared" si="21"/>
        <v>0</v>
      </c>
      <c r="C321" s="61">
        <v>14</v>
      </c>
      <c r="D321" s="92">
        <f t="shared" si="19"/>
        <v>0</v>
      </c>
      <c r="E321" s="93"/>
      <c r="F321" s="93"/>
      <c r="G321" s="93"/>
      <c r="H321" s="93"/>
      <c r="I321" s="93"/>
      <c r="J321" s="94"/>
      <c r="K321" s="44">
        <f t="shared" si="20"/>
        <v>0</v>
      </c>
      <c r="L321" s="83"/>
      <c r="M321" s="84"/>
      <c r="N321" s="39">
        <f t="shared" si="22"/>
        <v>0</v>
      </c>
      <c r="O321" s="41">
        <f t="shared" si="23"/>
        <v>0</v>
      </c>
    </row>
    <row r="322" spans="1:15" x14ac:dyDescent="0.25">
      <c r="A322" s="19"/>
      <c r="B322" s="39">
        <f t="shared" si="21"/>
        <v>0</v>
      </c>
      <c r="C322" s="61">
        <v>15</v>
      </c>
      <c r="D322" s="92">
        <f t="shared" si="19"/>
        <v>0</v>
      </c>
      <c r="E322" s="93"/>
      <c r="F322" s="93"/>
      <c r="G322" s="93"/>
      <c r="H322" s="93"/>
      <c r="I322" s="93"/>
      <c r="J322" s="94"/>
      <c r="K322" s="44">
        <f t="shared" si="20"/>
        <v>0</v>
      </c>
      <c r="L322" s="83"/>
      <c r="M322" s="84"/>
      <c r="N322" s="39">
        <f t="shared" si="22"/>
        <v>0</v>
      </c>
      <c r="O322" s="41">
        <f t="shared" si="23"/>
        <v>0</v>
      </c>
    </row>
    <row r="323" spans="1:15" x14ac:dyDescent="0.25">
      <c r="A323" s="19"/>
      <c r="B323" s="39">
        <f t="shared" si="21"/>
        <v>0</v>
      </c>
      <c r="C323" s="61">
        <v>16</v>
      </c>
      <c r="D323" s="92">
        <f t="shared" si="19"/>
        <v>0</v>
      </c>
      <c r="E323" s="93"/>
      <c r="F323" s="93"/>
      <c r="G323" s="93"/>
      <c r="H323" s="93"/>
      <c r="I323" s="93"/>
      <c r="J323" s="94"/>
      <c r="K323" s="44">
        <f t="shared" si="20"/>
        <v>0</v>
      </c>
      <c r="L323" s="83"/>
      <c r="M323" s="84"/>
      <c r="N323" s="39">
        <f t="shared" si="22"/>
        <v>0</v>
      </c>
      <c r="O323" s="41">
        <f t="shared" si="23"/>
        <v>0</v>
      </c>
    </row>
    <row r="324" spans="1:15" x14ac:dyDescent="0.25">
      <c r="A324" s="19"/>
      <c r="B324" s="39">
        <f t="shared" si="21"/>
        <v>0</v>
      </c>
      <c r="C324" s="61">
        <v>17</v>
      </c>
      <c r="D324" s="92">
        <f t="shared" si="19"/>
        <v>0</v>
      </c>
      <c r="E324" s="93"/>
      <c r="F324" s="93"/>
      <c r="G324" s="93"/>
      <c r="H324" s="93"/>
      <c r="I324" s="93"/>
      <c r="J324" s="94"/>
      <c r="K324" s="44">
        <f t="shared" si="20"/>
        <v>0</v>
      </c>
      <c r="L324" s="83"/>
      <c r="M324" s="84"/>
      <c r="N324" s="39">
        <f t="shared" si="22"/>
        <v>0</v>
      </c>
      <c r="O324" s="41">
        <f t="shared" si="23"/>
        <v>0</v>
      </c>
    </row>
    <row r="325" spans="1:15" x14ac:dyDescent="0.25">
      <c r="A325" s="19"/>
      <c r="B325" s="39">
        <f t="shared" si="21"/>
        <v>0</v>
      </c>
      <c r="C325" s="61">
        <v>18</v>
      </c>
      <c r="D325" s="92">
        <f t="shared" si="19"/>
        <v>0</v>
      </c>
      <c r="E325" s="93"/>
      <c r="F325" s="93"/>
      <c r="G325" s="93"/>
      <c r="H325" s="93"/>
      <c r="I325" s="93"/>
      <c r="J325" s="94"/>
      <c r="K325" s="44">
        <f t="shared" si="20"/>
        <v>0</v>
      </c>
      <c r="L325" s="83"/>
      <c r="M325" s="84"/>
      <c r="N325" s="39">
        <f t="shared" si="22"/>
        <v>0</v>
      </c>
      <c r="O325" s="41">
        <f t="shared" si="23"/>
        <v>0</v>
      </c>
    </row>
    <row r="326" spans="1:15" x14ac:dyDescent="0.25">
      <c r="A326" s="19"/>
      <c r="B326" s="39">
        <f t="shared" si="21"/>
        <v>0</v>
      </c>
      <c r="C326" s="61">
        <v>19</v>
      </c>
      <c r="D326" s="92">
        <f t="shared" si="19"/>
        <v>0</v>
      </c>
      <c r="E326" s="93"/>
      <c r="F326" s="93"/>
      <c r="G326" s="93"/>
      <c r="H326" s="93"/>
      <c r="I326" s="93"/>
      <c r="J326" s="94"/>
      <c r="K326" s="44">
        <f t="shared" si="20"/>
        <v>0</v>
      </c>
      <c r="L326" s="83"/>
      <c r="M326" s="84"/>
      <c r="N326" s="39">
        <f t="shared" si="22"/>
        <v>0</v>
      </c>
      <c r="O326" s="41">
        <f t="shared" si="23"/>
        <v>0</v>
      </c>
    </row>
    <row r="327" spans="1:15" ht="15.75" thickBot="1" x14ac:dyDescent="0.3">
      <c r="A327" s="19"/>
      <c r="B327" s="39">
        <f t="shared" si="21"/>
        <v>0</v>
      </c>
      <c r="C327" s="62">
        <v>20</v>
      </c>
      <c r="D327" s="95">
        <f t="shared" si="19"/>
        <v>0</v>
      </c>
      <c r="E327" s="96"/>
      <c r="F327" s="96"/>
      <c r="G327" s="96"/>
      <c r="H327" s="96"/>
      <c r="I327" s="96"/>
      <c r="J327" s="97"/>
      <c r="K327" s="45">
        <f t="shared" si="20"/>
        <v>0</v>
      </c>
      <c r="L327" s="85"/>
      <c r="M327" s="86"/>
      <c r="N327" s="39">
        <f t="shared" si="22"/>
        <v>0</v>
      </c>
      <c r="O327" s="41">
        <f t="shared" si="23"/>
        <v>0</v>
      </c>
    </row>
    <row r="328" spans="1:15" ht="16.5" thickTop="1" thickBot="1" x14ac:dyDescent="0.3">
      <c r="A328" s="21"/>
      <c r="B328" s="16"/>
      <c r="C328" s="16"/>
      <c r="D328" s="16"/>
      <c r="E328" s="16"/>
      <c r="F328" s="16"/>
      <c r="G328" s="16"/>
      <c r="H328" s="16"/>
      <c r="I328" s="40">
        <f>N301</f>
        <v>0</v>
      </c>
      <c r="J328" s="40"/>
      <c r="K328" s="40"/>
      <c r="L328" s="40"/>
      <c r="M328" s="40"/>
      <c r="N328" s="40"/>
      <c r="O328" s="22"/>
    </row>
    <row r="329" spans="1:15" ht="16.5" thickTop="1" thickBot="1" x14ac:dyDescent="0.3">
      <c r="I329" s="50"/>
      <c r="J329" s="50"/>
      <c r="K329" s="50"/>
      <c r="L329" s="50"/>
      <c r="M329" s="50"/>
      <c r="N329" s="50"/>
    </row>
    <row r="330" spans="1:15" ht="17.25" thickTop="1" thickBot="1" x14ac:dyDescent="0.3">
      <c r="A330" s="87" t="s">
        <v>285</v>
      </c>
      <c r="B330" s="88"/>
      <c r="C330" s="88"/>
      <c r="D330" s="88"/>
      <c r="E330" s="88"/>
      <c r="F330" s="88"/>
      <c r="G330" s="88"/>
      <c r="H330" s="88"/>
      <c r="I330" s="88"/>
      <c r="J330" s="88"/>
      <c r="K330" s="88"/>
      <c r="L330" s="88"/>
      <c r="M330" s="88"/>
      <c r="N330" s="88"/>
      <c r="O330" s="89"/>
    </row>
    <row r="331" spans="1:15" ht="15.75" thickTop="1" x14ac:dyDescent="0.25">
      <c r="A331" s="23"/>
      <c r="B331" s="24"/>
      <c r="C331" s="24"/>
      <c r="D331" s="24"/>
      <c r="E331" s="24"/>
      <c r="F331" s="24"/>
      <c r="G331" s="24"/>
      <c r="H331" s="24"/>
      <c r="I331" s="51"/>
      <c r="J331" s="51"/>
      <c r="K331" s="51"/>
      <c r="L331" s="51"/>
      <c r="M331" s="51"/>
      <c r="N331" s="51"/>
      <c r="O331" s="25"/>
    </row>
    <row r="332" spans="1:15" ht="15" customHeight="1" x14ac:dyDescent="0.25">
      <c r="A332" s="19"/>
      <c r="B332" s="90" t="s">
        <v>286</v>
      </c>
      <c r="C332" s="91"/>
      <c r="D332" s="91"/>
      <c r="E332" s="91"/>
      <c r="F332" s="91"/>
      <c r="G332" s="91"/>
      <c r="H332" s="91"/>
      <c r="I332" s="91"/>
      <c r="J332" s="91"/>
      <c r="K332" s="91"/>
      <c r="L332" s="91"/>
      <c r="M332" s="91"/>
      <c r="N332" s="91"/>
      <c r="O332" s="20"/>
    </row>
    <row r="333" spans="1:15" ht="15.75" thickBot="1" x14ac:dyDescent="0.3">
      <c r="A333" s="21"/>
      <c r="B333" s="16"/>
      <c r="C333" s="16"/>
      <c r="D333" s="16"/>
      <c r="E333" s="16"/>
      <c r="F333" s="16"/>
      <c r="G333" s="16"/>
      <c r="H333" s="16"/>
      <c r="I333" s="40"/>
      <c r="J333" s="40"/>
      <c r="K333" s="40"/>
      <c r="L333" s="40"/>
      <c r="M333" s="40"/>
      <c r="N333" s="40"/>
      <c r="O333" s="22"/>
    </row>
    <row r="334" spans="1:15" ht="16.5" thickTop="1" thickBot="1" x14ac:dyDescent="0.3"/>
    <row r="335" spans="1:15" ht="17.25" thickTop="1" thickBot="1" x14ac:dyDescent="0.3">
      <c r="A335" s="80" t="s">
        <v>278</v>
      </c>
      <c r="B335" s="81"/>
      <c r="C335" s="81"/>
      <c r="D335" s="81"/>
      <c r="E335" s="81"/>
      <c r="F335" s="81"/>
      <c r="G335" s="81"/>
      <c r="H335" s="81"/>
      <c r="I335" s="81"/>
      <c r="J335" s="81"/>
      <c r="K335" s="81"/>
      <c r="L335" s="81"/>
      <c r="M335" s="81"/>
      <c r="N335" s="81"/>
      <c r="O335" s="82"/>
    </row>
    <row r="336" spans="1:15" ht="15.75" thickTop="1" x14ac:dyDescent="0.25">
      <c r="A336" s="23"/>
      <c r="B336" s="24"/>
      <c r="C336" s="24"/>
      <c r="D336" s="24"/>
      <c r="E336" s="24"/>
      <c r="F336" s="24"/>
      <c r="G336" s="24"/>
      <c r="H336" s="24"/>
      <c r="I336" s="24"/>
      <c r="J336" s="24"/>
      <c r="K336" s="24"/>
      <c r="L336" s="24"/>
      <c r="M336" s="24"/>
      <c r="N336" s="24"/>
      <c r="O336" s="25"/>
    </row>
    <row r="337" spans="1:15" x14ac:dyDescent="0.25">
      <c r="A337" s="19"/>
      <c r="B337" s="79" t="s">
        <v>616</v>
      </c>
      <c r="C337" s="79"/>
      <c r="D337" s="79"/>
      <c r="E337" s="79"/>
      <c r="F337" s="79"/>
      <c r="G337" s="79"/>
      <c r="H337" s="79"/>
      <c r="I337" s="79"/>
      <c r="J337" s="79"/>
      <c r="K337" s="79"/>
      <c r="L337" s="79"/>
      <c r="M337" s="79"/>
      <c r="N337" s="79"/>
      <c r="O337" s="20"/>
    </row>
    <row r="338" spans="1:15" x14ac:dyDescent="0.25">
      <c r="A338" s="19"/>
      <c r="B338" s="79" t="s">
        <v>617</v>
      </c>
      <c r="C338" s="79"/>
      <c r="D338" s="79"/>
      <c r="E338" s="79"/>
      <c r="F338" s="79"/>
      <c r="G338" s="79"/>
      <c r="H338" s="79"/>
      <c r="I338" s="79"/>
      <c r="J338" s="79"/>
      <c r="K338" s="79"/>
      <c r="L338" s="79"/>
      <c r="M338" s="79"/>
      <c r="N338" s="79"/>
      <c r="O338" s="20"/>
    </row>
    <row r="339" spans="1:15" x14ac:dyDescent="0.25">
      <c r="A339" s="19"/>
      <c r="B339" s="79" t="s">
        <v>670</v>
      </c>
      <c r="C339" s="79"/>
      <c r="D339" s="79"/>
      <c r="E339" s="79"/>
      <c r="F339" s="79"/>
      <c r="G339" s="79"/>
      <c r="H339" s="79"/>
      <c r="I339" s="79"/>
      <c r="J339" s="79"/>
      <c r="K339" s="79"/>
      <c r="L339" s="79"/>
      <c r="M339" s="79"/>
      <c r="N339" s="79"/>
      <c r="O339" s="20"/>
    </row>
    <row r="340" spans="1:15" ht="15.75" thickBot="1" x14ac:dyDescent="0.3">
      <c r="A340" s="21"/>
      <c r="B340" s="16"/>
      <c r="C340" s="16"/>
      <c r="D340" s="16"/>
      <c r="E340" s="16"/>
      <c r="F340" s="16"/>
      <c r="G340" s="16"/>
      <c r="H340" s="16"/>
      <c r="I340" s="16"/>
      <c r="J340" s="16"/>
      <c r="K340" s="16"/>
      <c r="L340" s="16"/>
      <c r="M340" s="16"/>
      <c r="N340" s="16"/>
      <c r="O340" s="22"/>
    </row>
    <row r="341" spans="1:15" ht="15.75" thickTop="1" x14ac:dyDescent="0.25"/>
  </sheetData>
  <mergeCells count="448">
    <mergeCell ref="B338:N338"/>
    <mergeCell ref="B339:N339"/>
    <mergeCell ref="D327:J327"/>
    <mergeCell ref="L327:M327"/>
    <mergeCell ref="A330:O330"/>
    <mergeCell ref="B332:N332"/>
    <mergeCell ref="A335:O335"/>
    <mergeCell ref="B337:N337"/>
    <mergeCell ref="D324:J324"/>
    <mergeCell ref="L324:M324"/>
    <mergeCell ref="D325:J325"/>
    <mergeCell ref="L325:M325"/>
    <mergeCell ref="D326:J326"/>
    <mergeCell ref="L326:M326"/>
    <mergeCell ref="D321:J321"/>
    <mergeCell ref="L321:M321"/>
    <mergeCell ref="D322:J322"/>
    <mergeCell ref="L322:M322"/>
    <mergeCell ref="D323:J323"/>
    <mergeCell ref="L323:M323"/>
    <mergeCell ref="D318:J318"/>
    <mergeCell ref="L318:M318"/>
    <mergeCell ref="D319:J319"/>
    <mergeCell ref="L319:M319"/>
    <mergeCell ref="D320:J320"/>
    <mergeCell ref="L320:M320"/>
    <mergeCell ref="D315:J315"/>
    <mergeCell ref="L315:M315"/>
    <mergeCell ref="D316:J316"/>
    <mergeCell ref="L316:M316"/>
    <mergeCell ref="D317:J317"/>
    <mergeCell ref="L317:M317"/>
    <mergeCell ref="D312:J312"/>
    <mergeCell ref="L312:M312"/>
    <mergeCell ref="D313:J313"/>
    <mergeCell ref="L313:M313"/>
    <mergeCell ref="D314:J314"/>
    <mergeCell ref="L314:M314"/>
    <mergeCell ref="D309:J309"/>
    <mergeCell ref="L309:M309"/>
    <mergeCell ref="D310:J310"/>
    <mergeCell ref="L310:M310"/>
    <mergeCell ref="D311:J311"/>
    <mergeCell ref="L311:M311"/>
    <mergeCell ref="A303:O303"/>
    <mergeCell ref="J304:K304"/>
    <mergeCell ref="B305:N305"/>
    <mergeCell ref="D307:J307"/>
    <mergeCell ref="L307:M307"/>
    <mergeCell ref="D308:J308"/>
    <mergeCell ref="L308:M308"/>
    <mergeCell ref="C299:F299"/>
    <mergeCell ref="K299:M299"/>
    <mergeCell ref="C300:F300"/>
    <mergeCell ref="K300:M300"/>
    <mergeCell ref="J301:K301"/>
    <mergeCell ref="J302:K302"/>
    <mergeCell ref="C296:F296"/>
    <mergeCell ref="K296:M296"/>
    <mergeCell ref="C297:F297"/>
    <mergeCell ref="K297:M297"/>
    <mergeCell ref="C298:F298"/>
    <mergeCell ref="K298:M298"/>
    <mergeCell ref="C293:F293"/>
    <mergeCell ref="K293:M293"/>
    <mergeCell ref="C294:F294"/>
    <mergeCell ref="K294:M294"/>
    <mergeCell ref="C295:F295"/>
    <mergeCell ref="K295:M295"/>
    <mergeCell ref="C290:F290"/>
    <mergeCell ref="K290:M290"/>
    <mergeCell ref="C291:F291"/>
    <mergeCell ref="K291:M291"/>
    <mergeCell ref="C292:F292"/>
    <mergeCell ref="K292:M292"/>
    <mergeCell ref="C287:F287"/>
    <mergeCell ref="K287:M287"/>
    <mergeCell ref="C288:F288"/>
    <mergeCell ref="K288:M288"/>
    <mergeCell ref="C289:F289"/>
    <mergeCell ref="K289:M289"/>
    <mergeCell ref="C284:F284"/>
    <mergeCell ref="K284:M284"/>
    <mergeCell ref="C285:F285"/>
    <mergeCell ref="K285:M285"/>
    <mergeCell ref="C286:F286"/>
    <mergeCell ref="K286:M286"/>
    <mergeCell ref="C281:F281"/>
    <mergeCell ref="K281:M281"/>
    <mergeCell ref="C282:F282"/>
    <mergeCell ref="K282:M282"/>
    <mergeCell ref="C283:F283"/>
    <mergeCell ref="K283:M283"/>
    <mergeCell ref="A276:G276"/>
    <mergeCell ref="I276:O276"/>
    <mergeCell ref="B278:F278"/>
    <mergeCell ref="J278:N278"/>
    <mergeCell ref="C280:F280"/>
    <mergeCell ref="K280:M280"/>
    <mergeCell ref="B266:C266"/>
    <mergeCell ref="E266:J266"/>
    <mergeCell ref="M266:N266"/>
    <mergeCell ref="A269:O269"/>
    <mergeCell ref="B271:M271"/>
    <mergeCell ref="E273:J273"/>
    <mergeCell ref="M273:N273"/>
    <mergeCell ref="B252:N252"/>
    <mergeCell ref="B253:N253"/>
    <mergeCell ref="A258:O258"/>
    <mergeCell ref="A260:O260"/>
    <mergeCell ref="B262:M262"/>
    <mergeCell ref="B264:C264"/>
    <mergeCell ref="E264:J264"/>
    <mergeCell ref="M264:N264"/>
    <mergeCell ref="D241:J241"/>
    <mergeCell ref="L241:M241"/>
    <mergeCell ref="A244:O244"/>
    <mergeCell ref="B246:N246"/>
    <mergeCell ref="A249:O249"/>
    <mergeCell ref="B251:N251"/>
    <mergeCell ref="D238:J238"/>
    <mergeCell ref="L238:M238"/>
    <mergeCell ref="D239:J239"/>
    <mergeCell ref="L239:M239"/>
    <mergeCell ref="D240:J240"/>
    <mergeCell ref="L240:M240"/>
    <mergeCell ref="D235:J235"/>
    <mergeCell ref="L235:M235"/>
    <mergeCell ref="D236:J236"/>
    <mergeCell ref="L236:M236"/>
    <mergeCell ref="D237:J237"/>
    <mergeCell ref="L237:M237"/>
    <mergeCell ref="D232:J232"/>
    <mergeCell ref="L232:M232"/>
    <mergeCell ref="D233:J233"/>
    <mergeCell ref="L233:M233"/>
    <mergeCell ref="D234:J234"/>
    <mergeCell ref="L234:M234"/>
    <mergeCell ref="D229:J229"/>
    <mergeCell ref="L229:M229"/>
    <mergeCell ref="D230:J230"/>
    <mergeCell ref="L230:M230"/>
    <mergeCell ref="D231:J231"/>
    <mergeCell ref="L231:M231"/>
    <mergeCell ref="D226:J226"/>
    <mergeCell ref="L226:M226"/>
    <mergeCell ref="D227:J227"/>
    <mergeCell ref="L227:M227"/>
    <mergeCell ref="D228:J228"/>
    <mergeCell ref="L228:M228"/>
    <mergeCell ref="D223:J223"/>
    <mergeCell ref="L223:M223"/>
    <mergeCell ref="D224:J224"/>
    <mergeCell ref="L224:M224"/>
    <mergeCell ref="D225:J225"/>
    <mergeCell ref="L225:M225"/>
    <mergeCell ref="A217:O217"/>
    <mergeCell ref="J218:K218"/>
    <mergeCell ref="B219:N219"/>
    <mergeCell ref="D221:J221"/>
    <mergeCell ref="L221:M221"/>
    <mergeCell ref="D222:J222"/>
    <mergeCell ref="L222:M222"/>
    <mergeCell ref="C213:F213"/>
    <mergeCell ref="K213:M213"/>
    <mergeCell ref="C214:F214"/>
    <mergeCell ref="K214:M214"/>
    <mergeCell ref="J215:K215"/>
    <mergeCell ref="J216:K216"/>
    <mergeCell ref="C210:F210"/>
    <mergeCell ref="K210:M210"/>
    <mergeCell ref="C211:F211"/>
    <mergeCell ref="K211:M211"/>
    <mergeCell ref="C212:F212"/>
    <mergeCell ref="K212:M212"/>
    <mergeCell ref="C207:F207"/>
    <mergeCell ref="K207:M207"/>
    <mergeCell ref="C208:F208"/>
    <mergeCell ref="K208:M208"/>
    <mergeCell ref="C209:F209"/>
    <mergeCell ref="K209:M209"/>
    <mergeCell ref="C204:F204"/>
    <mergeCell ref="K204:M204"/>
    <mergeCell ref="C205:F205"/>
    <mergeCell ref="K205:M205"/>
    <mergeCell ref="C206:F206"/>
    <mergeCell ref="K206:M206"/>
    <mergeCell ref="C201:F201"/>
    <mergeCell ref="K201:M201"/>
    <mergeCell ref="C202:F202"/>
    <mergeCell ref="K202:M202"/>
    <mergeCell ref="C203:F203"/>
    <mergeCell ref="K203:M203"/>
    <mergeCell ref="C198:F198"/>
    <mergeCell ref="K198:M198"/>
    <mergeCell ref="C199:F199"/>
    <mergeCell ref="K199:M199"/>
    <mergeCell ref="C200:F200"/>
    <mergeCell ref="K200:M200"/>
    <mergeCell ref="C195:F195"/>
    <mergeCell ref="K195:M195"/>
    <mergeCell ref="C196:F196"/>
    <mergeCell ref="K196:M196"/>
    <mergeCell ref="C197:F197"/>
    <mergeCell ref="K197:M197"/>
    <mergeCell ref="A190:G190"/>
    <mergeCell ref="I190:O190"/>
    <mergeCell ref="B192:F192"/>
    <mergeCell ref="J192:N192"/>
    <mergeCell ref="C194:F194"/>
    <mergeCell ref="K194:M194"/>
    <mergeCell ref="B180:C180"/>
    <mergeCell ref="E180:J180"/>
    <mergeCell ref="M180:N180"/>
    <mergeCell ref="A183:O183"/>
    <mergeCell ref="B185:M185"/>
    <mergeCell ref="E187:J187"/>
    <mergeCell ref="M187:N187"/>
    <mergeCell ref="B167:N167"/>
    <mergeCell ref="B168:N168"/>
    <mergeCell ref="A172:O172"/>
    <mergeCell ref="A174:O174"/>
    <mergeCell ref="B176:M176"/>
    <mergeCell ref="B178:C178"/>
    <mergeCell ref="E178:J178"/>
    <mergeCell ref="M178:N178"/>
    <mergeCell ref="D156:J156"/>
    <mergeCell ref="L156:M156"/>
    <mergeCell ref="A159:O159"/>
    <mergeCell ref="B161:N161"/>
    <mergeCell ref="A164:O164"/>
    <mergeCell ref="B166:N166"/>
    <mergeCell ref="D153:J153"/>
    <mergeCell ref="L153:M153"/>
    <mergeCell ref="D154:J154"/>
    <mergeCell ref="L154:M154"/>
    <mergeCell ref="D155:J155"/>
    <mergeCell ref="L155:M155"/>
    <mergeCell ref="D150:J150"/>
    <mergeCell ref="L150:M150"/>
    <mergeCell ref="D151:J151"/>
    <mergeCell ref="L151:M151"/>
    <mergeCell ref="D152:J152"/>
    <mergeCell ref="L152:M152"/>
    <mergeCell ref="D147:J147"/>
    <mergeCell ref="L147:M147"/>
    <mergeCell ref="D148:J148"/>
    <mergeCell ref="L148:M148"/>
    <mergeCell ref="D149:J149"/>
    <mergeCell ref="L149:M149"/>
    <mergeCell ref="D144:J144"/>
    <mergeCell ref="L144:M144"/>
    <mergeCell ref="D145:J145"/>
    <mergeCell ref="L145:M145"/>
    <mergeCell ref="D146:J146"/>
    <mergeCell ref="L146:M146"/>
    <mergeCell ref="D141:J141"/>
    <mergeCell ref="L141:M141"/>
    <mergeCell ref="D142:J142"/>
    <mergeCell ref="L142:M142"/>
    <mergeCell ref="D143:J143"/>
    <mergeCell ref="L143:M143"/>
    <mergeCell ref="D138:J138"/>
    <mergeCell ref="L138:M138"/>
    <mergeCell ref="D139:J139"/>
    <mergeCell ref="L139:M139"/>
    <mergeCell ref="D140:J140"/>
    <mergeCell ref="L140:M140"/>
    <mergeCell ref="A132:O132"/>
    <mergeCell ref="J133:K133"/>
    <mergeCell ref="B134:N134"/>
    <mergeCell ref="D136:J136"/>
    <mergeCell ref="L136:M136"/>
    <mergeCell ref="D137:J137"/>
    <mergeCell ref="L137:M137"/>
    <mergeCell ref="C128:F128"/>
    <mergeCell ref="K128:M128"/>
    <mergeCell ref="C129:F129"/>
    <mergeCell ref="K129:M129"/>
    <mergeCell ref="J130:K130"/>
    <mergeCell ref="J131:K131"/>
    <mergeCell ref="C125:F125"/>
    <mergeCell ref="K125:M125"/>
    <mergeCell ref="C126:F126"/>
    <mergeCell ref="K126:M126"/>
    <mergeCell ref="C127:F127"/>
    <mergeCell ref="K127:M127"/>
    <mergeCell ref="C122:F122"/>
    <mergeCell ref="K122:M122"/>
    <mergeCell ref="C123:F123"/>
    <mergeCell ref="K123:M123"/>
    <mergeCell ref="C124:F124"/>
    <mergeCell ref="K124:M124"/>
    <mergeCell ref="C119:F119"/>
    <mergeCell ref="K119:M119"/>
    <mergeCell ref="C120:F120"/>
    <mergeCell ref="K120:M120"/>
    <mergeCell ref="C121:F121"/>
    <mergeCell ref="K121:M121"/>
    <mergeCell ref="C116:F116"/>
    <mergeCell ref="K116:M116"/>
    <mergeCell ref="C117:F117"/>
    <mergeCell ref="K117:M117"/>
    <mergeCell ref="C118:F118"/>
    <mergeCell ref="K118:M118"/>
    <mergeCell ref="C113:F113"/>
    <mergeCell ref="K113:M113"/>
    <mergeCell ref="C114:F114"/>
    <mergeCell ref="K114:M114"/>
    <mergeCell ref="C115:F115"/>
    <mergeCell ref="K115:M115"/>
    <mergeCell ref="C110:F110"/>
    <mergeCell ref="K110:M110"/>
    <mergeCell ref="C111:F111"/>
    <mergeCell ref="K111:M111"/>
    <mergeCell ref="C112:F112"/>
    <mergeCell ref="K112:M112"/>
    <mergeCell ref="A105:G105"/>
    <mergeCell ref="I105:O105"/>
    <mergeCell ref="B107:F107"/>
    <mergeCell ref="J107:N107"/>
    <mergeCell ref="C109:F109"/>
    <mergeCell ref="K109:M109"/>
    <mergeCell ref="B95:C95"/>
    <mergeCell ref="E95:J95"/>
    <mergeCell ref="M95:N95"/>
    <mergeCell ref="A98:O98"/>
    <mergeCell ref="B100:M100"/>
    <mergeCell ref="E102:J102"/>
    <mergeCell ref="M102:N102"/>
    <mergeCell ref="B81:N81"/>
    <mergeCell ref="B82:N82"/>
    <mergeCell ref="A87:O87"/>
    <mergeCell ref="A89:O89"/>
    <mergeCell ref="B91:M91"/>
    <mergeCell ref="B93:C93"/>
    <mergeCell ref="E93:J93"/>
    <mergeCell ref="M93:N93"/>
    <mergeCell ref="D70:J70"/>
    <mergeCell ref="L70:M70"/>
    <mergeCell ref="A73:O73"/>
    <mergeCell ref="B75:N75"/>
    <mergeCell ref="A78:O78"/>
    <mergeCell ref="B80:N80"/>
    <mergeCell ref="D67:J67"/>
    <mergeCell ref="L67:M67"/>
    <mergeCell ref="D68:J68"/>
    <mergeCell ref="L68:M68"/>
    <mergeCell ref="D69:J69"/>
    <mergeCell ref="L69:M69"/>
    <mergeCell ref="D64:J64"/>
    <mergeCell ref="L64:M64"/>
    <mergeCell ref="D65:J65"/>
    <mergeCell ref="L65:M65"/>
    <mergeCell ref="D66:J66"/>
    <mergeCell ref="L66:M66"/>
    <mergeCell ref="D61:J61"/>
    <mergeCell ref="L61:M61"/>
    <mergeCell ref="D62:J62"/>
    <mergeCell ref="L62:M62"/>
    <mergeCell ref="D63:J63"/>
    <mergeCell ref="L63:M63"/>
    <mergeCell ref="D58:J58"/>
    <mergeCell ref="L58:M58"/>
    <mergeCell ref="D59:J59"/>
    <mergeCell ref="L59:M59"/>
    <mergeCell ref="D60:J60"/>
    <mergeCell ref="L60:M60"/>
    <mergeCell ref="D55:J55"/>
    <mergeCell ref="L55:M55"/>
    <mergeCell ref="D56:J56"/>
    <mergeCell ref="L56:M56"/>
    <mergeCell ref="D57:J57"/>
    <mergeCell ref="L57:M57"/>
    <mergeCell ref="D52:J52"/>
    <mergeCell ref="L52:M52"/>
    <mergeCell ref="D53:J53"/>
    <mergeCell ref="L53:M53"/>
    <mergeCell ref="D54:J54"/>
    <mergeCell ref="L54:M54"/>
    <mergeCell ref="A46:O46"/>
    <mergeCell ref="J47:K47"/>
    <mergeCell ref="B48:N48"/>
    <mergeCell ref="D50:J50"/>
    <mergeCell ref="L50:M50"/>
    <mergeCell ref="D51:J51"/>
    <mergeCell ref="L51:M51"/>
    <mergeCell ref="C42:F42"/>
    <mergeCell ref="K42:M42"/>
    <mergeCell ref="C43:F43"/>
    <mergeCell ref="K43:M43"/>
    <mergeCell ref="J44:K44"/>
    <mergeCell ref="J45:K45"/>
    <mergeCell ref="C39:F39"/>
    <mergeCell ref="K39:M39"/>
    <mergeCell ref="C40:F40"/>
    <mergeCell ref="K40:M40"/>
    <mergeCell ref="C41:F41"/>
    <mergeCell ref="K41:M41"/>
    <mergeCell ref="C36:F36"/>
    <mergeCell ref="K36:M36"/>
    <mergeCell ref="C37:F37"/>
    <mergeCell ref="K37:M37"/>
    <mergeCell ref="C38:F38"/>
    <mergeCell ref="K38:M38"/>
    <mergeCell ref="C33:F33"/>
    <mergeCell ref="K33:M33"/>
    <mergeCell ref="C34:F34"/>
    <mergeCell ref="K34:M34"/>
    <mergeCell ref="C35:F35"/>
    <mergeCell ref="K35:M35"/>
    <mergeCell ref="C30:F30"/>
    <mergeCell ref="K30:M30"/>
    <mergeCell ref="C31:F31"/>
    <mergeCell ref="K31:M31"/>
    <mergeCell ref="C32:F32"/>
    <mergeCell ref="K32:M32"/>
    <mergeCell ref="C27:F27"/>
    <mergeCell ref="K27:M27"/>
    <mergeCell ref="C28:F28"/>
    <mergeCell ref="K28:M28"/>
    <mergeCell ref="C29:F29"/>
    <mergeCell ref="K29:M29"/>
    <mergeCell ref="C24:F24"/>
    <mergeCell ref="K24:M24"/>
    <mergeCell ref="C25:F25"/>
    <mergeCell ref="K25:M25"/>
    <mergeCell ref="C26:F26"/>
    <mergeCell ref="K26:M26"/>
    <mergeCell ref="A19:G19"/>
    <mergeCell ref="I19:O19"/>
    <mergeCell ref="B21:F21"/>
    <mergeCell ref="J21:N21"/>
    <mergeCell ref="C23:F23"/>
    <mergeCell ref="K23:M23"/>
    <mergeCell ref="B9:C9"/>
    <mergeCell ref="E9:J9"/>
    <mergeCell ref="M9:N9"/>
    <mergeCell ref="A12:O12"/>
    <mergeCell ref="B14:M14"/>
    <mergeCell ref="E16:J16"/>
    <mergeCell ref="M16:N16"/>
    <mergeCell ref="A1:O1"/>
    <mergeCell ref="A3:O3"/>
    <mergeCell ref="B5:M5"/>
    <mergeCell ref="B7:C7"/>
    <mergeCell ref="E7:J7"/>
    <mergeCell ref="M7:N7"/>
  </mergeCells>
  <conditionalFormatting sqref="D51:K70">
    <cfRule type="expression" dxfId="153" priority="7">
      <formula>IF(D51=0,1,0)</formula>
    </cfRule>
  </conditionalFormatting>
  <conditionalFormatting sqref="D137:K156">
    <cfRule type="expression" dxfId="152" priority="35">
      <formula>IF(D137=0,1,0)</formula>
    </cfRule>
  </conditionalFormatting>
  <conditionalFormatting sqref="D222:K241">
    <cfRule type="expression" dxfId="151" priority="16">
      <formula>IF(D222=0,1,0)</formula>
    </cfRule>
  </conditionalFormatting>
  <conditionalFormatting sqref="D308:K327">
    <cfRule type="expression" dxfId="150" priority="2">
      <formula>IF(D308=0,1,0)</formula>
    </cfRule>
  </conditionalFormatting>
  <conditionalFormatting sqref="D51:M70">
    <cfRule type="expression" dxfId="149" priority="6">
      <formula>IF(P51&lt;0,1,0)</formula>
    </cfRule>
    <cfRule type="expression" dxfId="148" priority="9">
      <formula>IF(P51&gt;0,1,0)</formula>
    </cfRule>
  </conditionalFormatting>
  <conditionalFormatting sqref="D137:M156">
    <cfRule type="expression" dxfId="147" priority="34">
      <formula>IF(P137&lt;0,1,0)</formula>
    </cfRule>
    <cfRule type="expression" dxfId="146" priority="37">
      <formula>IF(P137&gt;0,1,0)</formula>
    </cfRule>
  </conditionalFormatting>
  <conditionalFormatting sqref="D222:M241">
    <cfRule type="expression" dxfId="145" priority="15">
      <formula>IF(P222&lt;0,1,0)</formula>
    </cfRule>
    <cfRule type="expression" dxfId="144" priority="18">
      <formula>IF(P222&gt;0,1,0)</formula>
    </cfRule>
  </conditionalFormatting>
  <conditionalFormatting sqref="D308:M327">
    <cfRule type="expression" dxfId="143" priority="1">
      <formula>IF(P308&lt;0,1,0)</formula>
    </cfRule>
    <cfRule type="expression" dxfId="142" priority="4">
      <formula>IF(P308&gt;0,1,0)</formula>
    </cfRule>
  </conditionalFormatting>
  <conditionalFormatting sqref="K24:K43">
    <cfRule type="expression" dxfId="141" priority="14">
      <formula>IF(K24=0,1,0)</formula>
    </cfRule>
  </conditionalFormatting>
  <conditionalFormatting sqref="K110:K129">
    <cfRule type="expression" dxfId="140" priority="38">
      <formula>IF(K110=0,1,0)</formula>
    </cfRule>
  </conditionalFormatting>
  <conditionalFormatting sqref="K195:K214">
    <cfRule type="expression" dxfId="139" priority="23">
      <formula>IF(K195=0,1,0)</formula>
    </cfRule>
  </conditionalFormatting>
  <conditionalFormatting sqref="K281:K300">
    <cfRule type="expression" dxfId="138" priority="5">
      <formula>IF(K281=0,1,0)</formula>
    </cfRule>
  </conditionalFormatting>
  <dataValidations count="3">
    <dataValidation type="list" allowBlank="1" showInputMessage="1" showErrorMessage="1" sqref="M187 M102 M16 M273" xr:uid="{391E3FD0-1B0D-4F1F-9AEC-DC139D59658E}">
      <formula1>Grado</formula1>
    </dataValidation>
    <dataValidation type="list" allowBlank="1" showInputMessage="1" showErrorMessage="1" sqref="N195:N214 N110:N129 N24:N43 N281:N300" xr:uid="{CE212070-DF7A-4F82-A9D4-1A99F322F59E}">
      <formula1>Estado</formula1>
    </dataValidation>
    <dataValidation type="list" allowBlank="1" showInputMessage="1" showErrorMessage="1" sqref="L222:M241 L137:M156 L51:M70 L308:M327" xr:uid="{FC92C6CB-6280-454E-8B33-745369AEF880}">
      <formula1>INDIRECT(N24)</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E2F7F5D-1C1A-4EE8-8CD5-372F08E7D851}">
          <x14:formula1>
            <xm:f>'Hoja2 (2)'!$A$2:$A$97</xm:f>
          </x14:formula1>
          <xm:sqref>E95:J95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9B770856D48A346AB3A8106F4A52AE0" ma:contentTypeVersion="12" ma:contentTypeDescription="Crear nuevo documento." ma:contentTypeScope="" ma:versionID="78e4060096fad2d337ba3dc1f3061c37">
  <xsd:schema xmlns:xsd="http://www.w3.org/2001/XMLSchema" xmlns:xs="http://www.w3.org/2001/XMLSchema" xmlns:p="http://schemas.microsoft.com/office/2006/metadata/properties" xmlns:ns2="5e35b61e-a5f8-44a9-aaff-2fc46c026f46" xmlns:ns3="4fde59ad-047f-4d65-bef5-a48d308bcc65" targetNamespace="http://schemas.microsoft.com/office/2006/metadata/properties" ma:root="true" ma:fieldsID="a9bd287d364f2b1fbe51b56b55a5e369" ns2:_="" ns3:_="">
    <xsd:import namespace="5e35b61e-a5f8-44a9-aaff-2fc46c026f46"/>
    <xsd:import namespace="4fde59ad-047f-4d65-bef5-a48d308bcc65"/>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35b61e-a5f8-44a9-aaff-2fc46c026f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fde59ad-047f-4d65-bef5-a48d308bcc65"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D29B97-FDEA-4A82-B9DD-C90089C415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35b61e-a5f8-44a9-aaff-2fc46c026f46"/>
    <ds:schemaRef ds:uri="4fde59ad-047f-4d65-bef5-a48d308bcc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9AB64A-65AA-4F23-9BDA-EDF5A7CBF83D}">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F2FA3B9-B557-467B-9B9E-BB53A19C45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4</vt:i4>
      </vt:variant>
    </vt:vector>
  </HeadingPairs>
  <TitlesOfParts>
    <vt:vector size="25" baseType="lpstr">
      <vt:lpstr>Grado 3 Hoja 1</vt:lpstr>
      <vt:lpstr>Grado 3 Hoja 2</vt:lpstr>
      <vt:lpstr>Grado 4 Hoja 1</vt:lpstr>
      <vt:lpstr>Grado 4 Hoja 2</vt:lpstr>
      <vt:lpstr>Grado 5 Hoja 1</vt:lpstr>
      <vt:lpstr>Grado 5 Hoja 2</vt:lpstr>
      <vt:lpstr>Grado 6 Hoja 1</vt:lpstr>
      <vt:lpstr>Grado 6 Hoja 2</vt:lpstr>
      <vt:lpstr>Grado 7 Hoja 1</vt:lpstr>
      <vt:lpstr>Grado 7 Hoja 2</vt:lpstr>
      <vt:lpstr>Grado 8 Hoja 1</vt:lpstr>
      <vt:lpstr>Grado 8 Hoja 2</vt:lpstr>
      <vt:lpstr>Grado 9 Hoja 1</vt:lpstr>
      <vt:lpstr>Grado 9 Hoja 2</vt:lpstr>
      <vt:lpstr>Grado 10 Hoja 1</vt:lpstr>
      <vt:lpstr>Grado 10 Hoja 2</vt:lpstr>
      <vt:lpstr>Grado 11 Hoja 1</vt:lpstr>
      <vt:lpstr>Grado 11 Hoja 2</vt:lpstr>
      <vt:lpstr>Hoja2 (2)</vt:lpstr>
      <vt:lpstr>Hoja3</vt:lpstr>
      <vt:lpstr>Hoja1</vt:lpstr>
      <vt:lpstr>Estado</vt:lpstr>
      <vt:lpstr>Grado</vt:lpstr>
      <vt:lpstr>SN</vt:lpstr>
      <vt:lpstr>Trabajado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Raul Aramendi Garcia</dc:creator>
  <cp:lastModifiedBy>hp</cp:lastModifiedBy>
  <cp:lastPrinted>2019-09-03T23:22:39Z</cp:lastPrinted>
  <dcterms:created xsi:type="dcterms:W3CDTF">2019-06-10T12:48:45Z</dcterms:created>
  <dcterms:modified xsi:type="dcterms:W3CDTF">2023-08-24T13:17:37Z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0x01010039B770856D48A346AB3A8106F4A52AE0</vt:lpwstr>
  </property>
</Properties>
</file>