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usuario\Documents\ENJAMBRE 2023\"/>
    </mc:Choice>
  </mc:AlternateContent>
  <xr:revisionPtr revIDLastSave="0" documentId="13_ncr:1_{DEE12D64-019E-4DD4-A065-A6F5D78F10D2}" xr6:coauthVersionLast="44" xr6:coauthVersionMax="44" xr10:uidLastSave="{00000000-0000-0000-0000-000000000000}"/>
  <bookViews>
    <workbookView xWindow="-120" yWindow="-120" windowWidth="29040" windowHeight="15840" firstSheet="3" activeTab="3" xr2:uid="{00000000-000D-0000-FFFF-FFFF00000000}"/>
  </bookViews>
  <sheets>
    <sheet name="Estrategias pedagógicas (2)" sheetId="15" r:id="rId1"/>
    <sheet name="Escala y desempeños institucion" sheetId="14" r:id="rId2"/>
    <sheet name="Área o asignatura (S)" sheetId="13" r:id="rId3"/>
    <sheet name="Área o asignatura (N)" sheetId="12" r:id="rId4"/>
    <sheet name="Área o asignatura (M)" sheetId="11" r:id="rId5"/>
    <sheet name="Área o asignatura (L)" sheetId="10" r:id="rId6"/>
    <sheet name="Hoja1" sheetId="16" r:id="rId7"/>
    <sheet name="Estrategias pedagógicas"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51" i="13" l="1"/>
  <c r="G27" i="13"/>
  <c r="G51" i="13" s="1"/>
  <c r="G26" i="13"/>
  <c r="F51" i="13" s="1"/>
  <c r="G25" i="13"/>
  <c r="E51" i="13" s="1"/>
  <c r="G24" i="13"/>
  <c r="D51" i="13" s="1"/>
  <c r="B30" i="13"/>
  <c r="J27" i="13"/>
  <c r="I27" i="13"/>
  <c r="H27" i="13"/>
  <c r="J26" i="13"/>
  <c r="I26" i="13"/>
  <c r="H26" i="13"/>
  <c r="J25" i="13"/>
  <c r="I25" i="13"/>
  <c r="H25" i="13"/>
  <c r="J24" i="13"/>
  <c r="I24" i="13"/>
  <c r="H24" i="13"/>
  <c r="C12" i="13"/>
  <c r="H52" i="12"/>
  <c r="G27" i="12"/>
  <c r="G52" i="12"/>
  <c r="G26" i="12"/>
  <c r="F52" i="12"/>
  <c r="G25" i="12"/>
  <c r="E52" i="12"/>
  <c r="G24" i="12"/>
  <c r="D52" i="12" s="1"/>
  <c r="B31" i="12"/>
  <c r="H28" i="12"/>
  <c r="J27" i="12"/>
  <c r="I27" i="12"/>
  <c r="H27" i="12"/>
  <c r="J26" i="12"/>
  <c r="I26" i="12"/>
  <c r="H26" i="12"/>
  <c r="J25" i="12"/>
  <c r="I25" i="12"/>
  <c r="H25" i="12"/>
  <c r="J24" i="12"/>
  <c r="I24" i="12"/>
  <c r="H24" i="12"/>
  <c r="C12" i="12"/>
  <c r="H51" i="11"/>
  <c r="G27" i="11"/>
  <c r="G51" i="11" s="1"/>
  <c r="G26" i="11"/>
  <c r="F51" i="11" s="1"/>
  <c r="G25" i="11"/>
  <c r="E51" i="11"/>
  <c r="G24" i="11"/>
  <c r="D51" i="11" s="1"/>
  <c r="B30" i="11"/>
  <c r="J27" i="11"/>
  <c r="I27" i="11"/>
  <c r="H27" i="11"/>
  <c r="J26" i="11"/>
  <c r="I26" i="11"/>
  <c r="H26" i="11"/>
  <c r="J25" i="11"/>
  <c r="I25" i="11"/>
  <c r="H25" i="11"/>
  <c r="J24" i="11"/>
  <c r="I24" i="11"/>
  <c r="H24" i="11"/>
  <c r="C12" i="11"/>
  <c r="H51" i="10"/>
  <c r="G27" i="10"/>
  <c r="G51" i="10"/>
  <c r="G26" i="10"/>
  <c r="F51" i="10" s="1"/>
  <c r="G25" i="10"/>
  <c r="E51" i="10" s="1"/>
  <c r="G24" i="10"/>
  <c r="D51" i="10"/>
  <c r="B30" i="10"/>
  <c r="J27" i="10"/>
  <c r="I27" i="10"/>
  <c r="H27" i="10"/>
  <c r="J26" i="10"/>
  <c r="I26" i="10"/>
  <c r="H26" i="10"/>
  <c r="J25" i="10"/>
  <c r="I25" i="10"/>
  <c r="H25" i="10"/>
  <c r="J24" i="10"/>
  <c r="I24" i="10"/>
  <c r="H24" i="10"/>
  <c r="C12" i="10"/>
</calcChain>
</file>

<file path=xl/sharedStrings.xml><?xml version="1.0" encoding="utf-8"?>
<sst xmlns="http://schemas.openxmlformats.org/spreadsheetml/2006/main" count="243" uniqueCount="123">
  <si>
    <t>Superior</t>
  </si>
  <si>
    <t>Básico</t>
  </si>
  <si>
    <t>Alto</t>
  </si>
  <si>
    <t>Bajo</t>
  </si>
  <si>
    <t>Nivel de desempeño</t>
  </si>
  <si>
    <t>Determine el área o asignatura:</t>
  </si>
  <si>
    <t>Número de estudiantes en el grupo:</t>
  </si>
  <si>
    <t>Período Académico</t>
  </si>
  <si>
    <t>Número de estudiantes</t>
  </si>
  <si>
    <t>Porcentaje de estudiantes</t>
  </si>
  <si>
    <t>Grado:</t>
  </si>
  <si>
    <t>Pocentaje de estudiantes por Nivel de desempeño en cada período académico</t>
  </si>
  <si>
    <t xml:space="preserve">Número de periodos académicos al año:      </t>
  </si>
  <si>
    <t>Anexo 1. Desempeños y criterios de evaluación</t>
  </si>
  <si>
    <t>Identificación de los criterios de evaluación</t>
  </si>
  <si>
    <t>Criterios de evaluación</t>
  </si>
  <si>
    <t>Periodo 2</t>
  </si>
  <si>
    <t>Periodo 3</t>
  </si>
  <si>
    <t>Periodo 1</t>
  </si>
  <si>
    <t>Periodo 4</t>
  </si>
  <si>
    <t>Desagregado grado a grado por área o asignatura</t>
  </si>
  <si>
    <t>&amp;[Imagen</t>
  </si>
  <si>
    <t>Anexo 1. Desempeños y criterios de evaluación*</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</si>
  <si>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</si>
  <si>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</si>
  <si>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</si>
  <si>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Escala Institucional</t>
  </si>
  <si>
    <t>Descripción general del nivel de desempeño</t>
  </si>
  <si>
    <t>2.9 - 0.0</t>
  </si>
  <si>
    <t>Linguistico Verbal</t>
  </si>
  <si>
    <t>Segundo</t>
  </si>
  <si>
    <t xml:space="preserve"> Entiende y conoce la reproducción humana (aparato femenino, aparato masculino).</t>
  </si>
  <si>
    <t>Sabe de la importancia y toma de conciencia para salvar nuestro planeta.</t>
  </si>
  <si>
    <t>Describe semejanzas y diferencias de los seres vivos y no vivos de su entorno, a través de imágenes, para comprender mejor el mundo que lo rodea</t>
  </si>
  <si>
    <t> Clasifica seres vivos en diversos grupos teniendo en cuenta sus características. (vertebrados, invertebrados, anfibios, reptiles, ovíparos, mamíferos, peces, insectos, arácnidos, crustáceos, moluscos, carnívoros, herbívoros, omnívoros, descomponedores, parásitos, copografos).</t>
  </si>
  <si>
    <t xml:space="preserve"> Reconoce algunos de  los sistemas funcionales del ser humano( aparato digestivo, sistema óseo)</t>
  </si>
  <si>
    <t xml:space="preserve">Se puede considerar con desempeño superior al estudiante que alcance la calificación entre 4.6 y 5 en la valoración de sus procesos cognitivos y formativos si actividades de apoyo y cumple con los siguientes requisitos:
 Desarrolla actividades curriculares que exceden las exigencias esperadas
 Realiza y presenta a tiempo todas las tareas asignadas
 Participa en las actividades curriculares y extracurriculares
 Valora y promueve autónomamente su propio desarrollo
El estudiante ha demostrado los conocimientos, habilidades, actitudes y valores requeridos con un alto grado de efectividad.
</t>
  </si>
  <si>
    <t xml:space="preserve">Se considera al estudiante cuya valoración en sus procesos cognitivos y formativos se encuentra entre 3,5 a 3.9, cumpliendo con los siguientes requisitos:
 Alcanza los indicadores de logros mínimos con actividades de apoyo dentro del periodo académico
 Desarrolla un mínimo de actividades curriculares requeridas
 Realiza y presenta las actividades asignadas
 Obtiene los indicadores de logros, evidenciando algunas dificultades
El estudiante tiene dificultades para demostrar los conocimientos, habilidades, actitudes y valores requeridos.
</t>
  </si>
  <si>
    <t xml:space="preserve">Se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
El estudiante tiene carencias fundamentales en los conocimientos, habilidades, actitudes y valores para seguir aprendiendo.
</t>
  </si>
  <si>
    <r>
      <rPr>
        <sz val="9"/>
        <color rgb="FFFF0000"/>
        <rFont val="Arial"/>
        <family val="2"/>
      </rPr>
      <t>Se puede considerar con desempeño alto, el estudiante cuya valoración en sus procesos cognitivos y formativos se encuentra entre 4.0 a 4.5 cumpliendo con los siguientes requisitos:
 Alcanza todos los indicadores de logros propuesta, sin actividades de apoyo
 Reconoce y supera sus dificultades
 Generalmente realiza y presenta a tiempo todas las tareas asignadas
 Desarrolla actividades curriculares especificas
 Tiene un buen ritmo de trabajo
El estudiante ha demostrado los conocimientos, habilidades, actitudes y valores requeridos con efectividad.</t>
    </r>
    <r>
      <rPr>
        <sz val="9"/>
        <color theme="1"/>
        <rFont val="Arial"/>
        <family val="2"/>
      </rPr>
      <t xml:space="preserve">
</t>
    </r>
  </si>
  <si>
    <t>Realiza dibujos  clasificando los animales vistos en clase (mi libro de ciencias).</t>
  </si>
  <si>
    <t xml:space="preserve"> Ubica correctamente las partes de una planta en un esquema y establece relaciones de las mismas con su función.</t>
  </si>
  <si>
    <t>Clasifica los alimentos según sean de origen vegetal, animal y mineral.</t>
  </si>
  <si>
    <t>Explica con ayuda de imágenes, los movimientos que realizan los músculos: contracción, relajación.</t>
  </si>
  <si>
    <t xml:space="preserve"> Menciona la importancia y utilidad de diversos ecosistemas. </t>
  </si>
  <si>
    <t xml:space="preserve">Expresa en forma escrita la relación entre la sana alimentación y el desarrollo muscular y óseo. </t>
  </si>
  <si>
    <t xml:space="preserve"> Identifica acciones de auto cuidado con su cuerpo. Clasifica información según los temas tratados para dar respuesta a sus preguntas. </t>
  </si>
  <si>
    <t xml:space="preserve"> Establece semejanzas y diferencias entre los tipos de movimiento de los seres vivos y los objetos elaborando conjeturas sobre la fuerza que los genera.</t>
  </si>
  <si>
    <t>Establece relaciones entre los sistemas (circulatorio, digestivo, respiratorio).</t>
  </si>
  <si>
    <t xml:space="preserve"> Representa gráficamente  conjuntos  y sus clases.</t>
  </si>
  <si>
    <t xml:space="preserve">
 Desarrolla estrategias de cálculo mental y escrito, empleando algunas  operaciones básicas.
Desarrolla estrategias de cálculo mental y escrito, empleando algunas operaciones básicas.
 Desarrolla estrategias de cálculo mental y escrito, empleando algunas  operaciones básicas.
</t>
  </si>
  <si>
    <t xml:space="preserve"> Formula preguntas relacionadas con la solución de problemas. </t>
  </si>
  <si>
    <t>Comprende la construcción de números decimales  de 4 cifras</t>
  </si>
  <si>
    <t xml:space="preserve"> Reconoce el valor posicional y el número 0 hasta 9.000</t>
  </si>
  <si>
    <t xml:space="preserve"> Escribe y lee números de 4 y más cifras.</t>
  </si>
  <si>
    <t>Identifica y aplica los pasos metodológicos en el desarrollo de adiciones y sustracciones.</t>
  </si>
  <si>
    <t>Sabe correctamente las tablas de multiplicar</t>
  </si>
  <si>
    <t xml:space="preserve"> Resuelve ejercicios de Multiplicación de números pequeños a números grandes.</t>
  </si>
  <si>
    <t>Clasifica cantidades en doble y en triple correctamente.</t>
  </si>
  <si>
    <t xml:space="preserve">Establece la relación mayor que y menor que en un grupo de números. </t>
  </si>
  <si>
    <t xml:space="preserve"> Reconoce el criterio de una serie numérica.</t>
  </si>
  <si>
    <t xml:space="preserve"> Resuelve un problema utilizando la estructura, pregunta, cálculo y respuesta.</t>
  </si>
  <si>
    <t>Soluciona ejercicios de suma o resta de números sobrepasando da decena.</t>
  </si>
  <si>
    <t xml:space="preserve">Reconoce el calendario como medida de tiempo y  Conoce el orden de los meses del año.
</t>
  </si>
  <si>
    <t xml:space="preserve"> Resuelve situaciones problema empleando las magnitudes de tiempo y Analiza la importancia de medir el tiempo.</t>
  </si>
  <si>
    <t xml:space="preserve">  Identifica el cubo, el cono, el cilindro, la esfera, círculo, triángulo, cuadrado y rectángulo como figuras planas.</t>
  </si>
  <si>
    <t xml:space="preserve"> Reconoce el valor de posición de un número de tres, cuatro, cinco y seis cifras.</t>
  </si>
  <si>
    <t xml:space="preserve"> Identifica centenas exactas unidades decenas, centenas de mil de dos mil…etc.</t>
  </si>
  <si>
    <t xml:space="preserve"> Interpreta hábilmente el significado de fracción y lo representa.</t>
  </si>
  <si>
    <t>Se puede considerar con desempeño superior al estudiante que alcance la calificación entre 4.6 y 5 en la valoración de sus procesos cognitivos y formativos si actividades de apoyo y cumple con los siguientes requisitos:
 Desarrolla actividades curriculares que exceden las exigencias esperadas
 Realiza y presenta a tiempo todas las tareas asignadas
 Participa en las actividades curriculares y extracurriculares
 Valora y promueve autónomamente su propio desarrollo</t>
  </si>
  <si>
    <t>Se puede considerar con desempeño alto, el estudiante cuya valoración en sus procesos cognitivos y formativos se encuentra entre 4.0 a 4.5 cumpliendo con los siguientes requisitos:
 Alcanza todos los indicadores de logros propuesta, sin actividades de apoyo
 Reconoce y supera sus dificultades
 Generalmente realiza y presenta a tiempo todas las tareas asignadas
 Desarrolla actividades curriculares especificas
 Tiene un buen ritmo de trabajo</t>
  </si>
  <si>
    <t>Se considera al estudiante cuya valoración en sus procesos cognitivos y formativos se encuentra entre 3,5 a 3.9, cumpliendo con los siguientes requisitos:
 Alcanza los indicadores de logros mínimos con actividades de apoyo dentro del periodo académico
 Desarrolla un mínimo de actividades curriculares requeridas
 Realiza y presenta las actividades asignadas
 Obtiene los indicadores de logros, evidenciando algunas dificultades</t>
  </si>
  <si>
    <t>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t>
  </si>
  <si>
    <t>Se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t>
  </si>
  <si>
    <t>Reconoce las características de un mito y una leyenda</t>
  </si>
  <si>
    <t xml:space="preserve"> Demuestra que la comunicación  es un transmisor de opiniones, idea y deseos y lo hace cantando, escribiendo, hablando, dibujando)</t>
  </si>
  <si>
    <t>Utiliza los elementos de la comunicación en su vida cotidiana(emisor, receptor, mensaje, canal, código)</t>
  </si>
  <si>
    <t>Clasifica los nombres propios y los comunes.</t>
  </si>
  <si>
    <t xml:space="preserve"> Entiende que es  un verbo  y los conjuga   en pasado, presente y futuro.</t>
  </si>
  <si>
    <t>Realiza y ordena oraciones siguiendo los pasos correspondientes.</t>
  </si>
  <si>
    <t xml:space="preserve"> Usa  lo signo de puntuación vistos ( punto, coma, punto y coma, dos puntos, comillas, signos de  interrogación)</t>
  </si>
  <si>
    <t>Aprecia la diferencia entre sinónimos y antónimos y los utiliza en su diario vivir.</t>
  </si>
  <si>
    <t>Explica cómo los verbos cambian para indicar la persona que realiza la acción.</t>
  </si>
  <si>
    <t>Escribe cartas según la intención comunicativa.</t>
  </si>
  <si>
    <t>Comunica de manera clara sus inquietudes, ideas, aportes, etc.</t>
  </si>
  <si>
    <t xml:space="preserve"> Identifica y escribe palabras por sílabas.</t>
  </si>
  <si>
    <t xml:space="preserve"> Diferencia y clasifica sustantivos en propios y comunes.</t>
  </si>
  <si>
    <t xml:space="preserve"> Reconoce en un texto escrito sustantivos y su género.</t>
  </si>
  <si>
    <t xml:space="preserve"> Reconoce, señala y escribe adjetivos dentro de un texto.</t>
  </si>
  <si>
    <t xml:space="preserve"> Encuentra palabras y su significado en el diccionario.</t>
  </si>
  <si>
    <t xml:space="preserve"> Identifica y reconoce género y número de sustantivos dentro de un texto.</t>
  </si>
  <si>
    <t xml:space="preserve"> Selecciona sinónimos y antónimos de un listado de palabras.</t>
  </si>
  <si>
    <t xml:space="preserve"> Lee en forma clara y precisa teniendo en cuenta pronunciación, entonación y puntuación.</t>
  </si>
  <si>
    <t xml:space="preserve"> Maneja el cuaderno adecuadamente.</t>
  </si>
  <si>
    <t>4.6 - 5.0</t>
  </si>
  <si>
    <t>4.0 - 4.5</t>
  </si>
  <si>
    <t>Con la finalidad de fortalecer el uso de estrategias, durante el periodo de la emergencia sanitaria y para colocar en el centro, el bienestar emocional, el cuidado de la salud y la continuidad del proceso educativo de los estudiantes del liceo TIM se requirió de la participación, colaboración y ayuda de las familias ademas del apoyo de las docentes, para coadyuvar al desarrollo integral de los niños en sus diversos contextos y realidades, para favorecer su derecho de aprender aún en situaciones de emergencia, logrando el apoyo de estrategias pedagógicas, dirigidas a fortalecer los aprendizajes fundamentales</t>
  </si>
  <si>
    <t>Se logró definir escenarios de comunicación con las familias por internet, mensajes de textos, de whatssap, plataforma zoom, etc. se logró mantener una comunicación con los estudiantes, madres de familia involucrándose activamente para definir los horarios y medios de aprendizaje en el hogar. -Se logró tomar en cuenta conocer conjunto de experiencias de aprendizaje, materiales, recursos orientados a favorecer los aprendizajes de los estudiantes. -De acuerdo con las posibilidades de comunicación con los estudiantes y familias se averiguo su avances y dificultades y según las posibilidades reales de estas se realizó ajustes sobre el tipo de actividades que realiza y si no responden a los saberes previos del grupo era necesario plantear adecuaciones o una tarea particular enviados empleando las aplicaciones de mensajería o a través de las redes sociales - -
Se logró coordinar con todos los niños haciendo uso de Whatsapp y mensajes sobre los contenidos pedagógicos, -La mayoría de los niños enviaron sus evidencias haciendo uso del Whatsapp -Se trabajó de manera asertiva las clases de retroalimentación desarrollando en los estudiantes las capacidades autónomas para que realicen sus trabajos -Los estudiantes van entregando sus evidencias de forma progresiva y responsable -Se informó a las familias sobre el avance y logro de sus hijos con el objetivo de que sean parte de su proceso de aprendizaje con responsabilidad acompañando a sus hijos procurando que sea con paciencia, respeto, cuidado y cariño.</t>
  </si>
  <si>
    <t>3.0 - 3.9</t>
  </si>
  <si>
    <t xml:space="preserve"> Adquiere conocimientos y reconoce el Liceo como su segundo hogar.</t>
  </si>
  <si>
    <t>Reconoce que vive en  un municipio donde hay  grupos sociales y las  funciones que cumplen.</t>
  </si>
  <si>
    <t xml:space="preserve"> Identifica lo servicios públicos y privados de nuestro municipio. (escuelas y colegios, bomberos, hospitales, correos, iglesias, comisarias, etc.).</t>
  </si>
  <si>
    <t xml:space="preserve"> Identifico mi barrio y las personas que en el viven.</t>
  </si>
  <si>
    <t xml:space="preserve"> Identifica las señales de tránsito y el significado de las más comunes en su medio.</t>
  </si>
  <si>
    <t>Reconoce y dibuja los tipos de señales de tránsito.</t>
  </si>
  <si>
    <t>Comprende la importancia del conocimiento geográfico ( que es y para que sirve un mapa)</t>
  </si>
  <si>
    <t>Sabe que aún existen tribus indígenas en nuestro país Colombia</t>
  </si>
  <si>
    <t>Entiende  la  importancia de algunas características de las tribus Colombianas.</t>
  </si>
  <si>
    <t xml:space="preserve">Identifica las formas de orientación y de ubicación en un espacio determinado. </t>
  </si>
  <si>
    <t>Ubica los puntos cardinales en el plano.</t>
  </si>
  <si>
    <t xml:space="preserve">Ubica los límites de su país Colombia. </t>
  </si>
  <si>
    <t>Valora la vida y obra de los personajes: Francisco de Paula Santander, Manuel Elkin Patarrollo, Antonio Nariño.</t>
  </si>
  <si>
    <t xml:space="preserve">
 Conoce algunos datos importantes de Colombia como territorio nacional.
</t>
  </si>
  <si>
    <t>Ubica a su departamento dentro de la organización político administrativo de Colombia.</t>
  </si>
  <si>
    <t xml:space="preserve"> Identifica la división política de su país.</t>
  </si>
  <si>
    <t>Valora el origen de la población colombiana.</t>
  </si>
  <si>
    <t>Conoce derechos importantes de la población colombiana.</t>
  </si>
  <si>
    <t>Identifica la influencia mutua del ser humano y el paisaje.</t>
  </si>
  <si>
    <t xml:space="preserve"> Identifica los principales recursos naturales (renovables, no renovales).</t>
  </si>
  <si>
    <t>Sociales e Historia</t>
  </si>
  <si>
    <t xml:space="preserve"> Logico Matemático</t>
  </si>
  <si>
    <t>CIENCIAS NATURALES</t>
  </si>
  <si>
    <t>SEGUNDO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</si>
</sst>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b/>
      <sz val="14"/>
      <color rgb="FFFF0000"/>
      <name val="Arial"/>
      <family val="2"/>
    </font>
    <font>
      <b/>
      <sz val="12"/>
      <color rgb="FF7030A0"/>
      <name val="Arial"/>
      <family val="2"/>
    </font>
  </fonts>
  <fills count="11">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154">
    <xf numFmtId="0" fontId="0" fillId="0" borderId="0" xfId="0"/>
    <xf numFmtId="0" fontId="2" fillId="0" borderId="0" xfId="0" applyFont="1"/>
    <xf numFmtId="0" fontId="6" fillId="0" borderId="0" xfId="0" applyFont="1"/>
    <xf numFmtId="0" fontId="6" fillId="0" borderId="0" xfId="0" applyFont="1" applyAlignment="1">
      <alignment vertical="center"/>
    </xf>
    <xf numFmtId="0" fontId="2"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4" fillId="0" borderId="0" xfId="0" applyFont="1" applyAlignment="1">
      <alignment horizontal="center"/>
    </xf>
    <xf numFmtId="9" fontId="4" fillId="0" borderId="0" xfId="0" applyNumberFormat="1" applyFont="1" applyAlignment="1">
      <alignment horizontal="center"/>
    </xf>
    <xf numFmtId="9" fontId="6" fillId="4" borderId="5" xfId="1" applyFont="1" applyFill="1" applyBorder="1" applyAlignment="1">
      <alignment horizontal="center" vertical="center"/>
    </xf>
    <xf numFmtId="9" fontId="6" fillId="4" borderId="6" xfId="1" applyFont="1" applyFill="1" applyBorder="1" applyAlignment="1">
      <alignment horizontal="center" vertical="center"/>
    </xf>
    <xf numFmtId="9" fontId="6" fillId="4" borderId="0" xfId="1" applyFont="1" applyFill="1" applyBorder="1" applyAlignment="1">
      <alignment horizontal="center" vertical="center"/>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17" fillId="4" borderId="8" xfId="0" applyFont="1" applyFill="1" applyBorder="1" applyAlignment="1">
      <alignment horizontal="center" vertical="center"/>
    </xf>
    <xf numFmtId="1" fontId="19" fillId="4" borderId="5" xfId="0" applyNumberFormat="1" applyFont="1" applyFill="1" applyBorder="1" applyAlignment="1">
      <alignment horizontal="center" vertical="center"/>
    </xf>
    <xf numFmtId="1" fontId="19" fillId="4" borderId="6" xfId="0" applyNumberFormat="1" applyFont="1" applyFill="1" applyBorder="1" applyAlignment="1">
      <alignment horizontal="center" vertical="center"/>
    </xf>
    <xf numFmtId="1" fontId="19" fillId="4" borderId="7" xfId="0" applyNumberFormat="1" applyFont="1" applyFill="1" applyBorder="1" applyAlignment="1">
      <alignment horizontal="center" vertical="center"/>
    </xf>
    <xf numFmtId="1" fontId="19" fillId="0" borderId="5"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0" fontId="2" fillId="0" borderId="0" xfId="0" applyFont="1" applyAlignment="1">
      <alignment wrapText="1"/>
    </xf>
    <xf numFmtId="0" fontId="0" fillId="0" borderId="24" xfId="0" applyBorder="1" applyAlignment="1">
      <alignment horizontal="center" wrapText="1"/>
    </xf>
    <xf numFmtId="0" fontId="0" fillId="0" borderId="0" xfId="0" applyBorder="1" applyAlignment="1">
      <alignment horizontal="center" wrapText="1"/>
    </xf>
    <xf numFmtId="0" fontId="20" fillId="9" borderId="33" xfId="0" applyFont="1" applyFill="1" applyBorder="1" applyAlignment="1">
      <alignment horizontal="center"/>
    </xf>
    <xf numFmtId="0" fontId="20" fillId="9" borderId="31" xfId="0" applyFont="1" applyFill="1" applyBorder="1" applyAlignment="1">
      <alignment horizontal="center"/>
    </xf>
    <xf numFmtId="0" fontId="20" fillId="9" borderId="34" xfId="0" applyFont="1" applyFill="1" applyBorder="1" applyAlignment="1">
      <alignment horizontal="center"/>
    </xf>
    <xf numFmtId="0" fontId="22" fillId="10" borderId="25" xfId="0" applyFont="1" applyFill="1" applyBorder="1" applyAlignment="1">
      <alignment horizontal="left" vertical="top" wrapText="1"/>
    </xf>
    <xf numFmtId="0" fontId="22" fillId="10" borderId="24" xfId="0" applyFont="1" applyFill="1" applyBorder="1" applyAlignment="1">
      <alignment horizontal="left" vertical="top" wrapText="1"/>
    </xf>
    <xf numFmtId="0" fontId="22" fillId="10" borderId="26" xfId="0" applyFont="1" applyFill="1" applyBorder="1" applyAlignment="1">
      <alignment horizontal="left" vertical="top" wrapText="1"/>
    </xf>
    <xf numFmtId="0" fontId="22" fillId="10" borderId="19" xfId="0" applyFont="1" applyFill="1" applyBorder="1" applyAlignment="1">
      <alignment horizontal="left" vertical="top" wrapText="1"/>
    </xf>
    <xf numFmtId="0" fontId="22" fillId="10" borderId="0" xfId="0" applyFont="1" applyFill="1" applyBorder="1" applyAlignment="1">
      <alignment horizontal="left" vertical="top" wrapText="1"/>
    </xf>
    <xf numFmtId="0" fontId="22" fillId="10" borderId="20" xfId="0" applyFont="1" applyFill="1" applyBorder="1" applyAlignment="1">
      <alignment horizontal="left"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20" fillId="0" borderId="21" xfId="0" applyFont="1" applyBorder="1" applyAlignment="1">
      <alignment horizontal="center" wrapText="1"/>
    </xf>
    <xf numFmtId="0" fontId="20" fillId="0" borderId="22" xfId="0" applyFont="1"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1" fillId="10" borderId="25" xfId="0" applyFont="1" applyFill="1" applyBorder="1" applyAlignment="1">
      <alignment horizontal="left" vertical="top" wrapText="1"/>
    </xf>
    <xf numFmtId="0" fontId="21" fillId="10" borderId="24" xfId="0" applyFont="1" applyFill="1" applyBorder="1" applyAlignment="1">
      <alignment horizontal="left" vertical="top" wrapText="1"/>
    </xf>
    <xf numFmtId="0" fontId="21" fillId="10" borderId="26" xfId="0" applyFont="1" applyFill="1" applyBorder="1" applyAlignment="1">
      <alignment horizontal="left" vertical="top" wrapText="1"/>
    </xf>
    <xf numFmtId="0" fontId="21" fillId="10" borderId="27" xfId="0" applyFont="1" applyFill="1" applyBorder="1" applyAlignment="1">
      <alignment horizontal="left" vertical="top" wrapText="1"/>
    </xf>
    <xf numFmtId="0" fontId="21" fillId="10" borderId="28" xfId="0" applyFont="1" applyFill="1" applyBorder="1" applyAlignment="1">
      <alignment horizontal="left" vertical="top" wrapText="1"/>
    </xf>
    <xf numFmtId="0" fontId="21" fillId="10" borderId="29" xfId="0" applyFont="1" applyFill="1" applyBorder="1" applyAlignment="1">
      <alignment horizontal="left" vertical="top" wrapText="1"/>
    </xf>
    <xf numFmtId="0" fontId="0" fillId="0" borderId="17" xfId="0" applyBorder="1" applyAlignment="1">
      <alignment horizontal="center" wrapText="1"/>
    </xf>
    <xf numFmtId="0" fontId="0" fillId="0" borderId="16" xfId="0" applyBorder="1" applyAlignment="1">
      <alignment horizontal="center" wrapText="1"/>
    </xf>
    <xf numFmtId="0" fontId="0" fillId="0" borderId="18" xfId="0" applyBorder="1" applyAlignment="1">
      <alignment horizontal="center" wrapText="1"/>
    </xf>
    <xf numFmtId="0" fontId="3" fillId="0" borderId="1" xfId="0" applyFont="1" applyBorder="1" applyAlignment="1">
      <alignment horizontal="center" vertical="center"/>
    </xf>
    <xf numFmtId="49" fontId="18" fillId="4" borderId="1"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49" fontId="18" fillId="4" borderId="1" xfId="0" applyNumberFormat="1" applyFont="1" applyFill="1" applyBorder="1" applyAlignment="1">
      <alignment horizontal="justify" vertical="center" wrapText="1"/>
    </xf>
    <xf numFmtId="0" fontId="12" fillId="0" borderId="0" xfId="0" applyFont="1" applyAlignment="1">
      <alignment horizont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9" fontId="18" fillId="3" borderId="35" xfId="0" applyNumberFormat="1" applyFont="1" applyFill="1" applyBorder="1" applyAlignment="1">
      <alignment horizontal="center" vertical="center"/>
    </xf>
    <xf numFmtId="49" fontId="18" fillId="3" borderId="16" xfId="0" applyNumberFormat="1" applyFont="1" applyFill="1" applyBorder="1" applyAlignment="1">
      <alignment horizontal="center" vertical="center"/>
    </xf>
    <xf numFmtId="49" fontId="18" fillId="3" borderId="39" xfId="0" applyNumberFormat="1" applyFont="1" applyFill="1" applyBorder="1" applyAlignment="1">
      <alignment horizontal="center" vertical="center"/>
    </xf>
    <xf numFmtId="49" fontId="18" fillId="3" borderId="0" xfId="0" applyNumberFormat="1" applyFont="1" applyFill="1" applyBorder="1" applyAlignment="1">
      <alignment horizontal="center" vertical="center"/>
    </xf>
    <xf numFmtId="49" fontId="18" fillId="3" borderId="16" xfId="0" applyNumberFormat="1" applyFont="1" applyFill="1" applyBorder="1" applyAlignment="1">
      <alignment horizontal="left" wrapText="1"/>
    </xf>
    <xf numFmtId="49" fontId="18" fillId="3" borderId="0" xfId="0" applyNumberFormat="1" applyFont="1" applyFill="1" applyBorder="1" applyAlignment="1">
      <alignment horizontal="left" wrapText="1"/>
    </xf>
    <xf numFmtId="0" fontId="2" fillId="0" borderId="0" xfId="0" applyFont="1" applyAlignment="1">
      <alignment horizontal="left" wrapText="1"/>
    </xf>
    <xf numFmtId="49" fontId="18" fillId="3" borderId="1" xfId="0" applyNumberFormat="1" applyFont="1" applyFill="1" applyBorder="1" applyAlignment="1">
      <alignment horizontal="center" vertical="center"/>
    </xf>
    <xf numFmtId="49" fontId="18" fillId="3" borderId="1" xfId="0" applyNumberFormat="1" applyFont="1" applyFill="1" applyBorder="1" applyAlignment="1">
      <alignment horizontal="justify" vertical="center" wrapText="1"/>
    </xf>
    <xf numFmtId="49" fontId="18" fillId="3" borderId="1" xfId="0" applyNumberFormat="1" applyFont="1" applyFill="1" applyBorder="1" applyAlignment="1">
      <alignment horizontal="justify" vertical="center"/>
    </xf>
    <xf numFmtId="49" fontId="18" fillId="4" borderId="1" xfId="0" applyNumberFormat="1" applyFont="1" applyFill="1" applyBorder="1" applyAlignment="1">
      <alignment horizontal="justify"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17"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0" borderId="0" xfId="0" applyFont="1" applyAlignment="1">
      <alignment horizontal="justify" vertical="center"/>
    </xf>
    <xf numFmtId="0" fontId="2" fillId="0" borderId="0" xfId="0" applyFont="1" applyAlignment="1">
      <alignment horizontal="center"/>
    </xf>
    <xf numFmtId="0" fontId="18" fillId="4" borderId="2" xfId="0" applyFont="1" applyFill="1" applyBorder="1" applyAlignment="1">
      <alignment horizontal="justify" vertical="center" wrapText="1"/>
    </xf>
    <xf numFmtId="0" fontId="7" fillId="4" borderId="3" xfId="0" applyFont="1" applyFill="1" applyBorder="1" applyAlignment="1">
      <alignment horizontal="justify" vertical="center"/>
    </xf>
    <xf numFmtId="0" fontId="7" fillId="4" borderId="4" xfId="0" applyFont="1" applyFill="1" applyBorder="1" applyAlignment="1">
      <alignment horizontal="justify" vertical="center"/>
    </xf>
    <xf numFmtId="0" fontId="18" fillId="3" borderId="2" xfId="0" applyFont="1" applyFill="1" applyBorder="1" applyAlignment="1">
      <alignment horizontal="justify" vertical="center" wrapText="1"/>
    </xf>
    <xf numFmtId="0" fontId="18" fillId="3" borderId="3" xfId="0" applyFont="1" applyFill="1" applyBorder="1" applyAlignment="1">
      <alignment horizontal="justify" vertical="center"/>
    </xf>
    <xf numFmtId="0" fontId="18" fillId="3" borderId="4" xfId="0" applyFont="1" applyFill="1" applyBorder="1" applyAlignment="1">
      <alignment horizontal="justify" vertical="center"/>
    </xf>
    <xf numFmtId="0" fontId="7"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3" fillId="0" borderId="14"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7" fillId="3" borderId="2" xfId="0" applyFont="1" applyFill="1" applyBorder="1" applyAlignment="1">
      <alignment horizontal="center" vertical="center" wrapText="1"/>
    </xf>
    <xf numFmtId="0" fontId="2" fillId="0" borderId="0" xfId="0" applyFont="1" applyAlignment="1">
      <alignment horizontal="left" vertical="center" wrapText="1"/>
    </xf>
    <xf numFmtId="0" fontId="7" fillId="3" borderId="2" xfId="0" applyFont="1" applyFill="1" applyBorder="1" applyAlignment="1">
      <alignment horizontal="justify" vertical="center" wrapText="1"/>
    </xf>
    <xf numFmtId="0" fontId="2" fillId="0" borderId="0" xfId="0" applyFont="1" applyAlignment="1">
      <alignment horizontal="left" vertical="center"/>
    </xf>
    <xf numFmtId="0" fontId="18" fillId="4" borderId="3" xfId="0" applyFont="1" applyFill="1" applyBorder="1" applyAlignment="1">
      <alignment horizontal="justify" vertical="center"/>
    </xf>
    <xf numFmtId="0" fontId="18" fillId="4" borderId="4" xfId="0" applyFont="1" applyFill="1" applyBorder="1" applyAlignment="1">
      <alignment horizontal="justify" vertical="center"/>
    </xf>
    <xf numFmtId="0" fontId="7" fillId="4" borderId="2" xfId="0" applyFont="1" applyFill="1" applyBorder="1" applyAlignment="1">
      <alignment horizontal="center" vertical="center" wrapText="1"/>
    </xf>
    <xf numFmtId="0" fontId="24" fillId="4" borderId="9" xfId="0" applyFont="1" applyFill="1" applyBorder="1" applyAlignment="1">
      <alignment horizontal="center" vertical="center"/>
    </xf>
    <xf numFmtId="0" fontId="0" fillId="0" borderId="17"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25" fillId="4" borderId="9"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8" xfId="0" applyFont="1" applyFill="1" applyBorder="1" applyAlignment="1">
      <alignment horizontal="center" vertical="center"/>
    </xf>
  </cellXfs>
  <cellStyles count="2">
    <cellStyle name="Normal" xfId="0" builtinId="0"/>
    <cellStyle name="Porcentaje" xfId="1" builtinId="5"/>
  </cellStyles>
  <dxfs count="17">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(S)'!$B$30</c:f>
          <c:strCache>
            <c:ptCount val="1"/>
            <c:pt idx="0">
              <c:v>Sociales e Historia - Grado Segundo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(S)'!$G$24:$G$27</c:f>
              <c:numCache>
                <c:formatCode>0%</c:formatCode>
                <c:ptCount val="4"/>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(S)'!$H$24:$H$27</c:f>
              <c:numCache>
                <c:formatCode>0%</c:formatCode>
                <c:ptCount val="4"/>
                <c:pt idx="0">
                  <c:v>0</c:v>
                </c:pt>
                <c:pt idx="1">
                  <c:v>0</c:v>
                </c:pt>
                <c:pt idx="2">
                  <c:v>0</c:v>
                </c:pt>
                <c:pt idx="3">
                  <c:v>0</c:v>
                </c:pt>
              </c:numCache>
            </c:numRef>
          </c:val>
          <c:extLst>
            <c:ext xmlns:c16="http://schemas.microsoft.com/office/drawing/2014/chart" uri="{C3380CC4-5D6E-409C-BE32-E72D297353CC}">
              <c16:uniqueId val="{00000001-97F8-4D92-ABE9-04AD17D35419}"/>
            </c:ext>
          </c:extLst>
        </c:ser>
        <c:ser>
          <c:idx val="2"/>
          <c:order val="2"/>
          <c:tx>
            <c:strRef>
              <c:f>'Área o asignatura (S)'!$I$23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(S)'!$I$24:$I$27</c:f>
              <c:numCache>
                <c:formatCode>0%</c:formatCode>
                <c:ptCount val="4"/>
                <c:pt idx="0">
                  <c:v>0.2</c:v>
                </c:pt>
                <c:pt idx="1">
                  <c:v>0.2</c:v>
                </c:pt>
                <c:pt idx="2">
                  <c:v>0.2</c:v>
                </c:pt>
                <c:pt idx="3">
                  <c:v>0.2</c:v>
                </c:pt>
              </c:numCache>
            </c:numRef>
          </c:val>
          <c:extLst>
            <c:ext xmlns:c16="http://schemas.microsoft.com/office/drawing/2014/chart" uri="{C3380CC4-5D6E-409C-BE32-E72D297353CC}">
              <c16:uniqueId val="{00000002-97F8-4D92-ABE9-04AD17D35419}"/>
            </c:ext>
          </c:extLst>
        </c:ser>
        <c:ser>
          <c:idx val="3"/>
          <c:order val="3"/>
          <c:tx>
            <c:strRef>
              <c:f>'Área o asignatura (S)'!$J$23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(S)'!$J$24:$J$27</c:f>
              <c:numCache>
                <c:formatCode>0%</c:formatCode>
                <c:ptCount val="4"/>
                <c:pt idx="0">
                  <c:v>0.8</c:v>
                </c:pt>
                <c:pt idx="1">
                  <c:v>0.8</c:v>
                </c:pt>
                <c:pt idx="2">
                  <c:v>0.8</c:v>
                </c:pt>
                <c:pt idx="3">
                  <c:v>0.8</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06115584"/>
        <c:axId val="316880872"/>
      </c:barChart>
      <c:catAx>
        <c:axId val="20611558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16880872"/>
        <c:crosses val="autoZero"/>
        <c:auto val="1"/>
        <c:lblAlgn val="ctr"/>
        <c:lblOffset val="100"/>
        <c:noMultiLvlLbl val="0"/>
      </c:catAx>
      <c:valAx>
        <c:axId val="31688087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115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(S)'!$D$51:$H$51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06641536"/>
        <c:axId val="206639576"/>
      </c:lineChart>
      <c:catAx>
        <c:axId val="20664153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06639576"/>
        <c:crosses val="autoZero"/>
        <c:auto val="1"/>
        <c:lblAlgn val="ctr"/>
        <c:lblOffset val="100"/>
        <c:noMultiLvlLbl val="0"/>
      </c:catAx>
      <c:valAx>
        <c:axId val="2066395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664153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(N)'!$B$31</c:f>
          <c:strCache>
            <c:ptCount val="1"/>
            <c:pt idx="0">
              <c:v>CIENCIAS NATURALES - Grado SEGUNDO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7030A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(N)'!$G$23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(N)'!$G$24:$G$28</c:f>
              <c:numCache>
                <c:formatCode>0%</c:formatCode>
                <c:ptCount val="5"/>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(N)'!$H$23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(N)'!$I$23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(N)'!$I$24:$I$28</c:f>
              <c:numCache>
                <c:formatCode>0%</c:formatCode>
                <c:ptCount val="5"/>
                <c:pt idx="0">
                  <c:v>0.4</c:v>
                </c:pt>
                <c:pt idx="1">
                  <c:v>0.4</c:v>
                </c:pt>
                <c:pt idx="2">
                  <c:v>0.4</c:v>
                </c:pt>
                <c:pt idx="3">
                  <c:v>0.4</c:v>
                </c:pt>
              </c:numCache>
            </c:numRef>
          </c:val>
          <c:extLst>
            <c:ext xmlns:c16="http://schemas.microsoft.com/office/drawing/2014/chart" uri="{C3380CC4-5D6E-409C-BE32-E72D297353CC}">
              <c16:uniqueId val="{00000002-97F8-4D92-ABE9-04AD17D35419}"/>
            </c:ext>
          </c:extLst>
        </c:ser>
        <c:ser>
          <c:idx val="3"/>
          <c:order val="3"/>
          <c:tx>
            <c:strRef>
              <c:f>'Área o asignatura (N)'!$J$23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(N)'!$J$24:$J$28</c:f>
              <c:numCache>
                <c:formatCode>0%</c:formatCode>
                <c:ptCount val="5"/>
                <c:pt idx="0">
                  <c:v>0.6</c:v>
                </c:pt>
                <c:pt idx="1">
                  <c:v>0.6</c:v>
                </c:pt>
                <c:pt idx="2">
                  <c:v>0.6</c:v>
                </c:pt>
                <c:pt idx="3">
                  <c:v>0.6</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06640752"/>
        <c:axId val="206641928"/>
      </c:barChart>
      <c:catAx>
        <c:axId val="20664075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06641928"/>
        <c:crosses val="autoZero"/>
        <c:auto val="1"/>
        <c:lblAlgn val="ctr"/>
        <c:lblOffset val="100"/>
        <c:noMultiLvlLbl val="0"/>
      </c:catAx>
      <c:valAx>
        <c:axId val="20664192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664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(N)'!$D$52:$H$52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16803320"/>
        <c:axId val="316799792"/>
      </c:lineChart>
      <c:catAx>
        <c:axId val="31680332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16799792"/>
        <c:crosses val="autoZero"/>
        <c:auto val="1"/>
        <c:lblAlgn val="ctr"/>
        <c:lblOffset val="100"/>
        <c:noMultiLvlLbl val="0"/>
      </c:catAx>
      <c:valAx>
        <c:axId val="3167997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680332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(M)'!$B$30</c:f>
          <c:strCache>
            <c:ptCount val="1"/>
            <c:pt idx="0">
              <c:v> Logico Matemático - Grado Segundo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(M)'!$G$23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(M)'!$G$24:$G$27</c:f>
              <c:numCache>
                <c:formatCode>0%</c:formatCode>
                <c:ptCount val="4"/>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(M)'!$H$23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(M)'!$H$24:$H$27</c:f>
              <c:numCache>
                <c:formatCode>0%</c:formatCode>
                <c:ptCount val="4"/>
                <c:pt idx="0">
                  <c:v>0</c:v>
                </c:pt>
                <c:pt idx="1">
                  <c:v>0</c:v>
                </c:pt>
                <c:pt idx="2">
                  <c:v>0</c:v>
                </c:pt>
                <c:pt idx="3">
                  <c:v>0</c:v>
                </c:pt>
              </c:numCache>
            </c:numRef>
          </c:val>
          <c:extLst>
            <c:ext xmlns:c16="http://schemas.microsoft.com/office/drawing/2014/chart" uri="{C3380CC4-5D6E-409C-BE32-E72D297353CC}">
              <c16:uniqueId val="{00000001-97F8-4D92-ABE9-04AD17D35419}"/>
            </c:ext>
          </c:extLst>
        </c:ser>
        <c:ser>
          <c:idx val="2"/>
          <c:order val="2"/>
          <c:tx>
            <c:strRef>
              <c:f>'Área o asignatura (M)'!$I$23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(M)'!$I$24:$I$27</c:f>
              <c:numCache>
                <c:formatCode>0%</c:formatCode>
                <c:ptCount val="4"/>
                <c:pt idx="0">
                  <c:v>0.2</c:v>
                </c:pt>
                <c:pt idx="1">
                  <c:v>0.2</c:v>
                </c:pt>
                <c:pt idx="2">
                  <c:v>0.2</c:v>
                </c:pt>
                <c:pt idx="3">
                  <c:v>0.2</c:v>
                </c:pt>
              </c:numCache>
            </c:numRef>
          </c:val>
          <c:extLst>
            <c:ext xmlns:c16="http://schemas.microsoft.com/office/drawing/2014/chart" uri="{C3380CC4-5D6E-409C-BE32-E72D297353CC}">
              <c16:uniqueId val="{00000002-97F8-4D92-ABE9-04AD17D35419}"/>
            </c:ext>
          </c:extLst>
        </c:ser>
        <c:ser>
          <c:idx val="3"/>
          <c:order val="3"/>
          <c:tx>
            <c:strRef>
              <c:f>'Área o asignatura (M)'!$J$23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(M)'!$J$24:$J$27</c:f>
              <c:numCache>
                <c:formatCode>0%</c:formatCode>
                <c:ptCount val="4"/>
                <c:pt idx="0">
                  <c:v>0.8</c:v>
                </c:pt>
                <c:pt idx="1">
                  <c:v>0.8</c:v>
                </c:pt>
                <c:pt idx="2">
                  <c:v>0.8</c:v>
                </c:pt>
                <c:pt idx="3">
                  <c:v>0.8</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316799008"/>
        <c:axId val="316802928"/>
      </c:barChart>
      <c:catAx>
        <c:axId val="316799008"/>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16802928"/>
        <c:crosses val="autoZero"/>
        <c:auto val="1"/>
        <c:lblAlgn val="ctr"/>
        <c:lblOffset val="100"/>
        <c:noMultiLvlLbl val="0"/>
      </c:catAx>
      <c:valAx>
        <c:axId val="31680292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16799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(M)'!$D$51:$H$51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16804496"/>
        <c:axId val="316799400"/>
      </c:lineChart>
      <c:catAx>
        <c:axId val="31680449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16799400"/>
        <c:crosses val="autoZero"/>
        <c:auto val="1"/>
        <c:lblAlgn val="ctr"/>
        <c:lblOffset val="100"/>
        <c:noMultiLvlLbl val="0"/>
      </c:catAx>
      <c:valAx>
        <c:axId val="3167994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680449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(L)'!$B$30</c:f>
          <c:strCache>
            <c:ptCount val="1"/>
            <c:pt idx="0">
              <c:v>Linguistico Verbal - Grado Segundo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(L)'!$G$24:$G$27</c:f>
              <c:numCache>
                <c:formatCode>0%</c:formatCode>
                <c:ptCount val="4"/>
                <c:pt idx="0">
                  <c:v>0</c:v>
                </c:pt>
                <c:pt idx="1">
                  <c:v>0</c:v>
                </c:pt>
                <c:pt idx="2">
                  <c:v>0</c:v>
                </c:pt>
                <c:pt idx="3">
                  <c:v>0</c:v>
                </c:pt>
              </c:numCache>
            </c:numRef>
          </c:val>
          <c:extLst>
            <c:ext xmlns:c16="http://schemas.microsoft.com/office/drawing/2014/chart" uri="{C3380CC4-5D6E-409C-BE32-E72D297353CC}">
              <c16:uniqueId val="{00000000-97F8-4D92-ABE9-04AD17D35419}"/>
            </c:ext>
          </c:extLst>
        </c:ser>
        <c:ser>
          <c:idx val="1"/>
          <c:order val="1"/>
          <c:tx>
            <c:strRef>
              <c:f>'Área o asignatura (L)'!$H$23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(L)'!$H$24:$H$27</c:f>
              <c:numCache>
                <c:formatCode>0%</c:formatCode>
                <c:ptCount val="4"/>
                <c:pt idx="0">
                  <c:v>0</c:v>
                </c:pt>
                <c:pt idx="1">
                  <c:v>0</c:v>
                </c:pt>
                <c:pt idx="2">
                  <c:v>0</c:v>
                </c:pt>
                <c:pt idx="3">
                  <c:v>0</c:v>
                </c:pt>
              </c:numCache>
            </c:numRef>
          </c:val>
          <c:extLst>
            <c:ext xmlns:c16="http://schemas.microsoft.com/office/drawing/2014/chart" uri="{C3380CC4-5D6E-409C-BE32-E72D297353CC}">
              <c16:uniqueId val="{00000001-97F8-4D92-ABE9-04AD17D35419}"/>
            </c:ext>
          </c:extLst>
        </c:ser>
        <c:ser>
          <c:idx val="2"/>
          <c:order val="2"/>
          <c:tx>
            <c:strRef>
              <c:f>'Área o asignatura (L)'!$I$23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(L)'!$I$24:$I$27</c:f>
              <c:numCache>
                <c:formatCode>0%</c:formatCode>
                <c:ptCount val="4"/>
                <c:pt idx="0">
                  <c:v>0.4</c:v>
                </c:pt>
                <c:pt idx="1">
                  <c:v>0.4</c:v>
                </c:pt>
                <c:pt idx="2">
                  <c:v>0.4</c:v>
                </c:pt>
                <c:pt idx="3">
                  <c:v>0.4</c:v>
                </c:pt>
              </c:numCache>
            </c:numRef>
          </c:val>
          <c:extLst>
            <c:ext xmlns:c16="http://schemas.microsoft.com/office/drawing/2014/chart" uri="{C3380CC4-5D6E-409C-BE32-E72D297353CC}">
              <c16:uniqueId val="{00000002-97F8-4D92-ABE9-04AD17D35419}"/>
            </c:ext>
          </c:extLst>
        </c:ser>
        <c:ser>
          <c:idx val="3"/>
          <c:order val="3"/>
          <c:tx>
            <c:strRef>
              <c:f>'Área o asignatura (L)'!$J$23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(L)'!$J$24:$J$27</c:f>
              <c:numCache>
                <c:formatCode>0%</c:formatCode>
                <c:ptCount val="4"/>
                <c:pt idx="0">
                  <c:v>0.6</c:v>
                </c:pt>
                <c:pt idx="1">
                  <c:v>0.6</c:v>
                </c:pt>
                <c:pt idx="2">
                  <c:v>0.6</c:v>
                </c:pt>
                <c:pt idx="3">
                  <c:v>0.6</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316802536"/>
        <c:axId val="316801752"/>
      </c:barChart>
      <c:catAx>
        <c:axId val="31680253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16801752"/>
        <c:crosses val="autoZero"/>
        <c:auto val="1"/>
        <c:lblAlgn val="ctr"/>
        <c:lblOffset val="100"/>
        <c:noMultiLvlLbl val="0"/>
      </c:catAx>
      <c:valAx>
        <c:axId val="31680175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16802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(L)'!$D$51:$H$51</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16798224"/>
        <c:axId val="316802144"/>
      </c:lineChart>
      <c:catAx>
        <c:axId val="31679822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16802144"/>
        <c:crosses val="autoZero"/>
        <c:auto val="1"/>
        <c:lblAlgn val="ctr"/>
        <c:lblOffset val="100"/>
        <c:noMultiLvlLbl val="0"/>
      </c:catAx>
      <c:valAx>
        <c:axId val="316802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16798224"/>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8</xdr:col>
      <xdr:colOff>742950</xdr:colOff>
      <xdr:row>41</xdr:row>
      <xdr:rowOff>123825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43</xdr:row>
      <xdr:rowOff>171450</xdr:rowOff>
    </xdr:from>
    <xdr:to>
      <xdr:col>9</xdr:col>
      <xdr:colOff>168275</xdr:colOff>
      <xdr:row>54</xdr:row>
      <xdr:rowOff>161926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8</xdr:col>
      <xdr:colOff>130175</xdr:colOff>
      <xdr:row>55</xdr:row>
      <xdr:rowOff>161926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29</xdr:row>
      <xdr:rowOff>0</xdr:rowOff>
    </xdr:from>
    <xdr:to>
      <xdr:col>8</xdr:col>
      <xdr:colOff>742950</xdr:colOff>
      <xdr:row>41</xdr:row>
      <xdr:rowOff>123825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43</xdr:row>
      <xdr:rowOff>171450</xdr:rowOff>
    </xdr:from>
    <xdr:to>
      <xdr:col>9</xdr:col>
      <xdr:colOff>168275</xdr:colOff>
      <xdr:row>54</xdr:row>
      <xdr:rowOff>161926</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0</xdr:rowOff>
    </xdr:from>
    <xdr:to>
      <xdr:col>8</xdr:col>
      <xdr:colOff>742950</xdr:colOff>
      <xdr:row>41</xdr:row>
      <xdr:rowOff>123825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43</xdr:row>
      <xdr:rowOff>171450</xdr:rowOff>
    </xdr:from>
    <xdr:to>
      <xdr:col>9</xdr:col>
      <xdr:colOff>168275</xdr:colOff>
      <xdr:row>54</xdr:row>
      <xdr:rowOff>161926</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topLeftCell="A26" zoomScale="110" zoomScalePageLayoutView="110" workbookViewId="0">
      <selection activeCell="A23" sqref="A23:H37"/>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22</v>
      </c>
      <c r="B2" s="30"/>
      <c r="C2" s="30"/>
      <c r="D2" s="30"/>
      <c r="E2" s="30"/>
      <c r="F2" s="30"/>
      <c r="G2" s="30"/>
      <c r="H2" s="31"/>
    </row>
    <row r="3" spans="1:8" ht="15" customHeight="1" x14ac:dyDescent="0.25">
      <c r="A3" s="32" t="s">
        <v>24</v>
      </c>
      <c r="B3" s="33"/>
      <c r="C3" s="33"/>
      <c r="D3" s="33"/>
      <c r="E3" s="33"/>
      <c r="F3" s="33"/>
      <c r="G3" s="33"/>
      <c r="H3" s="34"/>
    </row>
    <row r="4" spans="1:8" ht="62.25" customHeight="1" thickBot="1" x14ac:dyDescent="0.3">
      <c r="A4" s="35"/>
      <c r="B4" s="36"/>
      <c r="C4" s="36"/>
      <c r="D4" s="36"/>
      <c r="E4" s="36"/>
      <c r="F4" s="36"/>
      <c r="G4" s="36"/>
      <c r="H4" s="37"/>
    </row>
    <row r="5" spans="1:8" x14ac:dyDescent="0.25">
      <c r="A5" s="38" t="s">
        <v>96</v>
      </c>
      <c r="B5" s="27"/>
      <c r="C5" s="27"/>
      <c r="D5" s="27"/>
      <c r="E5" s="27"/>
      <c r="F5" s="27"/>
      <c r="G5" s="27"/>
      <c r="H5" s="39"/>
    </row>
    <row r="6" spans="1:8" x14ac:dyDescent="0.25">
      <c r="A6" s="40"/>
      <c r="B6" s="28"/>
      <c r="C6" s="28"/>
      <c r="D6" s="28"/>
      <c r="E6" s="28"/>
      <c r="F6" s="28"/>
      <c r="G6" s="28"/>
      <c r="H6" s="41"/>
    </row>
    <row r="7" spans="1:8" x14ac:dyDescent="0.25">
      <c r="A7" s="40"/>
      <c r="B7" s="28"/>
      <c r="C7" s="28"/>
      <c r="D7" s="28"/>
      <c r="E7" s="28"/>
      <c r="F7" s="28"/>
      <c r="G7" s="28"/>
      <c r="H7" s="41"/>
    </row>
    <row r="8" spans="1:8" x14ac:dyDescent="0.25">
      <c r="A8" s="40"/>
      <c r="B8" s="28"/>
      <c r="C8" s="28"/>
      <c r="D8" s="28"/>
      <c r="E8" s="28"/>
      <c r="F8" s="28"/>
      <c r="G8" s="28"/>
      <c r="H8" s="41"/>
    </row>
    <row r="9" spans="1:8" x14ac:dyDescent="0.25">
      <c r="A9" s="40"/>
      <c r="B9" s="28"/>
      <c r="C9" s="28"/>
      <c r="D9" s="28"/>
      <c r="E9" s="28"/>
      <c r="F9" s="28"/>
      <c r="G9" s="28"/>
      <c r="H9" s="41"/>
    </row>
    <row r="10" spans="1:8" x14ac:dyDescent="0.25">
      <c r="A10" s="40"/>
      <c r="B10" s="28"/>
      <c r="C10" s="28"/>
      <c r="D10" s="28"/>
      <c r="E10" s="28"/>
      <c r="F10" s="28"/>
      <c r="G10" s="28"/>
      <c r="H10" s="41"/>
    </row>
    <row r="11" spans="1:8" x14ac:dyDescent="0.25">
      <c r="A11" s="40"/>
      <c r="B11" s="28"/>
      <c r="C11" s="28"/>
      <c r="D11" s="28"/>
      <c r="E11" s="28"/>
      <c r="F11" s="28"/>
      <c r="G11" s="28"/>
      <c r="H11" s="41"/>
    </row>
    <row r="12" spans="1:8" x14ac:dyDescent="0.25">
      <c r="A12" s="40"/>
      <c r="B12" s="28"/>
      <c r="C12" s="28"/>
      <c r="D12" s="28"/>
      <c r="E12" s="28"/>
      <c r="F12" s="28"/>
      <c r="G12" s="28"/>
      <c r="H12" s="41"/>
    </row>
    <row r="13" spans="1:8" x14ac:dyDescent="0.25">
      <c r="A13" s="40"/>
      <c r="B13" s="28"/>
      <c r="C13" s="28"/>
      <c r="D13" s="28"/>
      <c r="E13" s="28"/>
      <c r="F13" s="28"/>
      <c r="G13" s="28"/>
      <c r="H13" s="41"/>
    </row>
    <row r="14" spans="1:8" x14ac:dyDescent="0.25">
      <c r="A14" s="40"/>
      <c r="B14" s="28"/>
      <c r="C14" s="28"/>
      <c r="D14" s="28"/>
      <c r="E14" s="28"/>
      <c r="F14" s="28"/>
      <c r="G14" s="28"/>
      <c r="H14" s="41"/>
    </row>
    <row r="15" spans="1:8" x14ac:dyDescent="0.25">
      <c r="A15" s="40"/>
      <c r="B15" s="28"/>
      <c r="C15" s="28"/>
      <c r="D15" s="28"/>
      <c r="E15" s="28"/>
      <c r="F15" s="28"/>
      <c r="G15" s="28"/>
      <c r="H15" s="41"/>
    </row>
    <row r="16" spans="1:8" x14ac:dyDescent="0.25">
      <c r="A16" s="40"/>
      <c r="B16" s="28"/>
      <c r="C16" s="28"/>
      <c r="D16" s="28"/>
      <c r="E16" s="28"/>
      <c r="F16" s="28"/>
      <c r="G16" s="28"/>
      <c r="H16" s="41"/>
    </row>
    <row r="17" spans="1:8" ht="15.75" thickBot="1" x14ac:dyDescent="0.3">
      <c r="A17" s="42" t="s">
        <v>22</v>
      </c>
      <c r="B17" s="43"/>
      <c r="C17" s="43"/>
      <c r="D17" s="43"/>
      <c r="E17" s="28"/>
      <c r="F17" s="28"/>
      <c r="G17" s="28"/>
      <c r="H17" s="41"/>
    </row>
    <row r="18" spans="1:8" ht="8.25" customHeight="1" thickBot="1" x14ac:dyDescent="0.3">
      <c r="A18" s="40"/>
      <c r="B18" s="28"/>
      <c r="C18" s="28"/>
      <c r="D18" s="28"/>
      <c r="E18" s="28"/>
      <c r="F18" s="28"/>
      <c r="G18" s="28"/>
      <c r="H18" s="41"/>
    </row>
    <row r="19" spans="1:8" ht="15.75" hidden="1" customHeight="1" thickBot="1" x14ac:dyDescent="0.3">
      <c r="A19" s="44"/>
      <c r="B19" s="45"/>
      <c r="C19" s="45"/>
      <c r="D19" s="45"/>
      <c r="E19" s="45"/>
      <c r="F19" s="45"/>
      <c r="G19" s="45"/>
      <c r="H19" s="46"/>
    </row>
    <row r="20" spans="1:8" ht="15.75" thickBot="1" x14ac:dyDescent="0.3">
      <c r="A20" s="47"/>
      <c r="B20" s="48"/>
      <c r="C20" s="48"/>
      <c r="D20" s="48"/>
      <c r="E20" s="48"/>
      <c r="F20" s="48"/>
      <c r="G20" s="48"/>
      <c r="H20" s="49"/>
    </row>
    <row r="21" spans="1:8" ht="15" customHeight="1" x14ac:dyDescent="0.25">
      <c r="A21" s="50" t="s">
        <v>25</v>
      </c>
      <c r="B21" s="51"/>
      <c r="C21" s="51"/>
      <c r="D21" s="51"/>
      <c r="E21" s="51"/>
      <c r="F21" s="51"/>
      <c r="G21" s="51"/>
      <c r="H21" s="52"/>
    </row>
    <row r="22" spans="1:8" ht="69" customHeight="1" x14ac:dyDescent="0.25">
      <c r="A22" s="53"/>
      <c r="B22" s="54"/>
      <c r="C22" s="54"/>
      <c r="D22" s="54"/>
      <c r="E22" s="54"/>
      <c r="F22" s="54"/>
      <c r="G22" s="54"/>
      <c r="H22" s="55"/>
    </row>
    <row r="23" spans="1:8" x14ac:dyDescent="0.25">
      <c r="A23" s="56" t="s">
        <v>97</v>
      </c>
      <c r="B23" s="57"/>
      <c r="C23" s="57"/>
      <c r="D23" s="57"/>
      <c r="E23" s="57"/>
      <c r="F23" s="57"/>
      <c r="G23" s="57"/>
      <c r="H23" s="58"/>
    </row>
    <row r="24" spans="1:8" x14ac:dyDescent="0.25">
      <c r="A24" s="40"/>
      <c r="B24" s="28"/>
      <c r="C24" s="28"/>
      <c r="D24" s="28"/>
      <c r="E24" s="28"/>
      <c r="F24" s="28"/>
      <c r="G24" s="28"/>
      <c r="H24" s="41"/>
    </row>
    <row r="25" spans="1:8" x14ac:dyDescent="0.25">
      <c r="A25" s="40"/>
      <c r="B25" s="28"/>
      <c r="C25" s="28"/>
      <c r="D25" s="28"/>
      <c r="E25" s="28"/>
      <c r="F25" s="28"/>
      <c r="G25" s="28"/>
      <c r="H25" s="41"/>
    </row>
    <row r="26" spans="1:8" x14ac:dyDescent="0.25">
      <c r="A26" s="40"/>
      <c r="B26" s="28"/>
      <c r="C26" s="28"/>
      <c r="D26" s="28"/>
      <c r="E26" s="28"/>
      <c r="F26" s="28"/>
      <c r="G26" s="28"/>
      <c r="H26" s="41"/>
    </row>
    <row r="27" spans="1:8" x14ac:dyDescent="0.25">
      <c r="A27" s="40"/>
      <c r="B27" s="28"/>
      <c r="C27" s="28"/>
      <c r="D27" s="28"/>
      <c r="E27" s="28"/>
      <c r="F27" s="28"/>
      <c r="G27" s="28"/>
      <c r="H27" s="41"/>
    </row>
    <row r="28" spans="1:8" x14ac:dyDescent="0.25">
      <c r="A28" s="40"/>
      <c r="B28" s="28"/>
      <c r="C28" s="28"/>
      <c r="D28" s="28"/>
      <c r="E28" s="28"/>
      <c r="F28" s="28"/>
      <c r="G28" s="28"/>
      <c r="H28" s="41"/>
    </row>
    <row r="29" spans="1:8" x14ac:dyDescent="0.25">
      <c r="A29" s="40"/>
      <c r="B29" s="28"/>
      <c r="C29" s="28"/>
      <c r="D29" s="28"/>
      <c r="E29" s="28"/>
      <c r="F29" s="28"/>
      <c r="G29" s="28"/>
      <c r="H29" s="41"/>
    </row>
    <row r="30" spans="1:8" x14ac:dyDescent="0.25">
      <c r="A30" s="40"/>
      <c r="B30" s="28"/>
      <c r="C30" s="28"/>
      <c r="D30" s="28"/>
      <c r="E30" s="28"/>
      <c r="F30" s="28"/>
      <c r="G30" s="28"/>
      <c r="H30" s="41"/>
    </row>
    <row r="31" spans="1:8" x14ac:dyDescent="0.25">
      <c r="A31" s="40"/>
      <c r="B31" s="28"/>
      <c r="C31" s="28"/>
      <c r="D31" s="28"/>
      <c r="E31" s="28"/>
      <c r="F31" s="28"/>
      <c r="G31" s="28"/>
      <c r="H31" s="41"/>
    </row>
    <row r="32" spans="1:8" x14ac:dyDescent="0.25">
      <c r="A32" s="40"/>
      <c r="B32" s="28"/>
      <c r="C32" s="28"/>
      <c r="D32" s="28"/>
      <c r="E32" s="28"/>
      <c r="F32" s="28"/>
      <c r="G32" s="28"/>
      <c r="H32" s="41"/>
    </row>
    <row r="33" spans="1:8" x14ac:dyDescent="0.25">
      <c r="A33" s="40"/>
      <c r="B33" s="28"/>
      <c r="C33" s="28"/>
      <c r="D33" s="28"/>
      <c r="E33" s="28"/>
      <c r="F33" s="28"/>
      <c r="G33" s="28"/>
      <c r="H33" s="41"/>
    </row>
    <row r="34" spans="1:8" x14ac:dyDescent="0.25">
      <c r="A34" s="40"/>
      <c r="B34" s="28"/>
      <c r="C34" s="28"/>
      <c r="D34" s="28"/>
      <c r="E34" s="28"/>
      <c r="F34" s="28"/>
      <c r="G34" s="28"/>
      <c r="H34" s="41"/>
    </row>
    <row r="35" spans="1:8" x14ac:dyDescent="0.25">
      <c r="A35" s="40"/>
      <c r="B35" s="28"/>
      <c r="C35" s="28"/>
      <c r="D35" s="28"/>
      <c r="E35" s="28"/>
      <c r="F35" s="28"/>
      <c r="G35" s="28"/>
      <c r="H35" s="41"/>
    </row>
    <row r="36" spans="1:8" x14ac:dyDescent="0.25">
      <c r="A36" s="40"/>
      <c r="B36" s="28"/>
      <c r="C36" s="28"/>
      <c r="D36" s="28"/>
      <c r="E36" s="28"/>
      <c r="F36" s="28"/>
      <c r="G36" s="28"/>
      <c r="H36" s="41"/>
    </row>
    <row r="37" spans="1:8" ht="15.75" thickBot="1" x14ac:dyDescent="0.3">
      <c r="A37" s="44"/>
      <c r="B37" s="45"/>
      <c r="C37" s="45"/>
      <c r="D37" s="45"/>
      <c r="E37" s="45"/>
      <c r="F37" s="45"/>
      <c r="G37" s="45"/>
      <c r="H37" s="46"/>
    </row>
    <row r="38" spans="1:8" ht="15" customHeight="1" x14ac:dyDescent="0.25">
      <c r="A38" s="27" t="s">
        <v>23</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38:H40"/>
    <mergeCell ref="A2:H2"/>
    <mergeCell ref="A3:H4"/>
    <mergeCell ref="A5:H19"/>
    <mergeCell ref="A20:H20"/>
    <mergeCell ref="A21:H22"/>
    <mergeCell ref="A23:H37"/>
  </mergeCells>
  <pageMargins left="0.7" right="0.7" top="1.108440170940171"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showRowColHeaders="0" view="pageLayout" workbookViewId="0">
      <selection activeCell="I13" sqref="I1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0" ht="18" x14ac:dyDescent="0.25">
      <c r="B1" s="63" t="s">
        <v>22</v>
      </c>
      <c r="C1" s="63"/>
      <c r="D1" s="63"/>
      <c r="E1" s="63"/>
      <c r="F1" s="63"/>
      <c r="G1" s="63"/>
      <c r="H1" s="63"/>
      <c r="I1" s="63"/>
      <c r="J1" s="63"/>
    </row>
    <row r="2" spans="2:10" ht="7.5" customHeight="1" x14ac:dyDescent="0.2">
      <c r="B2" s="2"/>
      <c r="C2" s="2"/>
      <c r="D2" s="2"/>
      <c r="E2" s="2"/>
      <c r="F2" s="2"/>
      <c r="G2" s="2"/>
      <c r="H2" s="2"/>
      <c r="I2" s="2"/>
      <c r="J2" s="2"/>
    </row>
    <row r="3" spans="2:10" ht="17.25" customHeight="1" x14ac:dyDescent="0.2">
      <c r="B3" s="64"/>
      <c r="C3" s="64"/>
      <c r="D3" s="64"/>
      <c r="E3" s="64"/>
      <c r="F3" s="64"/>
      <c r="G3" s="64"/>
      <c r="H3" s="64"/>
      <c r="I3" s="64"/>
      <c r="J3" s="64"/>
    </row>
    <row r="4" spans="2:10" ht="7.5" customHeight="1" x14ac:dyDescent="0.2">
      <c r="B4" s="64"/>
      <c r="C4" s="64"/>
      <c r="D4" s="64"/>
      <c r="E4" s="64"/>
      <c r="F4" s="64"/>
      <c r="G4" s="64"/>
      <c r="H4" s="64"/>
      <c r="I4" s="64"/>
      <c r="J4" s="64"/>
    </row>
    <row r="5" spans="2:10" ht="22.5" customHeight="1" x14ac:dyDescent="0.2">
      <c r="B5" s="2"/>
      <c r="C5" s="2"/>
      <c r="D5" s="2"/>
      <c r="E5" s="2"/>
      <c r="F5" s="2"/>
      <c r="G5" s="2"/>
      <c r="H5" s="2"/>
      <c r="I5" s="2"/>
      <c r="J5" s="2"/>
    </row>
    <row r="6" spans="2:10" ht="33" customHeight="1" x14ac:dyDescent="0.2">
      <c r="B6" s="65" t="s">
        <v>4</v>
      </c>
      <c r="C6" s="65"/>
      <c r="D6" s="66" t="s">
        <v>26</v>
      </c>
      <c r="E6" s="66"/>
      <c r="F6" s="66" t="s">
        <v>27</v>
      </c>
      <c r="G6" s="66"/>
      <c r="H6" s="66"/>
      <c r="I6" s="66"/>
      <c r="J6" s="66"/>
    </row>
    <row r="7" spans="2:10" ht="33" customHeight="1" x14ac:dyDescent="0.2">
      <c r="B7" s="59" t="s">
        <v>0</v>
      </c>
      <c r="C7" s="59"/>
      <c r="D7" s="60" t="s">
        <v>94</v>
      </c>
      <c r="E7" s="61"/>
      <c r="F7" s="62" t="s">
        <v>69</v>
      </c>
      <c r="G7" s="62"/>
      <c r="H7" s="62"/>
      <c r="I7" s="62"/>
      <c r="J7" s="62"/>
    </row>
    <row r="8" spans="2:10" ht="33" customHeight="1" x14ac:dyDescent="0.2">
      <c r="B8" s="59" t="s">
        <v>2</v>
      </c>
      <c r="C8" s="59"/>
      <c r="D8" s="78" t="s">
        <v>95</v>
      </c>
      <c r="E8" s="78"/>
      <c r="F8" s="79" t="s">
        <v>70</v>
      </c>
      <c r="G8" s="80"/>
      <c r="H8" s="80"/>
      <c r="I8" s="80"/>
      <c r="J8" s="80"/>
    </row>
    <row r="9" spans="2:10" ht="33" customHeight="1" x14ac:dyDescent="0.2">
      <c r="B9" s="59" t="s">
        <v>1</v>
      </c>
      <c r="C9" s="59"/>
      <c r="D9" s="60" t="s">
        <v>98</v>
      </c>
      <c r="E9" s="60"/>
      <c r="F9" s="62" t="s">
        <v>71</v>
      </c>
      <c r="G9" s="81"/>
      <c r="H9" s="81"/>
      <c r="I9" s="81"/>
      <c r="J9" s="81"/>
    </row>
    <row r="10" spans="2:10" ht="8.25" customHeight="1" x14ac:dyDescent="0.2">
      <c r="B10" s="67" t="s">
        <v>3</v>
      </c>
      <c r="C10" s="68"/>
      <c r="D10" s="71" t="s">
        <v>28</v>
      </c>
      <c r="E10" s="72"/>
      <c r="F10" s="75" t="s">
        <v>73</v>
      </c>
      <c r="G10" s="75"/>
      <c r="H10" s="75"/>
      <c r="I10" s="75"/>
      <c r="J10" s="75"/>
    </row>
    <row r="11" spans="2:10" x14ac:dyDescent="0.2">
      <c r="B11" s="69"/>
      <c r="C11" s="70"/>
      <c r="D11" s="73"/>
      <c r="E11" s="74"/>
      <c r="F11" s="76"/>
      <c r="G11" s="76"/>
      <c r="H11" s="76"/>
      <c r="I11" s="76"/>
      <c r="J11" s="76"/>
    </row>
    <row r="12" spans="2:10" ht="14.25" customHeight="1" x14ac:dyDescent="0.2">
      <c r="J12" s="26"/>
    </row>
    <row r="13" spans="2:10" ht="13.5" customHeight="1" x14ac:dyDescent="0.2"/>
    <row r="14" spans="2:10" x14ac:dyDescent="0.2">
      <c r="B14" s="77"/>
      <c r="C14" s="77"/>
      <c r="D14" s="77"/>
      <c r="E14" s="77"/>
      <c r="F14" s="77"/>
      <c r="G14" s="77"/>
      <c r="H14" s="77"/>
      <c r="I14" s="77"/>
      <c r="J14" s="77"/>
    </row>
    <row r="15" spans="2:10" x14ac:dyDescent="0.2">
      <c r="B15" s="77"/>
      <c r="C15" s="77"/>
      <c r="D15" s="77"/>
      <c r="E15" s="77"/>
      <c r="F15" s="77"/>
      <c r="G15" s="77"/>
      <c r="H15" s="77"/>
      <c r="I15" s="77"/>
      <c r="J15" s="77"/>
    </row>
  </sheetData>
  <mergeCells count="18">
    <mergeCell ref="B10:C11"/>
    <mergeCell ref="D10:E11"/>
    <mergeCell ref="F10:J11"/>
    <mergeCell ref="B14:J15"/>
    <mergeCell ref="B8:C8"/>
    <mergeCell ref="D8:E8"/>
    <mergeCell ref="F8:J8"/>
    <mergeCell ref="B9:C9"/>
    <mergeCell ref="D9:E9"/>
    <mergeCell ref="F9:J9"/>
    <mergeCell ref="B7:C7"/>
    <mergeCell ref="D7:E7"/>
    <mergeCell ref="F7:J7"/>
    <mergeCell ref="B1:J1"/>
    <mergeCell ref="B3:J4"/>
    <mergeCell ref="B6:C6"/>
    <mergeCell ref="D6:E6"/>
    <mergeCell ref="F6:J6"/>
  </mergeCells>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9"/>
  <sheetViews>
    <sheetView showWhiteSpace="0" view="pageLayout" workbookViewId="0">
      <selection activeCell="L10" sqref="L10"/>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t="s">
        <v>20</v>
      </c>
      <c r="C4" s="85"/>
      <c r="D4" s="85"/>
      <c r="E4" s="85"/>
      <c r="F4" s="85"/>
      <c r="G4" s="85"/>
      <c r="H4" s="85"/>
      <c r="I4" s="85"/>
      <c r="J4" s="85"/>
    </row>
    <row r="5" spans="2:12" ht="15" thickBot="1" x14ac:dyDescent="0.25">
      <c r="B5" s="85"/>
      <c r="C5" s="85"/>
      <c r="D5" s="85"/>
      <c r="E5" s="85"/>
      <c r="F5" s="85"/>
      <c r="G5" s="85"/>
      <c r="H5" s="85"/>
      <c r="I5" s="85"/>
      <c r="J5" s="85"/>
    </row>
    <row r="6" spans="2:12" ht="22.5" customHeight="1" thickTop="1" thickBot="1" x14ac:dyDescent="0.25">
      <c r="B6" s="86" t="s">
        <v>5</v>
      </c>
      <c r="C6" s="86"/>
      <c r="D6" s="87"/>
      <c r="E6" s="88" t="s">
        <v>119</v>
      </c>
      <c r="F6" s="89"/>
      <c r="G6" s="89"/>
      <c r="H6" s="89"/>
      <c r="I6" s="89"/>
      <c r="J6" s="90"/>
    </row>
    <row r="7" spans="2:12" ht="7.5" customHeight="1" thickTop="1" thickBot="1" x14ac:dyDescent="0.25"/>
    <row r="8" spans="2:12" ht="22.5" customHeight="1" thickTop="1" thickBot="1" x14ac:dyDescent="0.25">
      <c r="D8" s="24" t="s">
        <v>10</v>
      </c>
      <c r="E8" s="16" t="s">
        <v>30</v>
      </c>
      <c r="F8" s="3"/>
      <c r="G8" s="3"/>
      <c r="H8" s="3"/>
      <c r="I8" s="3"/>
      <c r="J8" s="7"/>
    </row>
    <row r="9" spans="2:12" ht="7.5" customHeight="1" thickTop="1" x14ac:dyDescent="0.2"/>
    <row r="10" spans="2:12" ht="34.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69</v>
      </c>
      <c r="D13" s="94"/>
      <c r="E13" s="94"/>
      <c r="F13" s="94"/>
      <c r="G13" s="94"/>
      <c r="H13" s="94"/>
      <c r="I13" s="94"/>
      <c r="J13" s="95"/>
    </row>
    <row r="14" spans="2:12" ht="67.349999999999994" customHeight="1" x14ac:dyDescent="0.2">
      <c r="B14" s="23" t="s">
        <v>2</v>
      </c>
      <c r="C14" s="96" t="s">
        <v>70</v>
      </c>
      <c r="D14" s="97"/>
      <c r="E14" s="97"/>
      <c r="F14" s="97"/>
      <c r="G14" s="97"/>
      <c r="H14" s="97"/>
      <c r="I14" s="97"/>
      <c r="J14" s="98"/>
    </row>
    <row r="15" spans="2:12" ht="67.349999999999994" customHeight="1" x14ac:dyDescent="0.2">
      <c r="B15" s="23" t="s">
        <v>1</v>
      </c>
      <c r="C15" s="93" t="s">
        <v>71</v>
      </c>
      <c r="D15" s="94"/>
      <c r="E15" s="94"/>
      <c r="F15" s="94"/>
      <c r="G15" s="94"/>
      <c r="H15" s="94"/>
      <c r="I15" s="94"/>
      <c r="J15" s="95"/>
    </row>
    <row r="16" spans="2:12" ht="67.349999999999994" customHeight="1" x14ac:dyDescent="0.2">
      <c r="B16" s="23" t="s">
        <v>3</v>
      </c>
      <c r="C16" s="96" t="s">
        <v>73</v>
      </c>
      <c r="D16" s="99"/>
      <c r="E16" s="99"/>
      <c r="F16" s="99"/>
      <c r="G16" s="99"/>
      <c r="H16" s="99"/>
      <c r="I16" s="99"/>
      <c r="J16" s="100"/>
    </row>
    <row r="18" spans="2:10" ht="43.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1</v>
      </c>
      <c r="F24" s="19">
        <v>4</v>
      </c>
      <c r="G24" s="10">
        <f>IFERROR(C24/$E$20,0)</f>
        <v>0</v>
      </c>
      <c r="H24" s="11">
        <f t="shared" ref="H24:J27" si="0">IFERROR(D24/$E$20,0)</f>
        <v>0</v>
      </c>
      <c r="I24" s="10">
        <f t="shared" si="0"/>
        <v>0.2</v>
      </c>
      <c r="J24" s="12">
        <f t="shared" si="0"/>
        <v>0.8</v>
      </c>
    </row>
    <row r="25" spans="2:10" ht="18.75" customHeight="1" x14ac:dyDescent="0.2">
      <c r="B25" s="5">
        <v>2</v>
      </c>
      <c r="C25" s="20">
        <v>0</v>
      </c>
      <c r="D25" s="21">
        <v>0</v>
      </c>
      <c r="E25" s="21">
        <v>1</v>
      </c>
      <c r="F25" s="22">
        <v>4</v>
      </c>
      <c r="G25" s="10">
        <f>IFERROR(C25/$E$20,0)</f>
        <v>0</v>
      </c>
      <c r="H25" s="11">
        <f t="shared" si="0"/>
        <v>0</v>
      </c>
      <c r="I25" s="10">
        <f t="shared" si="0"/>
        <v>0.2</v>
      </c>
      <c r="J25" s="12">
        <f t="shared" si="0"/>
        <v>0.8</v>
      </c>
    </row>
    <row r="26" spans="2:10" ht="18.75" customHeight="1" x14ac:dyDescent="0.2">
      <c r="B26" s="5">
        <v>3</v>
      </c>
      <c r="C26" s="17">
        <v>0</v>
      </c>
      <c r="D26" s="18">
        <v>0</v>
      </c>
      <c r="E26" s="18">
        <v>1</v>
      </c>
      <c r="F26" s="19">
        <v>4</v>
      </c>
      <c r="G26" s="10">
        <f>IFERROR(C26/$E$20,0)</f>
        <v>0</v>
      </c>
      <c r="H26" s="11">
        <f t="shared" si="0"/>
        <v>0</v>
      </c>
      <c r="I26" s="10">
        <f t="shared" si="0"/>
        <v>0.2</v>
      </c>
      <c r="J26" s="12">
        <f t="shared" si="0"/>
        <v>0.8</v>
      </c>
    </row>
    <row r="27" spans="2:10" ht="18.75" customHeight="1" x14ac:dyDescent="0.2">
      <c r="B27" s="5">
        <v>4</v>
      </c>
      <c r="C27" s="20">
        <v>0</v>
      </c>
      <c r="D27" s="21">
        <v>0</v>
      </c>
      <c r="E27" s="21">
        <v>1</v>
      </c>
      <c r="F27" s="22">
        <v>4</v>
      </c>
      <c r="G27" s="10">
        <f>IFERROR(C27/$E$20,0)</f>
        <v>0</v>
      </c>
      <c r="H27" s="11">
        <f t="shared" si="0"/>
        <v>0</v>
      </c>
      <c r="I27" s="10">
        <f t="shared" si="0"/>
        <v>0.2</v>
      </c>
      <c r="J27" s="12">
        <f t="shared" si="0"/>
        <v>0.8</v>
      </c>
    </row>
    <row r="28" spans="2:10" ht="18.75" customHeight="1" x14ac:dyDescent="0.2"/>
    <row r="29" spans="2:10" ht="15.75" x14ac:dyDescent="0.2">
      <c r="B29" s="106" t="s">
        <v>11</v>
      </c>
      <c r="C29" s="106"/>
      <c r="D29" s="106"/>
      <c r="E29" s="106"/>
      <c r="F29" s="106"/>
      <c r="G29" s="106"/>
      <c r="H29" s="106"/>
      <c r="I29" s="106"/>
      <c r="J29" s="106"/>
    </row>
    <row r="30" spans="2:10" ht="18" customHeight="1" x14ac:dyDescent="0.2">
      <c r="B30" s="107" t="str">
        <f>CONCATENATE(E6," - Grado ",E8)</f>
        <v>Sociales e Historia - Grado Segundo</v>
      </c>
      <c r="C30" s="107"/>
      <c r="D30" s="107"/>
      <c r="E30" s="107"/>
      <c r="F30" s="107"/>
      <c r="G30" s="107"/>
      <c r="H30" s="107"/>
      <c r="I30" s="107"/>
      <c r="J30" s="107"/>
    </row>
    <row r="31" spans="2:10" ht="18" customHeight="1" x14ac:dyDescent="0.2"/>
    <row r="50" spans="2:10" x14ac:dyDescent="0.2">
      <c r="D50" s="8">
        <v>1</v>
      </c>
      <c r="E50" s="8">
        <v>2</v>
      </c>
      <c r="F50" s="8">
        <v>3</v>
      </c>
      <c r="G50" s="8">
        <v>4</v>
      </c>
      <c r="H50" s="8">
        <v>5</v>
      </c>
    </row>
    <row r="51" spans="2:10" x14ac:dyDescent="0.2">
      <c r="D51" s="9">
        <f>G24</f>
        <v>0</v>
      </c>
      <c r="E51" s="9">
        <f>G25</f>
        <v>0</v>
      </c>
      <c r="F51" s="9">
        <f>G26</f>
        <v>0</v>
      </c>
      <c r="G51" s="9">
        <f>G27</f>
        <v>0</v>
      </c>
      <c r="H51" s="9" t="e">
        <f>#REF!</f>
        <v>#REF!</v>
      </c>
    </row>
    <row r="56" spans="2:10" ht="30.75" customHeight="1" x14ac:dyDescent="0.2">
      <c r="B56" s="92"/>
      <c r="C56" s="92"/>
      <c r="D56" s="92"/>
      <c r="E56" s="92"/>
      <c r="F56" s="92"/>
      <c r="G56" s="92"/>
      <c r="H56" s="92"/>
      <c r="I56" s="92"/>
      <c r="J56" s="92"/>
    </row>
    <row r="57" spans="2:10" ht="29.25" customHeight="1" x14ac:dyDescent="0.25">
      <c r="B57" s="63" t="s">
        <v>14</v>
      </c>
      <c r="C57" s="63"/>
      <c r="D57" s="63"/>
      <c r="E57" s="63"/>
      <c r="F57" s="63"/>
      <c r="G57" s="63"/>
      <c r="H57" s="63"/>
      <c r="I57" s="63"/>
      <c r="J57" s="63"/>
    </row>
    <row r="58" spans="2:10" ht="14.25" customHeight="1" x14ac:dyDescent="0.2">
      <c r="B58" s="108"/>
      <c r="C58" s="109"/>
      <c r="D58" s="109"/>
      <c r="E58" s="109"/>
      <c r="F58" s="109"/>
      <c r="G58" s="109"/>
      <c r="H58" s="109"/>
      <c r="I58" s="109"/>
      <c r="J58" s="109"/>
    </row>
    <row r="59" spans="2:10" ht="48" customHeight="1" x14ac:dyDescent="0.2">
      <c r="B59" s="110" t="s">
        <v>15</v>
      </c>
      <c r="C59" s="111"/>
      <c r="D59" s="111"/>
      <c r="E59" s="111"/>
      <c r="F59" s="111"/>
      <c r="G59" s="111"/>
      <c r="H59" s="111"/>
      <c r="I59" s="111"/>
      <c r="J59" s="112"/>
    </row>
    <row r="60" spans="2:10" ht="33" customHeight="1" x14ac:dyDescent="0.2">
      <c r="B60" s="113"/>
      <c r="C60" s="114"/>
      <c r="D60" s="114"/>
      <c r="E60" s="114"/>
      <c r="F60" s="114"/>
      <c r="G60" s="114"/>
      <c r="H60" s="114"/>
      <c r="I60" s="114"/>
      <c r="J60" s="115"/>
    </row>
    <row r="61" spans="2:10" ht="15" customHeight="1" x14ac:dyDescent="0.2">
      <c r="B61" s="116" t="s">
        <v>18</v>
      </c>
      <c r="C61" s="14">
        <v>1</v>
      </c>
      <c r="D61" s="119" t="s">
        <v>99</v>
      </c>
      <c r="E61" s="120"/>
      <c r="F61" s="120"/>
      <c r="G61" s="120"/>
      <c r="H61" s="120"/>
      <c r="I61" s="120"/>
      <c r="J61" s="121"/>
    </row>
    <row r="62" spans="2:10" x14ac:dyDescent="0.2">
      <c r="B62" s="117"/>
      <c r="C62" s="15">
        <v>2</v>
      </c>
      <c r="D62" s="122" t="s">
        <v>100</v>
      </c>
      <c r="E62" s="123"/>
      <c r="F62" s="123"/>
      <c r="G62" s="123"/>
      <c r="H62" s="123"/>
      <c r="I62" s="123"/>
      <c r="J62" s="124"/>
    </row>
    <row r="63" spans="2:10" x14ac:dyDescent="0.2">
      <c r="B63" s="117"/>
      <c r="C63" s="14">
        <v>3</v>
      </c>
      <c r="D63" s="119" t="s">
        <v>101</v>
      </c>
      <c r="E63" s="120"/>
      <c r="F63" s="120"/>
      <c r="G63" s="120"/>
      <c r="H63" s="120"/>
      <c r="I63" s="120"/>
      <c r="J63" s="121"/>
    </row>
    <row r="64" spans="2:10" x14ac:dyDescent="0.2">
      <c r="B64" s="117"/>
      <c r="C64" s="15">
        <v>4</v>
      </c>
      <c r="D64" s="122" t="s">
        <v>102</v>
      </c>
      <c r="E64" s="123"/>
      <c r="F64" s="123"/>
      <c r="G64" s="123"/>
      <c r="H64" s="123"/>
      <c r="I64" s="123"/>
      <c r="J64" s="124"/>
    </row>
    <row r="65" spans="2:10" x14ac:dyDescent="0.2">
      <c r="B65" s="118"/>
      <c r="C65" s="14">
        <v>5</v>
      </c>
      <c r="D65" s="119" t="s">
        <v>103</v>
      </c>
      <c r="E65" s="120"/>
      <c r="F65" s="120"/>
      <c r="G65" s="120"/>
      <c r="H65" s="120"/>
      <c r="I65" s="120"/>
      <c r="J65" s="121"/>
    </row>
    <row r="66" spans="2:10" x14ac:dyDescent="0.2">
      <c r="B66" s="125"/>
      <c r="C66" s="126"/>
      <c r="D66" s="126"/>
      <c r="E66" s="126"/>
      <c r="F66" s="126"/>
      <c r="G66" s="126"/>
      <c r="H66" s="126"/>
      <c r="I66" s="126"/>
      <c r="J66" s="127"/>
    </row>
    <row r="67" spans="2:10" x14ac:dyDescent="0.2">
      <c r="B67" s="116" t="s">
        <v>16</v>
      </c>
      <c r="C67" s="14">
        <v>1</v>
      </c>
      <c r="D67" s="119" t="s">
        <v>104</v>
      </c>
      <c r="E67" s="120"/>
      <c r="F67" s="120"/>
      <c r="G67" s="120"/>
      <c r="H67" s="120"/>
      <c r="I67" s="120"/>
      <c r="J67" s="121"/>
    </row>
    <row r="68" spans="2:10" x14ac:dyDescent="0.2">
      <c r="B68" s="117"/>
      <c r="C68" s="15">
        <v>2</v>
      </c>
      <c r="D68" s="122" t="s">
        <v>105</v>
      </c>
      <c r="E68" s="123"/>
      <c r="F68" s="123"/>
      <c r="G68" s="123"/>
      <c r="H68" s="123"/>
      <c r="I68" s="123"/>
      <c r="J68" s="124"/>
    </row>
    <row r="69" spans="2:10" x14ac:dyDescent="0.2">
      <c r="B69" s="117"/>
      <c r="C69" s="14">
        <v>3</v>
      </c>
      <c r="D69" s="119" t="s">
        <v>106</v>
      </c>
      <c r="E69" s="120"/>
      <c r="F69" s="120"/>
      <c r="G69" s="120"/>
      <c r="H69" s="120"/>
      <c r="I69" s="120"/>
      <c r="J69" s="121"/>
    </row>
    <row r="70" spans="2:10" x14ac:dyDescent="0.2">
      <c r="B70" s="117"/>
      <c r="C70" s="15">
        <v>4</v>
      </c>
      <c r="D70" s="122" t="s">
        <v>107</v>
      </c>
      <c r="E70" s="123"/>
      <c r="F70" s="123"/>
      <c r="G70" s="123"/>
      <c r="H70" s="123"/>
      <c r="I70" s="123"/>
      <c r="J70" s="124"/>
    </row>
    <row r="71" spans="2:10" x14ac:dyDescent="0.2">
      <c r="B71" s="118"/>
      <c r="C71" s="14">
        <v>5</v>
      </c>
      <c r="D71" s="119" t="s">
        <v>108</v>
      </c>
      <c r="E71" s="120"/>
      <c r="F71" s="120"/>
      <c r="G71" s="120"/>
      <c r="H71" s="120"/>
      <c r="I71" s="120"/>
      <c r="J71" s="121"/>
    </row>
    <row r="72" spans="2:10" x14ac:dyDescent="0.2">
      <c r="B72" s="125"/>
      <c r="C72" s="126"/>
      <c r="D72" s="126"/>
      <c r="E72" s="126"/>
      <c r="F72" s="126"/>
      <c r="G72" s="126"/>
      <c r="H72" s="126"/>
      <c r="I72" s="126"/>
      <c r="J72" s="127"/>
    </row>
    <row r="73" spans="2:10" x14ac:dyDescent="0.2">
      <c r="B73" s="116" t="s">
        <v>17</v>
      </c>
      <c r="C73" s="14">
        <v>1</v>
      </c>
      <c r="D73" s="119" t="s">
        <v>109</v>
      </c>
      <c r="E73" s="120"/>
      <c r="F73" s="120"/>
      <c r="G73" s="120"/>
      <c r="H73" s="120"/>
      <c r="I73" s="120"/>
      <c r="J73" s="121"/>
    </row>
    <row r="74" spans="2:10" x14ac:dyDescent="0.2">
      <c r="B74" s="117"/>
      <c r="C74" s="15">
        <v>2</v>
      </c>
      <c r="D74" s="122" t="s">
        <v>110</v>
      </c>
      <c r="E74" s="123"/>
      <c r="F74" s="123"/>
      <c r="G74" s="123"/>
      <c r="H74" s="123"/>
      <c r="I74" s="123"/>
      <c r="J74" s="124"/>
    </row>
    <row r="75" spans="2:10" x14ac:dyDescent="0.2">
      <c r="B75" s="117"/>
      <c r="C75" s="14">
        <v>3</v>
      </c>
      <c r="D75" s="119" t="s">
        <v>111</v>
      </c>
      <c r="E75" s="120"/>
      <c r="F75" s="120"/>
      <c r="G75" s="120"/>
      <c r="H75" s="120"/>
      <c r="I75" s="120"/>
      <c r="J75" s="121"/>
    </row>
    <row r="76" spans="2:10" x14ac:dyDescent="0.2">
      <c r="B76" s="117"/>
      <c r="C76" s="15">
        <v>4</v>
      </c>
      <c r="D76" s="128" t="s">
        <v>112</v>
      </c>
      <c r="E76" s="123"/>
      <c r="F76" s="123"/>
      <c r="G76" s="123"/>
      <c r="H76" s="123"/>
      <c r="I76" s="123"/>
      <c r="J76" s="124"/>
    </row>
    <row r="77" spans="2:10" x14ac:dyDescent="0.2">
      <c r="B77" s="118"/>
      <c r="C77" s="14">
        <v>5</v>
      </c>
      <c r="D77" s="119" t="s">
        <v>113</v>
      </c>
      <c r="E77" s="120"/>
      <c r="F77" s="120"/>
      <c r="G77" s="120"/>
      <c r="H77" s="120"/>
      <c r="I77" s="120"/>
      <c r="J77" s="121"/>
    </row>
    <row r="78" spans="2:10" x14ac:dyDescent="0.2">
      <c r="B78" s="125"/>
      <c r="C78" s="126"/>
      <c r="D78" s="126"/>
      <c r="E78" s="126"/>
      <c r="F78" s="126"/>
      <c r="G78" s="126"/>
      <c r="H78" s="126"/>
      <c r="I78" s="126"/>
      <c r="J78" s="127"/>
    </row>
    <row r="79" spans="2:10" x14ac:dyDescent="0.2">
      <c r="B79" s="116" t="s">
        <v>19</v>
      </c>
      <c r="C79" s="14">
        <v>1</v>
      </c>
      <c r="D79" s="119" t="s">
        <v>114</v>
      </c>
      <c r="E79" s="120"/>
      <c r="F79" s="120"/>
      <c r="G79" s="120"/>
      <c r="H79" s="120"/>
      <c r="I79" s="120"/>
      <c r="J79" s="121"/>
    </row>
    <row r="80" spans="2:10" x14ac:dyDescent="0.2">
      <c r="B80" s="117"/>
      <c r="C80" s="15">
        <v>2</v>
      </c>
      <c r="D80" s="122" t="s">
        <v>115</v>
      </c>
      <c r="E80" s="123"/>
      <c r="F80" s="123"/>
      <c r="G80" s="123"/>
      <c r="H80" s="123"/>
      <c r="I80" s="123"/>
      <c r="J80" s="124"/>
    </row>
    <row r="81" spans="2:10" x14ac:dyDescent="0.2">
      <c r="B81" s="117"/>
      <c r="C81" s="14">
        <v>3</v>
      </c>
      <c r="D81" s="119" t="s">
        <v>116</v>
      </c>
      <c r="E81" s="120"/>
      <c r="F81" s="120"/>
      <c r="G81" s="120"/>
      <c r="H81" s="120"/>
      <c r="I81" s="120"/>
      <c r="J81" s="121"/>
    </row>
    <row r="82" spans="2:10" x14ac:dyDescent="0.2">
      <c r="B82" s="117"/>
      <c r="C82" s="15">
        <v>4</v>
      </c>
      <c r="D82" s="122" t="s">
        <v>117</v>
      </c>
      <c r="E82" s="123"/>
      <c r="F82" s="123"/>
      <c r="G82" s="123"/>
      <c r="H82" s="123"/>
      <c r="I82" s="123"/>
      <c r="J82" s="124"/>
    </row>
    <row r="83" spans="2:10" x14ac:dyDescent="0.2">
      <c r="B83" s="118"/>
      <c r="C83" s="14">
        <v>5</v>
      </c>
      <c r="D83" s="119" t="s">
        <v>118</v>
      </c>
      <c r="E83" s="120"/>
      <c r="F83" s="120"/>
      <c r="G83" s="120"/>
      <c r="H83" s="120"/>
      <c r="I83" s="120"/>
      <c r="J83" s="121"/>
    </row>
    <row r="84" spans="2:10" x14ac:dyDescent="0.2">
      <c r="B84" s="125"/>
      <c r="C84" s="126"/>
      <c r="D84" s="126"/>
      <c r="E84" s="126"/>
      <c r="F84" s="126"/>
      <c r="G84" s="126"/>
      <c r="H84" s="126"/>
      <c r="I84" s="126"/>
      <c r="J84" s="127"/>
    </row>
    <row r="88" spans="2:10" x14ac:dyDescent="0.2">
      <c r="B88" s="129"/>
      <c r="C88" s="129"/>
      <c r="D88" s="129"/>
      <c r="E88" s="129"/>
      <c r="F88" s="129"/>
      <c r="G88" s="129"/>
      <c r="H88" s="129"/>
      <c r="I88" s="129"/>
      <c r="J88" s="129"/>
    </row>
    <row r="89" spans="2:10" x14ac:dyDescent="0.2">
      <c r="B89" s="129"/>
      <c r="C89" s="129"/>
      <c r="D89" s="129"/>
      <c r="E89" s="129"/>
      <c r="F89" s="129"/>
      <c r="G89" s="129"/>
      <c r="H89" s="129"/>
      <c r="I89" s="129"/>
      <c r="J89" s="129"/>
    </row>
  </sheetData>
  <mergeCells count="52">
    <mergeCell ref="B88:J89"/>
    <mergeCell ref="B84:J84"/>
    <mergeCell ref="B78:J78"/>
    <mergeCell ref="B79:B83"/>
    <mergeCell ref="D79:J79"/>
    <mergeCell ref="D80:J80"/>
    <mergeCell ref="D81:J81"/>
    <mergeCell ref="D82:J82"/>
    <mergeCell ref="D83:J83"/>
    <mergeCell ref="B72:J72"/>
    <mergeCell ref="B73:B77"/>
    <mergeCell ref="D73:J73"/>
    <mergeCell ref="D74:J74"/>
    <mergeCell ref="D75:J75"/>
    <mergeCell ref="D76:J76"/>
    <mergeCell ref="D77:J77"/>
    <mergeCell ref="B66:J66"/>
    <mergeCell ref="B67:B71"/>
    <mergeCell ref="D67:J67"/>
    <mergeCell ref="D68:J68"/>
    <mergeCell ref="D69:J69"/>
    <mergeCell ref="D70:J70"/>
    <mergeCell ref="D71:J71"/>
    <mergeCell ref="B57:J57"/>
    <mergeCell ref="B58:J58"/>
    <mergeCell ref="B59:J59"/>
    <mergeCell ref="B60:J60"/>
    <mergeCell ref="B61:B65"/>
    <mergeCell ref="D61:J61"/>
    <mergeCell ref="D62:J62"/>
    <mergeCell ref="D63:J63"/>
    <mergeCell ref="D64:J64"/>
    <mergeCell ref="D65:J65"/>
    <mergeCell ref="B56:J56"/>
    <mergeCell ref="C13:J13"/>
    <mergeCell ref="C14:J14"/>
    <mergeCell ref="C15:J15"/>
    <mergeCell ref="C16:J16"/>
    <mergeCell ref="B18:J18"/>
    <mergeCell ref="B20:D20"/>
    <mergeCell ref="F20:I20"/>
    <mergeCell ref="B22:B23"/>
    <mergeCell ref="C22:F22"/>
    <mergeCell ref="G22:J22"/>
    <mergeCell ref="B29:J29"/>
    <mergeCell ref="B30:J30"/>
    <mergeCell ref="C12:J12"/>
    <mergeCell ref="B1:J1"/>
    <mergeCell ref="B4:J5"/>
    <mergeCell ref="B6:D6"/>
    <mergeCell ref="E6:J6"/>
    <mergeCell ref="B10:J10"/>
  </mergeCells>
  <conditionalFormatting sqref="G24:J24">
    <cfRule type="expression" dxfId="16" priority="5">
      <formula>IF($E$20=0,1,0)</formula>
    </cfRule>
  </conditionalFormatting>
  <conditionalFormatting sqref="G26:J26">
    <cfRule type="expression" dxfId="15" priority="4">
      <formula>IF($E$20=0,1,0)</formula>
    </cfRule>
  </conditionalFormatting>
  <conditionalFormatting sqref="G25:J25">
    <cfRule type="expression" dxfId="14" priority="2">
      <formula>IF($E$20=0,1,0)</formula>
    </cfRule>
  </conditionalFormatting>
  <conditionalFormatting sqref="G27:J27">
    <cfRule type="expression" dxfId="13"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95"/>
  <sheetViews>
    <sheetView tabSelected="1" view="pageLayout" topLeftCell="A4" workbookViewId="0">
      <selection activeCell="B59" sqref="B59:J59"/>
    </sheetView>
  </sheetViews>
  <sheetFormatPr baseColWidth="10" defaultColWidth="11.42578125" defaultRowHeight="14.25" x14ac:dyDescent="0.2"/>
  <cols>
    <col min="1" max="1" width="0.42578125" style="1" customWidth="1"/>
    <col min="2" max="2" width="7.7109375" style="1" customWidth="1"/>
    <col min="3" max="3" width="5.5703125" style="1" customWidth="1"/>
    <col min="4" max="4" width="16" style="1" customWidth="1"/>
    <col min="5" max="5" width="13.42578125" style="1" customWidth="1"/>
    <col min="6" max="6" width="13.28515625" style="1" customWidth="1"/>
    <col min="7" max="7" width="15.7109375" style="1" customWidth="1"/>
    <col min="8" max="8" width="7.140625" style="1" customWidth="1"/>
    <col min="9" max="9" width="13.5703125" style="1" customWidth="1"/>
    <col min="10" max="10" width="19.140625" style="1" customWidth="1"/>
    <col min="11" max="11" width="5" style="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c r="C4" s="85"/>
      <c r="D4" s="85"/>
      <c r="E4" s="85"/>
      <c r="F4" s="85"/>
      <c r="G4" s="85"/>
      <c r="H4" s="85"/>
      <c r="I4" s="85"/>
      <c r="J4" s="85"/>
    </row>
    <row r="5" spans="2:12" ht="15" thickBot="1" x14ac:dyDescent="0.25">
      <c r="B5" s="85"/>
      <c r="C5" s="85"/>
      <c r="D5" s="85"/>
      <c r="E5" s="85"/>
      <c r="F5" s="85"/>
      <c r="G5" s="85"/>
      <c r="H5" s="85"/>
      <c r="I5" s="85"/>
      <c r="J5" s="85"/>
    </row>
    <row r="6" spans="2:12" ht="22.5" customHeight="1" thickTop="1" thickBot="1" x14ac:dyDescent="0.25">
      <c r="B6" s="86" t="s">
        <v>5</v>
      </c>
      <c r="C6" s="86"/>
      <c r="D6" s="87"/>
      <c r="E6" s="150" t="s">
        <v>121</v>
      </c>
      <c r="F6" s="151"/>
      <c r="G6" s="151"/>
      <c r="H6" s="151"/>
      <c r="I6" s="151"/>
      <c r="J6" s="152"/>
    </row>
    <row r="7" spans="2:12" ht="7.5" customHeight="1" thickTop="1" thickBot="1" x14ac:dyDescent="0.25"/>
    <row r="8" spans="2:12" ht="22.5" customHeight="1" thickTop="1" thickBot="1" x14ac:dyDescent="0.25">
      <c r="D8" s="24" t="s">
        <v>10</v>
      </c>
      <c r="E8" s="153" t="s">
        <v>122</v>
      </c>
      <c r="F8" s="3"/>
      <c r="G8" s="3"/>
      <c r="H8" s="3"/>
      <c r="I8" s="3"/>
      <c r="J8" s="7"/>
    </row>
    <row r="9" spans="2:12" ht="7.5" customHeight="1" thickTop="1" x14ac:dyDescent="0.2"/>
    <row r="10" spans="2:12" ht="34.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36</v>
      </c>
      <c r="D13" s="94"/>
      <c r="E13" s="94"/>
      <c r="F13" s="94"/>
      <c r="G13" s="94"/>
      <c r="H13" s="94"/>
      <c r="I13" s="94"/>
      <c r="J13" s="95"/>
    </row>
    <row r="14" spans="2:12" ht="67.349999999999994" customHeight="1" x14ac:dyDescent="0.2">
      <c r="B14" s="23" t="s">
        <v>2</v>
      </c>
      <c r="C14" s="130" t="s">
        <v>39</v>
      </c>
      <c r="D14" s="99"/>
      <c r="E14" s="99"/>
      <c r="F14" s="99"/>
      <c r="G14" s="99"/>
      <c r="H14" s="99"/>
      <c r="I14" s="99"/>
      <c r="J14" s="100"/>
    </row>
    <row r="15" spans="2:12" ht="67.349999999999994" customHeight="1" x14ac:dyDescent="0.2">
      <c r="B15" s="23" t="s">
        <v>1</v>
      </c>
      <c r="C15" s="93" t="s">
        <v>37</v>
      </c>
      <c r="D15" s="94"/>
      <c r="E15" s="94"/>
      <c r="F15" s="94"/>
      <c r="G15" s="94"/>
      <c r="H15" s="94"/>
      <c r="I15" s="94"/>
      <c r="J15" s="95"/>
    </row>
    <row r="16" spans="2:12" ht="67.349999999999994" customHeight="1" x14ac:dyDescent="0.2">
      <c r="B16" s="23" t="s">
        <v>3</v>
      </c>
      <c r="C16" s="96" t="s">
        <v>38</v>
      </c>
      <c r="D16" s="99"/>
      <c r="E16" s="99"/>
      <c r="F16" s="99"/>
      <c r="G16" s="99"/>
      <c r="H16" s="99"/>
      <c r="I16" s="99"/>
      <c r="J16" s="100"/>
    </row>
    <row r="18" spans="2:10" ht="43.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2</v>
      </c>
      <c r="F24" s="19">
        <v>3</v>
      </c>
      <c r="G24" s="10">
        <f>IFERROR(C24/$E$20,0)</f>
        <v>0</v>
      </c>
      <c r="H24" s="11">
        <f t="shared" ref="H24:J28" si="0">IFERROR(D24/$E$20,0)</f>
        <v>0</v>
      </c>
      <c r="I24" s="10">
        <f t="shared" si="0"/>
        <v>0.4</v>
      </c>
      <c r="J24" s="12">
        <f t="shared" si="0"/>
        <v>0.6</v>
      </c>
    </row>
    <row r="25" spans="2:10" ht="18.75" customHeight="1" x14ac:dyDescent="0.2">
      <c r="B25" s="5">
        <v>2</v>
      </c>
      <c r="C25" s="20">
        <v>0</v>
      </c>
      <c r="D25" s="21">
        <v>0</v>
      </c>
      <c r="E25" s="21">
        <v>2</v>
      </c>
      <c r="F25" s="22">
        <v>3</v>
      </c>
      <c r="G25" s="10">
        <f>IFERROR(C25/$E$20,0)</f>
        <v>0</v>
      </c>
      <c r="H25" s="11">
        <f t="shared" si="0"/>
        <v>0</v>
      </c>
      <c r="I25" s="10">
        <f t="shared" si="0"/>
        <v>0.4</v>
      </c>
      <c r="J25" s="12">
        <f t="shared" si="0"/>
        <v>0.6</v>
      </c>
    </row>
    <row r="26" spans="2:10" ht="18.75" customHeight="1" x14ac:dyDescent="0.2">
      <c r="B26" s="5">
        <v>3</v>
      </c>
      <c r="C26" s="17">
        <v>0</v>
      </c>
      <c r="D26" s="18">
        <v>0</v>
      </c>
      <c r="E26" s="18">
        <v>2</v>
      </c>
      <c r="F26" s="19">
        <v>3</v>
      </c>
      <c r="G26" s="10">
        <f>IFERROR(C26/$E$20,0)</f>
        <v>0</v>
      </c>
      <c r="H26" s="11">
        <f t="shared" si="0"/>
        <v>0</v>
      </c>
      <c r="I26" s="10">
        <f t="shared" si="0"/>
        <v>0.4</v>
      </c>
      <c r="J26" s="12">
        <f t="shared" si="0"/>
        <v>0.6</v>
      </c>
    </row>
    <row r="27" spans="2:10" ht="18.75" customHeight="1" x14ac:dyDescent="0.2">
      <c r="B27" s="5">
        <v>4</v>
      </c>
      <c r="C27" s="20">
        <v>0</v>
      </c>
      <c r="D27" s="21">
        <v>0</v>
      </c>
      <c r="E27" s="21">
        <v>2</v>
      </c>
      <c r="F27" s="22">
        <v>3</v>
      </c>
      <c r="G27" s="10">
        <f>IFERROR(C27/$E$20,0)</f>
        <v>0</v>
      </c>
      <c r="H27" s="11">
        <f t="shared" si="0"/>
        <v>0</v>
      </c>
      <c r="I27" s="10">
        <f t="shared" si="0"/>
        <v>0.4</v>
      </c>
      <c r="J27" s="12">
        <f t="shared" si="0"/>
        <v>0.6</v>
      </c>
    </row>
    <row r="28" spans="2:10" ht="18.75" customHeight="1" x14ac:dyDescent="0.2">
      <c r="B28" s="5"/>
      <c r="C28" s="17"/>
      <c r="D28" s="18"/>
      <c r="E28" s="18"/>
      <c r="F28" s="19"/>
      <c r="G28" s="10"/>
      <c r="H28" s="11">
        <f t="shared" si="0"/>
        <v>0</v>
      </c>
      <c r="I28" s="10"/>
      <c r="J28" s="12"/>
    </row>
    <row r="30" spans="2:10" ht="18" customHeight="1" x14ac:dyDescent="0.2">
      <c r="B30" s="106" t="s">
        <v>11</v>
      </c>
      <c r="C30" s="106"/>
      <c r="D30" s="106"/>
      <c r="E30" s="106"/>
      <c r="F30" s="106"/>
      <c r="G30" s="106"/>
      <c r="H30" s="106"/>
      <c r="I30" s="106"/>
      <c r="J30" s="106"/>
    </row>
    <row r="31" spans="2:10" ht="18" customHeight="1" x14ac:dyDescent="0.2">
      <c r="B31" s="107" t="str">
        <f>CONCATENATE(E6," - Grado ",E8)</f>
        <v>CIENCIAS NATURALES - Grado SEGUNDO</v>
      </c>
      <c r="C31" s="107"/>
      <c r="D31" s="107"/>
      <c r="E31" s="107"/>
      <c r="F31" s="107"/>
      <c r="G31" s="107"/>
      <c r="H31" s="107"/>
      <c r="I31" s="107"/>
      <c r="J31" s="107"/>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92"/>
      <c r="C57" s="92"/>
      <c r="D57" s="92"/>
      <c r="E57" s="92"/>
      <c r="F57" s="92"/>
      <c r="G57" s="92"/>
      <c r="H57" s="92"/>
      <c r="I57" s="92"/>
      <c r="J57" s="92"/>
    </row>
    <row r="58" spans="2:10" ht="23.25" customHeight="1" x14ac:dyDescent="0.25">
      <c r="B58" s="63" t="s">
        <v>14</v>
      </c>
      <c r="C58" s="63"/>
      <c r="D58" s="63"/>
      <c r="E58" s="63"/>
      <c r="F58" s="63"/>
      <c r="G58" s="63"/>
      <c r="H58" s="63"/>
      <c r="I58" s="63"/>
      <c r="J58" s="63"/>
    </row>
    <row r="59" spans="2:10" ht="48" customHeight="1" x14ac:dyDescent="0.2">
      <c r="B59" s="108"/>
      <c r="C59" s="109"/>
      <c r="D59" s="109"/>
      <c r="E59" s="109"/>
      <c r="F59" s="109"/>
      <c r="G59" s="109"/>
      <c r="H59" s="109"/>
      <c r="I59" s="109"/>
      <c r="J59" s="109"/>
    </row>
    <row r="60" spans="2:10" ht="33" customHeight="1" x14ac:dyDescent="0.2">
      <c r="B60" s="110" t="s">
        <v>15</v>
      </c>
      <c r="C60" s="111"/>
      <c r="D60" s="111"/>
      <c r="E60" s="111"/>
      <c r="F60" s="111"/>
      <c r="G60" s="111"/>
      <c r="H60" s="111"/>
      <c r="I60" s="111"/>
      <c r="J60" s="112"/>
    </row>
    <row r="61" spans="2:10" ht="15" customHeight="1" x14ac:dyDescent="0.2">
      <c r="B61" s="113"/>
      <c r="C61" s="114"/>
      <c r="D61" s="114"/>
      <c r="E61" s="114"/>
      <c r="F61" s="114"/>
      <c r="G61" s="114"/>
      <c r="H61" s="114"/>
      <c r="I61" s="114"/>
      <c r="J61" s="115"/>
    </row>
    <row r="62" spans="2:10" x14ac:dyDescent="0.2">
      <c r="B62" s="116" t="s">
        <v>18</v>
      </c>
      <c r="C62" s="14">
        <v>1</v>
      </c>
      <c r="D62" s="119" t="s">
        <v>35</v>
      </c>
      <c r="E62" s="120"/>
      <c r="F62" s="120"/>
      <c r="G62" s="120"/>
      <c r="H62" s="120"/>
      <c r="I62" s="120"/>
      <c r="J62" s="121"/>
    </row>
    <row r="63" spans="2:10" x14ac:dyDescent="0.2">
      <c r="B63" s="117"/>
      <c r="C63" s="15">
        <v>2</v>
      </c>
      <c r="D63" s="122" t="s">
        <v>31</v>
      </c>
      <c r="E63" s="123"/>
      <c r="F63" s="123"/>
      <c r="G63" s="123"/>
      <c r="H63" s="123"/>
      <c r="I63" s="123"/>
      <c r="J63" s="124"/>
    </row>
    <row r="64" spans="2:10" x14ac:dyDescent="0.2">
      <c r="B64" s="117"/>
      <c r="C64" s="14">
        <v>3</v>
      </c>
      <c r="D64" s="119" t="s">
        <v>32</v>
      </c>
      <c r="E64" s="120"/>
      <c r="F64" s="120"/>
      <c r="G64" s="120"/>
      <c r="H64" s="120"/>
      <c r="I64" s="120"/>
      <c r="J64" s="121"/>
    </row>
    <row r="65" spans="2:10" x14ac:dyDescent="0.2">
      <c r="B65" s="117"/>
      <c r="C65" s="15">
        <v>4</v>
      </c>
      <c r="D65" s="122"/>
      <c r="E65" s="123"/>
      <c r="F65" s="123"/>
      <c r="G65" s="123"/>
      <c r="H65" s="123"/>
      <c r="I65" s="123"/>
      <c r="J65" s="124"/>
    </row>
    <row r="66" spans="2:10" x14ac:dyDescent="0.2">
      <c r="B66" s="118"/>
      <c r="C66" s="14">
        <v>5</v>
      </c>
      <c r="D66" s="119"/>
      <c r="E66" s="120"/>
      <c r="F66" s="120"/>
      <c r="G66" s="120"/>
      <c r="H66" s="120"/>
      <c r="I66" s="120"/>
      <c r="J66" s="121"/>
    </row>
    <row r="67" spans="2:10" x14ac:dyDescent="0.2">
      <c r="B67" s="125"/>
      <c r="C67" s="126"/>
      <c r="D67" s="126"/>
      <c r="E67" s="126"/>
      <c r="F67" s="126"/>
      <c r="G67" s="126"/>
      <c r="H67" s="126"/>
      <c r="I67" s="126"/>
      <c r="J67" s="127"/>
    </row>
    <row r="68" spans="2:10" ht="18" customHeight="1" x14ac:dyDescent="0.2">
      <c r="B68" s="116" t="s">
        <v>16</v>
      </c>
      <c r="C68" s="14">
        <v>1</v>
      </c>
      <c r="D68" s="119" t="s">
        <v>33</v>
      </c>
      <c r="E68" s="120"/>
      <c r="F68" s="120"/>
      <c r="G68" s="120"/>
      <c r="H68" s="120"/>
      <c r="I68" s="120"/>
      <c r="J68" s="121"/>
    </row>
    <row r="69" spans="2:10" ht="18.75" customHeight="1" x14ac:dyDescent="0.2">
      <c r="B69" s="117"/>
      <c r="C69" s="15">
        <v>2</v>
      </c>
      <c r="D69" s="122" t="s">
        <v>34</v>
      </c>
      <c r="E69" s="123"/>
      <c r="F69" s="123"/>
      <c r="G69" s="123"/>
      <c r="H69" s="123"/>
      <c r="I69" s="123"/>
      <c r="J69" s="124"/>
    </row>
    <row r="70" spans="2:10" ht="17.25" customHeight="1" x14ac:dyDescent="0.2">
      <c r="B70" s="117"/>
      <c r="C70" s="14">
        <v>3</v>
      </c>
      <c r="D70" s="119" t="s">
        <v>40</v>
      </c>
      <c r="E70" s="120"/>
      <c r="F70" s="120"/>
      <c r="G70" s="120"/>
      <c r="H70" s="120"/>
      <c r="I70" s="120"/>
      <c r="J70" s="121"/>
    </row>
    <row r="71" spans="2:10" x14ac:dyDescent="0.2">
      <c r="B71" s="117"/>
      <c r="C71" s="15">
        <v>4</v>
      </c>
      <c r="D71" s="122"/>
      <c r="E71" s="123"/>
      <c r="F71" s="123"/>
      <c r="G71" s="123"/>
      <c r="H71" s="123"/>
      <c r="I71" s="123"/>
      <c r="J71" s="124"/>
    </row>
    <row r="72" spans="2:10" x14ac:dyDescent="0.2">
      <c r="B72" s="118"/>
      <c r="C72" s="14">
        <v>5</v>
      </c>
      <c r="D72" s="119"/>
      <c r="E72" s="120"/>
      <c r="F72" s="120"/>
      <c r="G72" s="120"/>
      <c r="H72" s="120"/>
      <c r="I72" s="120"/>
      <c r="J72" s="121"/>
    </row>
    <row r="73" spans="2:10" x14ac:dyDescent="0.2">
      <c r="B73" s="125"/>
      <c r="C73" s="126"/>
      <c r="D73" s="126"/>
      <c r="E73" s="126"/>
      <c r="F73" s="126"/>
      <c r="G73" s="126"/>
      <c r="H73" s="126"/>
      <c r="I73" s="126"/>
      <c r="J73" s="127"/>
    </row>
    <row r="74" spans="2:10" x14ac:dyDescent="0.2">
      <c r="B74" s="116" t="s">
        <v>17</v>
      </c>
      <c r="C74" s="14">
        <v>1</v>
      </c>
      <c r="D74" s="119" t="s">
        <v>41</v>
      </c>
      <c r="E74" s="120"/>
      <c r="F74" s="120"/>
      <c r="G74" s="120"/>
      <c r="H74" s="120"/>
      <c r="I74" s="120"/>
      <c r="J74" s="121"/>
    </row>
    <row r="75" spans="2:10" x14ac:dyDescent="0.2">
      <c r="B75" s="117"/>
      <c r="C75" s="15">
        <v>2</v>
      </c>
      <c r="D75" s="122" t="s">
        <v>42</v>
      </c>
      <c r="E75" s="123"/>
      <c r="F75" s="123"/>
      <c r="G75" s="123"/>
      <c r="H75" s="123"/>
      <c r="I75" s="123"/>
      <c r="J75" s="124"/>
    </row>
    <row r="76" spans="2:10" x14ac:dyDescent="0.2">
      <c r="B76" s="117"/>
      <c r="C76" s="14">
        <v>3</v>
      </c>
      <c r="D76" s="119" t="s">
        <v>43</v>
      </c>
      <c r="E76" s="120"/>
      <c r="F76" s="120"/>
      <c r="G76" s="120"/>
      <c r="H76" s="120"/>
      <c r="I76" s="120"/>
      <c r="J76" s="121"/>
    </row>
    <row r="77" spans="2:10" x14ac:dyDescent="0.2">
      <c r="B77" s="117"/>
      <c r="C77" s="15">
        <v>4</v>
      </c>
      <c r="D77" s="122" t="s">
        <v>44</v>
      </c>
      <c r="E77" s="123"/>
      <c r="F77" s="123"/>
      <c r="G77" s="123"/>
      <c r="H77" s="123"/>
      <c r="I77" s="123"/>
      <c r="J77" s="124"/>
    </row>
    <row r="78" spans="2:10" x14ac:dyDescent="0.2">
      <c r="B78" s="118"/>
      <c r="C78" s="14">
        <v>5</v>
      </c>
      <c r="D78" s="119"/>
      <c r="E78" s="120"/>
      <c r="F78" s="120"/>
      <c r="G78" s="120"/>
      <c r="H78" s="120"/>
      <c r="I78" s="120"/>
      <c r="J78" s="121"/>
    </row>
    <row r="79" spans="2:10" x14ac:dyDescent="0.2">
      <c r="B79" s="125"/>
      <c r="C79" s="126"/>
      <c r="D79" s="126"/>
      <c r="E79" s="126"/>
      <c r="F79" s="126"/>
      <c r="G79" s="126"/>
      <c r="H79" s="126"/>
      <c r="I79" s="126"/>
      <c r="J79" s="127"/>
    </row>
    <row r="80" spans="2:10" x14ac:dyDescent="0.2">
      <c r="B80" s="116" t="s">
        <v>19</v>
      </c>
      <c r="C80" s="14">
        <v>1</v>
      </c>
      <c r="D80" s="119" t="s">
        <v>45</v>
      </c>
      <c r="E80" s="120"/>
      <c r="F80" s="120"/>
      <c r="G80" s="120"/>
      <c r="H80" s="120"/>
      <c r="I80" s="120"/>
      <c r="J80" s="121"/>
    </row>
    <row r="81" spans="2:10" x14ac:dyDescent="0.2">
      <c r="B81" s="117"/>
      <c r="C81" s="15">
        <v>2</v>
      </c>
      <c r="D81" s="122" t="s">
        <v>46</v>
      </c>
      <c r="E81" s="123"/>
      <c r="F81" s="123"/>
      <c r="G81" s="123"/>
      <c r="H81" s="123"/>
      <c r="I81" s="123"/>
      <c r="J81" s="124"/>
    </row>
    <row r="82" spans="2:10" x14ac:dyDescent="0.2">
      <c r="B82" s="117"/>
      <c r="C82" s="14">
        <v>3</v>
      </c>
      <c r="D82" s="119" t="s">
        <v>47</v>
      </c>
      <c r="E82" s="120"/>
      <c r="F82" s="120"/>
      <c r="G82" s="120"/>
      <c r="H82" s="120"/>
      <c r="I82" s="120"/>
      <c r="J82" s="121"/>
    </row>
    <row r="83" spans="2:10" x14ac:dyDescent="0.2">
      <c r="B83" s="117"/>
      <c r="C83" s="15">
        <v>4</v>
      </c>
      <c r="D83" s="122" t="s">
        <v>48</v>
      </c>
      <c r="E83" s="123"/>
      <c r="F83" s="123"/>
      <c r="G83" s="123"/>
      <c r="H83" s="123"/>
      <c r="I83" s="123"/>
      <c r="J83" s="124"/>
    </row>
    <row r="84" spans="2:10" x14ac:dyDescent="0.2">
      <c r="B84" s="118"/>
      <c r="C84" s="14">
        <v>5</v>
      </c>
      <c r="D84" s="119"/>
      <c r="E84" s="120"/>
      <c r="F84" s="120"/>
      <c r="G84" s="120"/>
      <c r="H84" s="120"/>
      <c r="I84" s="120"/>
      <c r="J84" s="121"/>
    </row>
    <row r="85" spans="2:10" x14ac:dyDescent="0.2">
      <c r="B85" s="125"/>
      <c r="C85" s="126"/>
      <c r="D85" s="126"/>
      <c r="E85" s="126"/>
      <c r="F85" s="126"/>
      <c r="G85" s="126"/>
      <c r="H85" s="126"/>
      <c r="I85" s="126"/>
      <c r="J85" s="127"/>
    </row>
    <row r="93" spans="2:10" x14ac:dyDescent="0.2">
      <c r="B93" s="131"/>
      <c r="C93" s="131"/>
      <c r="D93" s="131"/>
      <c r="E93" s="131"/>
      <c r="F93" s="131"/>
      <c r="G93" s="131"/>
      <c r="H93" s="131"/>
      <c r="I93" s="131"/>
      <c r="J93" s="131"/>
    </row>
    <row r="94" spans="2:10" x14ac:dyDescent="0.2">
      <c r="B94" s="129"/>
      <c r="C94" s="129"/>
      <c r="D94" s="129"/>
      <c r="E94" s="129"/>
      <c r="F94" s="129"/>
      <c r="G94" s="129"/>
      <c r="H94" s="129"/>
      <c r="I94" s="129"/>
      <c r="J94" s="129"/>
    </row>
    <row r="95" spans="2:10" x14ac:dyDescent="0.2">
      <c r="B95" s="129"/>
      <c r="C95" s="129"/>
      <c r="D95" s="129"/>
      <c r="E95" s="129"/>
      <c r="F95" s="129"/>
      <c r="G95" s="129"/>
      <c r="H95" s="129"/>
      <c r="I95" s="129"/>
      <c r="J95" s="129"/>
    </row>
  </sheetData>
  <mergeCells count="53">
    <mergeCell ref="B93:J93"/>
    <mergeCell ref="B94:J95"/>
    <mergeCell ref="B85:J85"/>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2" priority="5">
      <formula>IF($E$20=0,1,0)</formula>
    </cfRule>
  </conditionalFormatting>
  <conditionalFormatting sqref="G26:J26">
    <cfRule type="expression" dxfId="11" priority="4">
      <formula>IF($E$20=0,1,0)</formula>
    </cfRule>
  </conditionalFormatting>
  <conditionalFormatting sqref="G28:J28">
    <cfRule type="expression" dxfId="10" priority="3">
      <formula>IF($E$20=0,1,0)</formula>
    </cfRule>
  </conditionalFormatting>
  <conditionalFormatting sqref="G25:J25">
    <cfRule type="expression" dxfId="9" priority="2">
      <formula>IF($E$20=0,1,0)</formula>
    </cfRule>
  </conditionalFormatting>
  <conditionalFormatting sqref="G27:J27">
    <cfRule type="expression" dxfId="8" priority="1">
      <formula>IF($E$20=0,1,0)</formula>
    </cfRule>
  </conditionalFormatting>
  <pageMargins left="0.51181102362204722" right="0.23622047244094491" top="1.0629921259842521" bottom="0.98425196850393704" header="0.31496062992125984" footer="0.31496062992125984"/>
  <pageSetup paperSize="3"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94"/>
  <sheetViews>
    <sheetView view="pageLayout" workbookViewId="0">
      <selection activeCell="F8" sqref="F8"/>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c r="C4" s="85"/>
      <c r="D4" s="85"/>
      <c r="E4" s="85"/>
      <c r="F4" s="85"/>
      <c r="G4" s="85"/>
      <c r="H4" s="85"/>
      <c r="I4" s="85"/>
      <c r="J4" s="85"/>
    </row>
    <row r="5" spans="2:12" ht="15" thickBot="1" x14ac:dyDescent="0.25">
      <c r="B5" s="85"/>
      <c r="C5" s="85"/>
      <c r="D5" s="85"/>
      <c r="E5" s="85"/>
      <c r="F5" s="85"/>
      <c r="G5" s="85"/>
      <c r="H5" s="85"/>
      <c r="I5" s="85"/>
      <c r="J5" s="85"/>
    </row>
    <row r="6" spans="2:12" ht="22.5" customHeight="1" thickTop="1" thickBot="1" x14ac:dyDescent="0.25">
      <c r="B6" s="86" t="s">
        <v>5</v>
      </c>
      <c r="C6" s="86"/>
      <c r="D6" s="87"/>
      <c r="E6" s="88" t="s">
        <v>120</v>
      </c>
      <c r="F6" s="89"/>
      <c r="G6" s="89"/>
      <c r="H6" s="89"/>
      <c r="I6" s="89"/>
      <c r="J6" s="90"/>
    </row>
    <row r="7" spans="2:12" ht="7.5" customHeight="1" thickTop="1" thickBot="1" x14ac:dyDescent="0.25"/>
    <row r="8" spans="2:12" ht="22.5" customHeight="1" thickTop="1" thickBot="1" x14ac:dyDescent="0.25">
      <c r="D8" s="24" t="s">
        <v>10</v>
      </c>
      <c r="E8" s="16" t="s">
        <v>30</v>
      </c>
      <c r="F8" s="3"/>
      <c r="G8" s="3"/>
      <c r="H8" s="3"/>
      <c r="I8" s="3"/>
      <c r="J8" s="7"/>
    </row>
    <row r="9" spans="2:12" ht="7.5" customHeight="1" thickTop="1" x14ac:dyDescent="0.2"/>
    <row r="10" spans="2:12" ht="34.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69</v>
      </c>
      <c r="D13" s="94"/>
      <c r="E13" s="94"/>
      <c r="F13" s="94"/>
      <c r="G13" s="94"/>
      <c r="H13" s="94"/>
      <c r="I13" s="94"/>
      <c r="J13" s="95"/>
    </row>
    <row r="14" spans="2:12" ht="67.349999999999994" customHeight="1" x14ac:dyDescent="0.2">
      <c r="B14" s="23" t="s">
        <v>2</v>
      </c>
      <c r="C14" s="96" t="s">
        <v>70</v>
      </c>
      <c r="D14" s="97"/>
      <c r="E14" s="97"/>
      <c r="F14" s="97"/>
      <c r="G14" s="97"/>
      <c r="H14" s="97"/>
      <c r="I14" s="97"/>
      <c r="J14" s="98"/>
    </row>
    <row r="15" spans="2:12" ht="67.349999999999994" customHeight="1" x14ac:dyDescent="0.2">
      <c r="B15" s="23" t="s">
        <v>1</v>
      </c>
      <c r="C15" s="93" t="s">
        <v>71</v>
      </c>
      <c r="D15" s="132"/>
      <c r="E15" s="132"/>
      <c r="F15" s="132"/>
      <c r="G15" s="132"/>
      <c r="H15" s="132"/>
      <c r="I15" s="132"/>
      <c r="J15" s="133"/>
    </row>
    <row r="16" spans="2:12" ht="67.349999999999994" customHeight="1" x14ac:dyDescent="0.2">
      <c r="B16" s="23" t="s">
        <v>3</v>
      </c>
      <c r="C16" s="96" t="s">
        <v>72</v>
      </c>
      <c r="D16" s="99"/>
      <c r="E16" s="99"/>
      <c r="F16" s="99"/>
      <c r="G16" s="99"/>
      <c r="H16" s="99"/>
      <c r="I16" s="99"/>
      <c r="J16" s="100"/>
    </row>
    <row r="18" spans="2:10" ht="43.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1</v>
      </c>
      <c r="F24" s="19">
        <v>4</v>
      </c>
      <c r="G24" s="10">
        <f>IFERROR(C24/$E$20,0)</f>
        <v>0</v>
      </c>
      <c r="H24" s="11">
        <f t="shared" ref="H24:J27" si="0">IFERROR(D24/$E$20,0)</f>
        <v>0</v>
      </c>
      <c r="I24" s="10">
        <f t="shared" si="0"/>
        <v>0.2</v>
      </c>
      <c r="J24" s="12">
        <f t="shared" si="0"/>
        <v>0.8</v>
      </c>
    </row>
    <row r="25" spans="2:10" ht="18.75" customHeight="1" x14ac:dyDescent="0.2">
      <c r="B25" s="5">
        <v>2</v>
      </c>
      <c r="C25" s="20">
        <v>0</v>
      </c>
      <c r="D25" s="21">
        <v>0</v>
      </c>
      <c r="E25" s="21">
        <v>1</v>
      </c>
      <c r="F25" s="22">
        <v>4</v>
      </c>
      <c r="G25" s="10">
        <f>IFERROR(C25/$E$20,0)</f>
        <v>0</v>
      </c>
      <c r="H25" s="11">
        <f t="shared" si="0"/>
        <v>0</v>
      </c>
      <c r="I25" s="10">
        <f t="shared" si="0"/>
        <v>0.2</v>
      </c>
      <c r="J25" s="12">
        <f t="shared" si="0"/>
        <v>0.8</v>
      </c>
    </row>
    <row r="26" spans="2:10" ht="18.75" customHeight="1" x14ac:dyDescent="0.2">
      <c r="B26" s="5">
        <v>3</v>
      </c>
      <c r="C26" s="17">
        <v>0</v>
      </c>
      <c r="D26" s="18">
        <v>0</v>
      </c>
      <c r="E26" s="18">
        <v>1</v>
      </c>
      <c r="F26" s="19">
        <v>4</v>
      </c>
      <c r="G26" s="10">
        <f>IFERROR(C26/$E$20,0)</f>
        <v>0</v>
      </c>
      <c r="H26" s="11">
        <f t="shared" si="0"/>
        <v>0</v>
      </c>
      <c r="I26" s="10">
        <f t="shared" si="0"/>
        <v>0.2</v>
      </c>
      <c r="J26" s="12">
        <f t="shared" si="0"/>
        <v>0.8</v>
      </c>
    </row>
    <row r="27" spans="2:10" ht="18.75" customHeight="1" x14ac:dyDescent="0.2">
      <c r="B27" s="5">
        <v>4</v>
      </c>
      <c r="C27" s="20">
        <v>0</v>
      </c>
      <c r="D27" s="21">
        <v>0</v>
      </c>
      <c r="E27" s="21">
        <v>1</v>
      </c>
      <c r="F27" s="22">
        <v>4</v>
      </c>
      <c r="G27" s="10">
        <f>IFERROR(C27/$E$20,0)</f>
        <v>0</v>
      </c>
      <c r="H27" s="11">
        <f t="shared" si="0"/>
        <v>0</v>
      </c>
      <c r="I27" s="10">
        <f t="shared" si="0"/>
        <v>0.2</v>
      </c>
      <c r="J27" s="12">
        <f t="shared" si="0"/>
        <v>0.8</v>
      </c>
    </row>
    <row r="28" spans="2:10" ht="18.75" customHeight="1" x14ac:dyDescent="0.2"/>
    <row r="29" spans="2:10" ht="15.75" x14ac:dyDescent="0.2">
      <c r="B29" s="106" t="s">
        <v>11</v>
      </c>
      <c r="C29" s="106"/>
      <c r="D29" s="106"/>
      <c r="E29" s="106"/>
      <c r="F29" s="106"/>
      <c r="G29" s="106"/>
      <c r="H29" s="106"/>
      <c r="I29" s="106"/>
      <c r="J29" s="106"/>
    </row>
    <row r="30" spans="2:10" ht="18" customHeight="1" x14ac:dyDescent="0.2">
      <c r="B30" s="107" t="str">
        <f>CONCATENATE(E6," - Grado ",E8)</f>
        <v xml:space="preserve"> Logico Matemático - Grado Segundo</v>
      </c>
      <c r="C30" s="107"/>
      <c r="D30" s="107"/>
      <c r="E30" s="107"/>
      <c r="F30" s="107"/>
      <c r="G30" s="107"/>
      <c r="H30" s="107"/>
      <c r="I30" s="107"/>
      <c r="J30" s="107"/>
    </row>
    <row r="31" spans="2:10" ht="18" customHeight="1" x14ac:dyDescent="0.2"/>
    <row r="50" spans="2:10" x14ac:dyDescent="0.2">
      <c r="D50" s="8">
        <v>1</v>
      </c>
      <c r="E50" s="8">
        <v>2</v>
      </c>
      <c r="F50" s="8">
        <v>3</v>
      </c>
      <c r="G50" s="8">
        <v>4</v>
      </c>
      <c r="H50" s="8">
        <v>5</v>
      </c>
    </row>
    <row r="51" spans="2:10" x14ac:dyDescent="0.2">
      <c r="D51" s="9">
        <f>G24</f>
        <v>0</v>
      </c>
      <c r="E51" s="9">
        <f>G25</f>
        <v>0</v>
      </c>
      <c r="F51" s="9">
        <f>G26</f>
        <v>0</v>
      </c>
      <c r="G51" s="9">
        <f>G27</f>
        <v>0</v>
      </c>
      <c r="H51" s="9" t="e">
        <f>#REF!</f>
        <v>#REF!</v>
      </c>
    </row>
    <row r="56" spans="2:10" ht="30.75" customHeight="1" x14ac:dyDescent="0.2">
      <c r="B56" s="92"/>
      <c r="C56" s="92"/>
      <c r="D56" s="92"/>
      <c r="E56" s="92"/>
      <c r="F56" s="92"/>
      <c r="G56" s="92"/>
      <c r="H56" s="92"/>
      <c r="I56" s="92"/>
      <c r="J56" s="92"/>
    </row>
    <row r="57" spans="2:10" ht="29.25" customHeight="1" x14ac:dyDescent="0.25">
      <c r="B57" s="63" t="s">
        <v>14</v>
      </c>
      <c r="C57" s="63"/>
      <c r="D57" s="63"/>
      <c r="E57" s="63"/>
      <c r="F57" s="63"/>
      <c r="G57" s="63"/>
      <c r="H57" s="63"/>
      <c r="I57" s="63"/>
      <c r="J57" s="63"/>
    </row>
    <row r="58" spans="2:10" ht="23.25" customHeight="1" x14ac:dyDescent="0.2">
      <c r="B58" s="108"/>
      <c r="C58" s="109"/>
      <c r="D58" s="109"/>
      <c r="E58" s="109"/>
      <c r="F58" s="109"/>
      <c r="G58" s="109"/>
      <c r="H58" s="109"/>
      <c r="I58" s="109"/>
      <c r="J58" s="109"/>
    </row>
    <row r="59" spans="2:10" ht="21" customHeight="1" x14ac:dyDescent="0.2">
      <c r="B59" s="110" t="s">
        <v>15</v>
      </c>
      <c r="C59" s="111"/>
      <c r="D59" s="111"/>
      <c r="E59" s="111"/>
      <c r="F59" s="111"/>
      <c r="G59" s="111"/>
      <c r="H59" s="111"/>
      <c r="I59" s="111"/>
      <c r="J59" s="112"/>
    </row>
    <row r="60" spans="2:10" ht="33" customHeight="1" x14ac:dyDescent="0.2">
      <c r="B60" s="113"/>
      <c r="C60" s="114"/>
      <c r="D60" s="114"/>
      <c r="E60" s="114"/>
      <c r="F60" s="114"/>
      <c r="G60" s="114"/>
      <c r="H60" s="114"/>
      <c r="I60" s="114"/>
      <c r="J60" s="115"/>
    </row>
    <row r="61" spans="2:10" ht="15" customHeight="1" x14ac:dyDescent="0.2">
      <c r="B61" s="116" t="s">
        <v>18</v>
      </c>
      <c r="C61" s="14">
        <v>1</v>
      </c>
      <c r="D61" s="119" t="s">
        <v>49</v>
      </c>
      <c r="E61" s="120"/>
      <c r="F61" s="120"/>
      <c r="G61" s="120"/>
      <c r="H61" s="120"/>
      <c r="I61" s="120"/>
      <c r="J61" s="121"/>
    </row>
    <row r="62" spans="2:10" x14ac:dyDescent="0.2">
      <c r="B62" s="117"/>
      <c r="C62" s="15">
        <v>2</v>
      </c>
      <c r="D62" s="128" t="s">
        <v>50</v>
      </c>
      <c r="E62" s="123"/>
      <c r="F62" s="123"/>
      <c r="G62" s="123"/>
      <c r="H62" s="123"/>
      <c r="I62" s="123"/>
      <c r="J62" s="124"/>
    </row>
    <row r="63" spans="2:10" x14ac:dyDescent="0.2">
      <c r="B63" s="117"/>
      <c r="C63" s="14">
        <v>3</v>
      </c>
      <c r="D63" s="119" t="s">
        <v>51</v>
      </c>
      <c r="E63" s="120"/>
      <c r="F63" s="120"/>
      <c r="G63" s="120"/>
      <c r="H63" s="120"/>
      <c r="I63" s="120"/>
      <c r="J63" s="121"/>
    </row>
    <row r="64" spans="2:10" x14ac:dyDescent="0.2">
      <c r="B64" s="117"/>
      <c r="C64" s="15">
        <v>4</v>
      </c>
      <c r="D64" s="122" t="s">
        <v>52</v>
      </c>
      <c r="E64" s="123"/>
      <c r="F64" s="123"/>
      <c r="G64" s="123"/>
      <c r="H64" s="123"/>
      <c r="I64" s="123"/>
      <c r="J64" s="124"/>
    </row>
    <row r="65" spans="2:10" x14ac:dyDescent="0.2">
      <c r="B65" s="118"/>
      <c r="C65" s="14">
        <v>5</v>
      </c>
      <c r="D65" s="119" t="s">
        <v>53</v>
      </c>
      <c r="E65" s="120"/>
      <c r="F65" s="120"/>
      <c r="G65" s="120"/>
      <c r="H65" s="120"/>
      <c r="I65" s="120"/>
      <c r="J65" s="121"/>
    </row>
    <row r="66" spans="2:10" x14ac:dyDescent="0.2">
      <c r="B66" s="125"/>
      <c r="C66" s="126"/>
      <c r="D66" s="126"/>
      <c r="E66" s="126"/>
      <c r="F66" s="126"/>
      <c r="G66" s="126"/>
      <c r="H66" s="126"/>
      <c r="I66" s="126"/>
      <c r="J66" s="127"/>
    </row>
    <row r="67" spans="2:10" x14ac:dyDescent="0.2">
      <c r="B67" s="116" t="s">
        <v>16</v>
      </c>
      <c r="C67" s="14">
        <v>1</v>
      </c>
      <c r="D67" s="119" t="s">
        <v>54</v>
      </c>
      <c r="E67" s="120"/>
      <c r="F67" s="120"/>
      <c r="G67" s="120"/>
      <c r="H67" s="120"/>
      <c r="I67" s="120"/>
      <c r="J67" s="121"/>
    </row>
    <row r="68" spans="2:10" x14ac:dyDescent="0.2">
      <c r="B68" s="117"/>
      <c r="C68" s="15">
        <v>2</v>
      </c>
      <c r="D68" s="122" t="s">
        <v>55</v>
      </c>
      <c r="E68" s="123"/>
      <c r="F68" s="123"/>
      <c r="G68" s="123"/>
      <c r="H68" s="123"/>
      <c r="I68" s="123"/>
      <c r="J68" s="124"/>
    </row>
    <row r="69" spans="2:10" x14ac:dyDescent="0.2">
      <c r="B69" s="117"/>
      <c r="C69" s="14">
        <v>3</v>
      </c>
      <c r="D69" s="119" t="s">
        <v>56</v>
      </c>
      <c r="E69" s="120"/>
      <c r="F69" s="120"/>
      <c r="G69" s="120"/>
      <c r="H69" s="120"/>
      <c r="I69" s="120"/>
      <c r="J69" s="121"/>
    </row>
    <row r="70" spans="2:10" x14ac:dyDescent="0.2">
      <c r="B70" s="117"/>
      <c r="C70" s="15">
        <v>4</v>
      </c>
      <c r="D70" s="122" t="s">
        <v>57</v>
      </c>
      <c r="E70" s="123"/>
      <c r="F70" s="123"/>
      <c r="G70" s="123"/>
      <c r="H70" s="123"/>
      <c r="I70" s="123"/>
      <c r="J70" s="124"/>
    </row>
    <row r="71" spans="2:10" x14ac:dyDescent="0.2">
      <c r="B71" s="118"/>
      <c r="C71" s="14">
        <v>5</v>
      </c>
      <c r="D71" s="119" t="s">
        <v>58</v>
      </c>
      <c r="E71" s="120"/>
      <c r="F71" s="120"/>
      <c r="G71" s="120"/>
      <c r="H71" s="120"/>
      <c r="I71" s="120"/>
      <c r="J71" s="121"/>
    </row>
    <row r="72" spans="2:10" x14ac:dyDescent="0.2">
      <c r="B72" s="125"/>
      <c r="C72" s="126"/>
      <c r="D72" s="126"/>
      <c r="E72" s="126"/>
      <c r="F72" s="126"/>
      <c r="G72" s="126"/>
      <c r="H72" s="126"/>
      <c r="I72" s="126"/>
      <c r="J72" s="127"/>
    </row>
    <row r="73" spans="2:10" x14ac:dyDescent="0.2">
      <c r="B73" s="116" t="s">
        <v>17</v>
      </c>
      <c r="C73" s="14">
        <v>1</v>
      </c>
      <c r="D73" s="119" t="s">
        <v>59</v>
      </c>
      <c r="E73" s="120"/>
      <c r="F73" s="120"/>
      <c r="G73" s="120"/>
      <c r="H73" s="120"/>
      <c r="I73" s="120"/>
      <c r="J73" s="121"/>
    </row>
    <row r="74" spans="2:10" x14ac:dyDescent="0.2">
      <c r="B74" s="117"/>
      <c r="C74" s="15"/>
      <c r="D74" s="122" t="s">
        <v>60</v>
      </c>
      <c r="E74" s="123"/>
      <c r="F74" s="123"/>
      <c r="G74" s="123"/>
      <c r="H74" s="123"/>
      <c r="I74" s="123"/>
      <c r="J74" s="124"/>
    </row>
    <row r="75" spans="2:10" x14ac:dyDescent="0.2">
      <c r="B75" s="117"/>
      <c r="C75" s="14">
        <v>3</v>
      </c>
      <c r="D75" s="119" t="s">
        <v>61</v>
      </c>
      <c r="E75" s="120"/>
      <c r="F75" s="120"/>
      <c r="G75" s="120"/>
      <c r="H75" s="120"/>
      <c r="I75" s="120"/>
      <c r="J75" s="121"/>
    </row>
    <row r="76" spans="2:10" x14ac:dyDescent="0.2">
      <c r="B76" s="117"/>
      <c r="C76" s="15">
        <v>4</v>
      </c>
      <c r="D76" s="122" t="s">
        <v>62</v>
      </c>
      <c r="E76" s="123"/>
      <c r="F76" s="123"/>
      <c r="G76" s="123"/>
      <c r="H76" s="123"/>
      <c r="I76" s="123"/>
      <c r="J76" s="124"/>
    </row>
    <row r="77" spans="2:10" x14ac:dyDescent="0.2">
      <c r="B77" s="118"/>
      <c r="C77" s="14">
        <v>5</v>
      </c>
      <c r="D77" s="134" t="s">
        <v>63</v>
      </c>
      <c r="E77" s="120"/>
      <c r="F77" s="120"/>
      <c r="G77" s="120"/>
      <c r="H77" s="120"/>
      <c r="I77" s="120"/>
      <c r="J77" s="121"/>
    </row>
    <row r="78" spans="2:10" ht="21.75" customHeight="1" x14ac:dyDescent="0.2">
      <c r="B78" s="125"/>
      <c r="C78" s="126"/>
      <c r="D78" s="126"/>
      <c r="E78" s="126"/>
      <c r="F78" s="126"/>
      <c r="G78" s="126"/>
      <c r="H78" s="126"/>
      <c r="I78" s="126"/>
      <c r="J78" s="127"/>
    </row>
    <row r="79" spans="2:10" x14ac:dyDescent="0.2">
      <c r="B79" s="116" t="s">
        <v>19</v>
      </c>
      <c r="C79" s="14">
        <v>1</v>
      </c>
      <c r="D79" s="119" t="s">
        <v>64</v>
      </c>
      <c r="E79" s="120"/>
      <c r="F79" s="120"/>
      <c r="G79" s="120"/>
      <c r="H79" s="120"/>
      <c r="I79" s="120"/>
      <c r="J79" s="121"/>
    </row>
    <row r="80" spans="2:10" x14ac:dyDescent="0.2">
      <c r="B80" s="117"/>
      <c r="C80" s="15">
        <v>2</v>
      </c>
      <c r="D80" s="122" t="s">
        <v>65</v>
      </c>
      <c r="E80" s="123"/>
      <c r="F80" s="123"/>
      <c r="G80" s="123"/>
      <c r="H80" s="123"/>
      <c r="I80" s="123"/>
      <c r="J80" s="124"/>
    </row>
    <row r="81" spans="2:10" x14ac:dyDescent="0.2">
      <c r="B81" s="117"/>
      <c r="C81" s="14">
        <v>3</v>
      </c>
      <c r="D81" s="119" t="s">
        <v>66</v>
      </c>
      <c r="E81" s="120"/>
      <c r="F81" s="120"/>
      <c r="G81" s="120"/>
      <c r="H81" s="120"/>
      <c r="I81" s="120"/>
      <c r="J81" s="121"/>
    </row>
    <row r="82" spans="2:10" x14ac:dyDescent="0.2">
      <c r="B82" s="117"/>
      <c r="C82" s="15">
        <v>4</v>
      </c>
      <c r="D82" s="122" t="s">
        <v>67</v>
      </c>
      <c r="E82" s="123"/>
      <c r="F82" s="123"/>
      <c r="G82" s="123"/>
      <c r="H82" s="123"/>
      <c r="I82" s="123"/>
      <c r="J82" s="124"/>
    </row>
    <row r="83" spans="2:10" x14ac:dyDescent="0.2">
      <c r="B83" s="118"/>
      <c r="C83" s="14">
        <v>5</v>
      </c>
      <c r="D83" s="119" t="s">
        <v>68</v>
      </c>
      <c r="E83" s="120"/>
      <c r="F83" s="120"/>
      <c r="G83" s="120"/>
      <c r="H83" s="120"/>
      <c r="I83" s="120"/>
      <c r="J83" s="121"/>
    </row>
    <row r="84" spans="2:10" x14ac:dyDescent="0.2">
      <c r="B84" s="125"/>
      <c r="C84" s="126"/>
      <c r="D84" s="126"/>
      <c r="E84" s="126"/>
      <c r="F84" s="126"/>
      <c r="G84" s="126"/>
      <c r="H84" s="126"/>
      <c r="I84" s="126"/>
      <c r="J84" s="127"/>
    </row>
    <row r="86" spans="2:10" ht="14.25" customHeight="1" x14ac:dyDescent="0.2"/>
    <row r="92" spans="2:10" x14ac:dyDescent="0.2">
      <c r="B92" s="131"/>
      <c r="C92" s="131"/>
      <c r="D92" s="131"/>
      <c r="E92" s="131"/>
      <c r="F92" s="131"/>
      <c r="G92" s="131"/>
      <c r="H92" s="131"/>
      <c r="I92" s="131"/>
      <c r="J92" s="131"/>
    </row>
    <row r="93" spans="2:10" x14ac:dyDescent="0.2">
      <c r="B93" s="129"/>
      <c r="C93" s="129"/>
      <c r="D93" s="129"/>
      <c r="E93" s="129"/>
      <c r="F93" s="129"/>
      <c r="G93" s="129"/>
      <c r="H93" s="129"/>
      <c r="I93" s="129"/>
      <c r="J93" s="129"/>
    </row>
    <row r="94" spans="2:10" x14ac:dyDescent="0.2">
      <c r="B94" s="129"/>
      <c r="C94" s="129"/>
      <c r="D94" s="129"/>
      <c r="E94" s="129"/>
      <c r="F94" s="129"/>
      <c r="G94" s="129"/>
      <c r="H94" s="129"/>
      <c r="I94" s="129"/>
      <c r="J94" s="129"/>
    </row>
  </sheetData>
  <mergeCells count="53">
    <mergeCell ref="B92:J92"/>
    <mergeCell ref="B93:J94"/>
    <mergeCell ref="B84:J84"/>
    <mergeCell ref="B78:J78"/>
    <mergeCell ref="B79:B83"/>
    <mergeCell ref="D79:J79"/>
    <mergeCell ref="D80:J80"/>
    <mergeCell ref="D81:J81"/>
    <mergeCell ref="D82:J82"/>
    <mergeCell ref="D83:J83"/>
    <mergeCell ref="B72:J72"/>
    <mergeCell ref="B73:B77"/>
    <mergeCell ref="D73:J73"/>
    <mergeCell ref="D74:J74"/>
    <mergeCell ref="D75:J75"/>
    <mergeCell ref="D76:J76"/>
    <mergeCell ref="D77:J77"/>
    <mergeCell ref="B66:J66"/>
    <mergeCell ref="B67:B71"/>
    <mergeCell ref="D67:J67"/>
    <mergeCell ref="D68:J68"/>
    <mergeCell ref="D69:J69"/>
    <mergeCell ref="D70:J70"/>
    <mergeCell ref="D71:J71"/>
    <mergeCell ref="B57:J57"/>
    <mergeCell ref="B58:J58"/>
    <mergeCell ref="B59:J59"/>
    <mergeCell ref="B60:J60"/>
    <mergeCell ref="B61:B65"/>
    <mergeCell ref="D61:J61"/>
    <mergeCell ref="D62:J62"/>
    <mergeCell ref="D63:J63"/>
    <mergeCell ref="D64:J64"/>
    <mergeCell ref="D65:J65"/>
    <mergeCell ref="B56:J56"/>
    <mergeCell ref="C13:J13"/>
    <mergeCell ref="C14:J14"/>
    <mergeCell ref="C15:J15"/>
    <mergeCell ref="C16:J16"/>
    <mergeCell ref="B18:J18"/>
    <mergeCell ref="B20:D20"/>
    <mergeCell ref="F20:I20"/>
    <mergeCell ref="B22:B23"/>
    <mergeCell ref="C22:F22"/>
    <mergeCell ref="G22:J22"/>
    <mergeCell ref="B29:J29"/>
    <mergeCell ref="B30:J30"/>
    <mergeCell ref="C12:J12"/>
    <mergeCell ref="B1:J1"/>
    <mergeCell ref="B4:J5"/>
    <mergeCell ref="B6:D6"/>
    <mergeCell ref="E6:J6"/>
    <mergeCell ref="B10:J10"/>
  </mergeCells>
  <conditionalFormatting sqref="G24:J24">
    <cfRule type="expression" dxfId="7" priority="5">
      <formula>IF($E$20=0,1,0)</formula>
    </cfRule>
  </conditionalFormatting>
  <conditionalFormatting sqref="G26:J26">
    <cfRule type="expression" dxfId="6" priority="4">
      <formula>IF($E$20=0,1,0)</formula>
    </cfRule>
  </conditionalFormatting>
  <conditionalFormatting sqref="G25:J25">
    <cfRule type="expression" dxfId="5" priority="2">
      <formula>IF($E$20=0,1,0)</formula>
    </cfRule>
  </conditionalFormatting>
  <conditionalFormatting sqref="G27:J27">
    <cfRule type="expression" dxfId="4"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89"/>
  <sheetViews>
    <sheetView view="pageLayout" workbookViewId="0">
      <selection activeCell="L80" sqref="L80"/>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63" t="s">
        <v>13</v>
      </c>
      <c r="C1" s="63"/>
      <c r="D1" s="63"/>
      <c r="E1" s="63"/>
      <c r="F1" s="63"/>
      <c r="G1" s="63"/>
      <c r="H1" s="63"/>
      <c r="I1" s="63"/>
      <c r="J1" s="63"/>
    </row>
    <row r="2" spans="2:12" ht="7.5" customHeight="1" x14ac:dyDescent="0.2">
      <c r="B2" s="2"/>
      <c r="C2" s="2"/>
      <c r="D2" s="2"/>
      <c r="E2" s="2"/>
      <c r="F2" s="2"/>
      <c r="G2" s="2"/>
      <c r="H2" s="2"/>
      <c r="I2" s="2"/>
      <c r="J2" s="2"/>
    </row>
    <row r="3" spans="2:12" ht="8.25" customHeight="1" x14ac:dyDescent="0.2"/>
    <row r="4" spans="2:12" ht="14.25" customHeight="1" x14ac:dyDescent="0.2">
      <c r="B4" s="85"/>
      <c r="C4" s="85"/>
      <c r="D4" s="85"/>
      <c r="E4" s="85"/>
      <c r="F4" s="85"/>
      <c r="G4" s="85"/>
      <c r="H4" s="85"/>
      <c r="I4" s="85"/>
      <c r="J4" s="85"/>
    </row>
    <row r="5" spans="2:12" ht="4.5" customHeight="1" thickBot="1" x14ac:dyDescent="0.25">
      <c r="B5" s="85"/>
      <c r="C5" s="85"/>
      <c r="D5" s="85"/>
      <c r="E5" s="85"/>
      <c r="F5" s="85"/>
      <c r="G5" s="85"/>
      <c r="H5" s="85"/>
      <c r="I5" s="85"/>
      <c r="J5" s="85"/>
    </row>
    <row r="6" spans="2:12" ht="22.5" customHeight="1" thickTop="1" thickBot="1" x14ac:dyDescent="0.25">
      <c r="B6" s="86" t="s">
        <v>5</v>
      </c>
      <c r="C6" s="86"/>
      <c r="D6" s="87"/>
      <c r="E6" s="135" t="s">
        <v>29</v>
      </c>
      <c r="F6" s="89"/>
      <c r="G6" s="89"/>
      <c r="H6" s="89"/>
      <c r="I6" s="89"/>
      <c r="J6" s="90"/>
    </row>
    <row r="7" spans="2:12" ht="7.5" customHeight="1" thickTop="1" thickBot="1" x14ac:dyDescent="0.25"/>
    <row r="8" spans="2:12" ht="22.5" customHeight="1" thickTop="1" thickBot="1" x14ac:dyDescent="0.25">
      <c r="D8" s="24" t="s">
        <v>10</v>
      </c>
      <c r="E8" s="16" t="s">
        <v>30</v>
      </c>
      <c r="F8" s="3"/>
      <c r="G8" s="3"/>
      <c r="H8" s="3"/>
      <c r="I8" s="3"/>
      <c r="J8" s="7"/>
    </row>
    <row r="9" spans="2:12" ht="7.5" customHeight="1" thickTop="1" x14ac:dyDescent="0.2"/>
    <row r="10" spans="2:12" ht="10.5" customHeight="1" x14ac:dyDescent="0.2">
      <c r="B10" s="91"/>
      <c r="C10" s="91"/>
      <c r="D10" s="91"/>
      <c r="E10" s="91"/>
      <c r="F10" s="91"/>
      <c r="G10" s="91"/>
      <c r="H10" s="91"/>
      <c r="I10" s="91"/>
      <c r="J10" s="91"/>
      <c r="L10" s="1" t="s">
        <v>21</v>
      </c>
    </row>
    <row r="11" spans="2:12" ht="6" customHeight="1" x14ac:dyDescent="0.2">
      <c r="B11" s="4"/>
      <c r="C11" s="4"/>
      <c r="D11" s="4"/>
      <c r="E11" s="4"/>
      <c r="F11" s="4"/>
      <c r="G11" s="4"/>
      <c r="H11" s="4"/>
      <c r="I11" s="4"/>
      <c r="J11" s="4"/>
    </row>
    <row r="12" spans="2:12" ht="36.75" customHeight="1" x14ac:dyDescent="0.2">
      <c r="B12" s="13" t="s">
        <v>4</v>
      </c>
      <c r="C12" s="82" t="str">
        <f>CONCATENATE("Descripción de los niveles de desempeño - ",D6," Grado ",E8)</f>
        <v>Descripción de los niveles de desempeño -  Grado Segundo</v>
      </c>
      <c r="D12" s="83"/>
      <c r="E12" s="83"/>
      <c r="F12" s="83"/>
      <c r="G12" s="83"/>
      <c r="H12" s="83"/>
      <c r="I12" s="83"/>
      <c r="J12" s="84"/>
    </row>
    <row r="13" spans="2:12" ht="67.349999999999994" customHeight="1" x14ac:dyDescent="0.2">
      <c r="B13" s="23" t="s">
        <v>0</v>
      </c>
      <c r="C13" s="93" t="s">
        <v>69</v>
      </c>
      <c r="D13" s="94"/>
      <c r="E13" s="94"/>
      <c r="F13" s="94"/>
      <c r="G13" s="94"/>
      <c r="H13" s="94"/>
      <c r="I13" s="94"/>
      <c r="J13" s="95"/>
    </row>
    <row r="14" spans="2:12" ht="67.349999999999994" customHeight="1" x14ac:dyDescent="0.2">
      <c r="B14" s="23" t="s">
        <v>2</v>
      </c>
      <c r="C14" s="96" t="s">
        <v>70</v>
      </c>
      <c r="D14" s="99"/>
      <c r="E14" s="99"/>
      <c r="F14" s="99"/>
      <c r="G14" s="99"/>
      <c r="H14" s="99"/>
      <c r="I14" s="99"/>
      <c r="J14" s="100"/>
    </row>
    <row r="15" spans="2:12" ht="67.349999999999994" customHeight="1" x14ac:dyDescent="0.2">
      <c r="B15" s="23" t="s">
        <v>1</v>
      </c>
      <c r="C15" s="93" t="s">
        <v>71</v>
      </c>
      <c r="D15" s="94"/>
      <c r="E15" s="94"/>
      <c r="F15" s="94"/>
      <c r="G15" s="94"/>
      <c r="H15" s="94"/>
      <c r="I15" s="94"/>
      <c r="J15" s="95"/>
    </row>
    <row r="16" spans="2:12" ht="67.349999999999994" customHeight="1" x14ac:dyDescent="0.2">
      <c r="B16" s="23" t="s">
        <v>3</v>
      </c>
      <c r="C16" s="96" t="s">
        <v>72</v>
      </c>
      <c r="D16" s="99"/>
      <c r="E16" s="99"/>
      <c r="F16" s="99"/>
      <c r="G16" s="99"/>
      <c r="H16" s="99"/>
      <c r="I16" s="99"/>
      <c r="J16" s="100"/>
    </row>
    <row r="18" spans="2:10" ht="35.25" customHeight="1" x14ac:dyDescent="0.2">
      <c r="B18" s="91"/>
      <c r="C18" s="91"/>
      <c r="D18" s="91"/>
      <c r="E18" s="91"/>
      <c r="F18" s="91"/>
      <c r="G18" s="91"/>
      <c r="H18" s="91"/>
      <c r="I18" s="91"/>
      <c r="J18" s="91"/>
    </row>
    <row r="19" spans="2:10" ht="7.5" customHeight="1" thickBot="1" x14ac:dyDescent="0.25">
      <c r="B19" s="25"/>
      <c r="C19" s="25"/>
      <c r="D19" s="25"/>
      <c r="E19" s="25"/>
      <c r="F19" s="25"/>
      <c r="G19" s="25"/>
      <c r="H19" s="25"/>
      <c r="I19" s="25"/>
      <c r="J19" s="25"/>
    </row>
    <row r="20" spans="2:10" ht="22.5" customHeight="1" thickTop="1" thickBot="1" x14ac:dyDescent="0.25">
      <c r="B20" s="86" t="s">
        <v>6</v>
      </c>
      <c r="C20" s="86"/>
      <c r="D20" s="87"/>
      <c r="E20" s="16">
        <v>5</v>
      </c>
      <c r="F20" s="101" t="s">
        <v>12</v>
      </c>
      <c r="G20" s="102"/>
      <c r="H20" s="102"/>
      <c r="I20" s="103"/>
      <c r="J20" s="16">
        <v>4</v>
      </c>
    </row>
    <row r="21" spans="2:10" ht="6" customHeight="1" thickTop="1" x14ac:dyDescent="0.2">
      <c r="B21" s="4"/>
      <c r="C21" s="4"/>
      <c r="D21" s="4"/>
      <c r="E21" s="4"/>
      <c r="F21" s="4"/>
      <c r="G21" s="4"/>
      <c r="H21" s="4"/>
      <c r="I21" s="4"/>
      <c r="J21" s="4"/>
    </row>
    <row r="22" spans="2:10" ht="15" customHeight="1" x14ac:dyDescent="0.2">
      <c r="B22" s="104" t="s">
        <v>7</v>
      </c>
      <c r="C22" s="105" t="s">
        <v>8</v>
      </c>
      <c r="D22" s="105"/>
      <c r="E22" s="105"/>
      <c r="F22" s="105"/>
      <c r="G22" s="105" t="s">
        <v>9</v>
      </c>
      <c r="H22" s="105"/>
      <c r="I22" s="105"/>
      <c r="J22" s="105"/>
    </row>
    <row r="23" spans="2:10" ht="24.75" customHeight="1" x14ac:dyDescent="0.2">
      <c r="B23" s="104"/>
      <c r="C23" s="6" t="s">
        <v>3</v>
      </c>
      <c r="D23" s="6" t="s">
        <v>1</v>
      </c>
      <c r="E23" s="6" t="s">
        <v>2</v>
      </c>
      <c r="F23" s="6" t="s">
        <v>0</v>
      </c>
      <c r="G23" s="6" t="s">
        <v>3</v>
      </c>
      <c r="H23" s="6" t="s">
        <v>1</v>
      </c>
      <c r="I23" s="6" t="s">
        <v>2</v>
      </c>
      <c r="J23" s="6" t="s">
        <v>0</v>
      </c>
    </row>
    <row r="24" spans="2:10" ht="18.75" customHeight="1" x14ac:dyDescent="0.2">
      <c r="B24" s="5">
        <v>1</v>
      </c>
      <c r="C24" s="17">
        <v>0</v>
      </c>
      <c r="D24" s="18">
        <v>0</v>
      </c>
      <c r="E24" s="18">
        <v>2</v>
      </c>
      <c r="F24" s="19">
        <v>3</v>
      </c>
      <c r="G24" s="10">
        <f>IFERROR(C24/$E$20,0)</f>
        <v>0</v>
      </c>
      <c r="H24" s="11">
        <f t="shared" ref="H24:J27" si="0">IFERROR(D24/$E$20,0)</f>
        <v>0</v>
      </c>
      <c r="I24" s="10">
        <f t="shared" si="0"/>
        <v>0.4</v>
      </c>
      <c r="J24" s="12">
        <f t="shared" si="0"/>
        <v>0.6</v>
      </c>
    </row>
    <row r="25" spans="2:10" ht="18.75" customHeight="1" x14ac:dyDescent="0.2">
      <c r="B25" s="5">
        <v>2</v>
      </c>
      <c r="C25" s="20">
        <v>0</v>
      </c>
      <c r="D25" s="21">
        <v>0</v>
      </c>
      <c r="E25" s="21">
        <v>2</v>
      </c>
      <c r="F25" s="22">
        <v>3</v>
      </c>
      <c r="G25" s="10">
        <f>IFERROR(C25/$E$20,0)</f>
        <v>0</v>
      </c>
      <c r="H25" s="11">
        <f t="shared" si="0"/>
        <v>0</v>
      </c>
      <c r="I25" s="10">
        <f t="shared" si="0"/>
        <v>0.4</v>
      </c>
      <c r="J25" s="12">
        <f t="shared" si="0"/>
        <v>0.6</v>
      </c>
    </row>
    <row r="26" spans="2:10" ht="18.75" customHeight="1" x14ac:dyDescent="0.2">
      <c r="B26" s="5">
        <v>3</v>
      </c>
      <c r="C26" s="17">
        <v>0</v>
      </c>
      <c r="D26" s="18">
        <v>0</v>
      </c>
      <c r="E26" s="18">
        <v>2</v>
      </c>
      <c r="F26" s="19">
        <v>3</v>
      </c>
      <c r="G26" s="10">
        <f>IFERROR(C26/$E$20,0)</f>
        <v>0</v>
      </c>
      <c r="H26" s="11">
        <f t="shared" si="0"/>
        <v>0</v>
      </c>
      <c r="I26" s="10">
        <f t="shared" si="0"/>
        <v>0.4</v>
      </c>
      <c r="J26" s="12">
        <f t="shared" si="0"/>
        <v>0.6</v>
      </c>
    </row>
    <row r="27" spans="2:10" ht="18.75" customHeight="1" x14ac:dyDescent="0.2">
      <c r="B27" s="5">
        <v>4</v>
      </c>
      <c r="C27" s="20">
        <v>0</v>
      </c>
      <c r="D27" s="21">
        <v>0</v>
      </c>
      <c r="E27" s="21">
        <v>2</v>
      </c>
      <c r="F27" s="22">
        <v>3</v>
      </c>
      <c r="G27" s="10">
        <f>IFERROR(C27/$E$20,0)</f>
        <v>0</v>
      </c>
      <c r="H27" s="11">
        <f t="shared" si="0"/>
        <v>0</v>
      </c>
      <c r="I27" s="10">
        <f t="shared" si="0"/>
        <v>0.4</v>
      </c>
      <c r="J27" s="12">
        <f t="shared" si="0"/>
        <v>0.6</v>
      </c>
    </row>
    <row r="28" spans="2:10" ht="18.75" customHeight="1" x14ac:dyDescent="0.2"/>
    <row r="29" spans="2:10" ht="15.75" x14ac:dyDescent="0.2">
      <c r="B29" s="106" t="s">
        <v>11</v>
      </c>
      <c r="C29" s="106"/>
      <c r="D29" s="106"/>
      <c r="E29" s="106"/>
      <c r="F29" s="106"/>
      <c r="G29" s="106"/>
      <c r="H29" s="106"/>
      <c r="I29" s="106"/>
      <c r="J29" s="106"/>
    </row>
    <row r="30" spans="2:10" ht="18" customHeight="1" x14ac:dyDescent="0.2">
      <c r="B30" s="107" t="str">
        <f>CONCATENATE(E6," - Grado ",E8)</f>
        <v>Linguistico Verbal - Grado Segundo</v>
      </c>
      <c r="C30" s="107"/>
      <c r="D30" s="107"/>
      <c r="E30" s="107"/>
      <c r="F30" s="107"/>
      <c r="G30" s="107"/>
      <c r="H30" s="107"/>
      <c r="I30" s="107"/>
      <c r="J30" s="107"/>
    </row>
    <row r="31" spans="2:10" ht="18" customHeight="1" x14ac:dyDescent="0.2"/>
    <row r="50" spans="2:10" x14ac:dyDescent="0.2">
      <c r="D50" s="8">
        <v>1</v>
      </c>
      <c r="E50" s="8">
        <v>2</v>
      </c>
      <c r="F50" s="8">
        <v>3</v>
      </c>
      <c r="G50" s="8">
        <v>4</v>
      </c>
      <c r="H50" s="8">
        <v>5</v>
      </c>
    </row>
    <row r="51" spans="2:10" x14ac:dyDescent="0.2">
      <c r="D51" s="9">
        <f>G24</f>
        <v>0</v>
      </c>
      <c r="E51" s="9">
        <f>G25</f>
        <v>0</v>
      </c>
      <c r="F51" s="9">
        <f>G26</f>
        <v>0</v>
      </c>
      <c r="G51" s="9">
        <f>G27</f>
        <v>0</v>
      </c>
      <c r="H51" s="9" t="e">
        <f>#REF!</f>
        <v>#REF!</v>
      </c>
    </row>
    <row r="56" spans="2:10" ht="12" customHeight="1" x14ac:dyDescent="0.2">
      <c r="B56" s="92"/>
      <c r="C56" s="92"/>
      <c r="D56" s="92"/>
      <c r="E56" s="92"/>
      <c r="F56" s="92"/>
      <c r="G56" s="92"/>
      <c r="H56" s="92"/>
      <c r="I56" s="92"/>
      <c r="J56" s="92"/>
    </row>
    <row r="57" spans="2:10" ht="29.25" customHeight="1" x14ac:dyDescent="0.25">
      <c r="B57" s="63" t="s">
        <v>14</v>
      </c>
      <c r="C57" s="63"/>
      <c r="D57" s="63"/>
      <c r="E57" s="63"/>
      <c r="F57" s="63"/>
      <c r="G57" s="63"/>
      <c r="H57" s="63"/>
      <c r="I57" s="63"/>
      <c r="J57" s="63"/>
    </row>
    <row r="58" spans="2:10" ht="12.75" customHeight="1" x14ac:dyDescent="0.2">
      <c r="B58" s="108"/>
      <c r="C58" s="109"/>
      <c r="D58" s="109"/>
      <c r="E58" s="109"/>
      <c r="F58" s="109"/>
      <c r="G58" s="109"/>
      <c r="H58" s="109"/>
      <c r="I58" s="109"/>
      <c r="J58" s="109"/>
    </row>
    <row r="59" spans="2:10" ht="48" customHeight="1" x14ac:dyDescent="0.2">
      <c r="B59" s="110" t="s">
        <v>15</v>
      </c>
      <c r="C59" s="111"/>
      <c r="D59" s="111"/>
      <c r="E59" s="111"/>
      <c r="F59" s="111"/>
      <c r="G59" s="111"/>
      <c r="H59" s="111"/>
      <c r="I59" s="111"/>
      <c r="J59" s="112"/>
    </row>
    <row r="60" spans="2:10" ht="9.75" customHeight="1" x14ac:dyDescent="0.2">
      <c r="B60" s="113"/>
      <c r="C60" s="114"/>
      <c r="D60" s="114"/>
      <c r="E60" s="114"/>
      <c r="F60" s="114"/>
      <c r="G60" s="114"/>
      <c r="H60" s="114"/>
      <c r="I60" s="114"/>
      <c r="J60" s="115"/>
    </row>
    <row r="61" spans="2:10" ht="15" customHeight="1" x14ac:dyDescent="0.2">
      <c r="B61" s="116" t="s">
        <v>18</v>
      </c>
      <c r="C61" s="14">
        <v>1</v>
      </c>
      <c r="D61" s="119" t="s">
        <v>74</v>
      </c>
      <c r="E61" s="120"/>
      <c r="F61" s="120"/>
      <c r="G61" s="120"/>
      <c r="H61" s="120"/>
      <c r="I61" s="120"/>
      <c r="J61" s="121"/>
    </row>
    <row r="62" spans="2:10" x14ac:dyDescent="0.2">
      <c r="B62" s="117"/>
      <c r="C62" s="15">
        <v>2</v>
      </c>
      <c r="D62" s="122" t="s">
        <v>75</v>
      </c>
      <c r="E62" s="123"/>
      <c r="F62" s="123"/>
      <c r="G62" s="123"/>
      <c r="H62" s="123"/>
      <c r="I62" s="123"/>
      <c r="J62" s="124"/>
    </row>
    <row r="63" spans="2:10" x14ac:dyDescent="0.2">
      <c r="B63" s="117"/>
      <c r="C63" s="14">
        <v>3</v>
      </c>
      <c r="D63" s="119" t="s">
        <v>76</v>
      </c>
      <c r="E63" s="120"/>
      <c r="F63" s="120"/>
      <c r="G63" s="120"/>
      <c r="H63" s="120"/>
      <c r="I63" s="120"/>
      <c r="J63" s="121"/>
    </row>
    <row r="64" spans="2:10" x14ac:dyDescent="0.2">
      <c r="B64" s="117"/>
      <c r="C64" s="15">
        <v>4</v>
      </c>
      <c r="D64" s="122" t="s">
        <v>77</v>
      </c>
      <c r="E64" s="123"/>
      <c r="F64" s="123"/>
      <c r="G64" s="123"/>
      <c r="H64" s="123"/>
      <c r="I64" s="123"/>
      <c r="J64" s="124"/>
    </row>
    <row r="65" spans="2:10" x14ac:dyDescent="0.2">
      <c r="B65" s="118"/>
      <c r="C65" s="14">
        <v>5</v>
      </c>
      <c r="D65" s="119" t="s">
        <v>78</v>
      </c>
      <c r="E65" s="120"/>
      <c r="F65" s="120"/>
      <c r="G65" s="120"/>
      <c r="H65" s="120"/>
      <c r="I65" s="120"/>
      <c r="J65" s="121"/>
    </row>
    <row r="66" spans="2:10" x14ac:dyDescent="0.2">
      <c r="B66" s="125"/>
      <c r="C66" s="126"/>
      <c r="D66" s="126"/>
      <c r="E66" s="126"/>
      <c r="F66" s="126"/>
      <c r="G66" s="126"/>
      <c r="H66" s="126"/>
      <c r="I66" s="126"/>
      <c r="J66" s="127"/>
    </row>
    <row r="67" spans="2:10" x14ac:dyDescent="0.2">
      <c r="B67" s="116" t="s">
        <v>16</v>
      </c>
      <c r="C67" s="14">
        <v>1</v>
      </c>
      <c r="D67" s="119" t="s">
        <v>79</v>
      </c>
      <c r="E67" s="120"/>
      <c r="F67" s="120"/>
      <c r="G67" s="120"/>
      <c r="H67" s="120"/>
      <c r="I67" s="120"/>
      <c r="J67" s="121"/>
    </row>
    <row r="68" spans="2:10" x14ac:dyDescent="0.2">
      <c r="B68" s="117"/>
      <c r="C68" s="15">
        <v>2</v>
      </c>
      <c r="D68" s="122" t="s">
        <v>80</v>
      </c>
      <c r="E68" s="123"/>
      <c r="F68" s="123"/>
      <c r="G68" s="123"/>
      <c r="H68" s="123"/>
      <c r="I68" s="123"/>
      <c r="J68" s="124"/>
    </row>
    <row r="69" spans="2:10" x14ac:dyDescent="0.2">
      <c r="B69" s="117"/>
      <c r="C69" s="14">
        <v>3</v>
      </c>
      <c r="D69" s="119" t="s">
        <v>81</v>
      </c>
      <c r="E69" s="120"/>
      <c r="F69" s="120"/>
      <c r="G69" s="120"/>
      <c r="H69" s="120"/>
      <c r="I69" s="120"/>
      <c r="J69" s="121"/>
    </row>
    <row r="70" spans="2:10" x14ac:dyDescent="0.2">
      <c r="B70" s="117"/>
      <c r="C70" s="15">
        <v>4</v>
      </c>
      <c r="D70" s="122" t="s">
        <v>82</v>
      </c>
      <c r="E70" s="123"/>
      <c r="F70" s="123"/>
      <c r="G70" s="123"/>
      <c r="H70" s="123"/>
      <c r="I70" s="123"/>
      <c r="J70" s="124"/>
    </row>
    <row r="71" spans="2:10" x14ac:dyDescent="0.2">
      <c r="B71" s="118"/>
      <c r="C71" s="14">
        <v>5</v>
      </c>
      <c r="D71" s="119" t="s">
        <v>83</v>
      </c>
      <c r="E71" s="120"/>
      <c r="F71" s="120"/>
      <c r="G71" s="120"/>
      <c r="H71" s="120"/>
      <c r="I71" s="120"/>
      <c r="J71" s="121"/>
    </row>
    <row r="72" spans="2:10" x14ac:dyDescent="0.2">
      <c r="B72" s="125"/>
      <c r="C72" s="126"/>
      <c r="D72" s="126"/>
      <c r="E72" s="126"/>
      <c r="F72" s="126"/>
      <c r="G72" s="126"/>
      <c r="H72" s="126"/>
      <c r="I72" s="126"/>
      <c r="J72" s="127"/>
    </row>
    <row r="73" spans="2:10" x14ac:dyDescent="0.2">
      <c r="B73" s="116" t="s">
        <v>17</v>
      </c>
      <c r="C73" s="14">
        <v>1</v>
      </c>
      <c r="D73" s="119" t="s">
        <v>84</v>
      </c>
      <c r="E73" s="120"/>
      <c r="F73" s="120"/>
      <c r="G73" s="120"/>
      <c r="H73" s="120"/>
      <c r="I73" s="120"/>
      <c r="J73" s="121"/>
    </row>
    <row r="74" spans="2:10" x14ac:dyDescent="0.2">
      <c r="B74" s="117"/>
      <c r="C74" s="15">
        <v>2</v>
      </c>
      <c r="D74" s="122" t="s">
        <v>85</v>
      </c>
      <c r="E74" s="123"/>
      <c r="F74" s="123"/>
      <c r="G74" s="123"/>
      <c r="H74" s="123"/>
      <c r="I74" s="123"/>
      <c r="J74" s="124"/>
    </row>
    <row r="75" spans="2:10" x14ac:dyDescent="0.2">
      <c r="B75" s="117"/>
      <c r="C75" s="14">
        <v>3</v>
      </c>
      <c r="D75" s="119" t="s">
        <v>86</v>
      </c>
      <c r="E75" s="120"/>
      <c r="F75" s="120"/>
      <c r="G75" s="120"/>
      <c r="H75" s="120"/>
      <c r="I75" s="120"/>
      <c r="J75" s="121"/>
    </row>
    <row r="76" spans="2:10" x14ac:dyDescent="0.2">
      <c r="B76" s="117"/>
      <c r="C76" s="15">
        <v>4</v>
      </c>
      <c r="D76" s="122" t="s">
        <v>87</v>
      </c>
      <c r="E76" s="123"/>
      <c r="F76" s="123"/>
      <c r="G76" s="123"/>
      <c r="H76" s="123"/>
      <c r="I76" s="123"/>
      <c r="J76" s="124"/>
    </row>
    <row r="77" spans="2:10" x14ac:dyDescent="0.2">
      <c r="B77" s="118"/>
      <c r="C77" s="14">
        <v>5</v>
      </c>
      <c r="D77" s="119" t="s">
        <v>88</v>
      </c>
      <c r="E77" s="120"/>
      <c r="F77" s="120"/>
      <c r="G77" s="120"/>
      <c r="H77" s="120"/>
      <c r="I77" s="120"/>
      <c r="J77" s="121"/>
    </row>
    <row r="78" spans="2:10" x14ac:dyDescent="0.2">
      <c r="B78" s="125"/>
      <c r="C78" s="126"/>
      <c r="D78" s="126"/>
      <c r="E78" s="126"/>
      <c r="F78" s="126"/>
      <c r="G78" s="126"/>
      <c r="H78" s="126"/>
      <c r="I78" s="126"/>
      <c r="J78" s="127"/>
    </row>
    <row r="79" spans="2:10" x14ac:dyDescent="0.2">
      <c r="B79" s="116" t="s">
        <v>19</v>
      </c>
      <c r="C79" s="14">
        <v>1</v>
      </c>
      <c r="D79" s="119" t="s">
        <v>89</v>
      </c>
      <c r="E79" s="120"/>
      <c r="F79" s="120"/>
      <c r="G79" s="120"/>
      <c r="H79" s="120"/>
      <c r="I79" s="120"/>
      <c r="J79" s="121"/>
    </row>
    <row r="80" spans="2:10" x14ac:dyDescent="0.2">
      <c r="B80" s="117"/>
      <c r="C80" s="15">
        <v>2</v>
      </c>
      <c r="D80" s="122" t="s">
        <v>90</v>
      </c>
      <c r="E80" s="123"/>
      <c r="F80" s="123"/>
      <c r="G80" s="123"/>
      <c r="H80" s="123"/>
      <c r="I80" s="123"/>
      <c r="J80" s="124"/>
    </row>
    <row r="81" spans="2:10" x14ac:dyDescent="0.2">
      <c r="B81" s="117"/>
      <c r="C81" s="14">
        <v>3</v>
      </c>
      <c r="D81" s="119" t="s">
        <v>91</v>
      </c>
      <c r="E81" s="120"/>
      <c r="F81" s="120"/>
      <c r="G81" s="120"/>
      <c r="H81" s="120"/>
      <c r="I81" s="120"/>
      <c r="J81" s="121"/>
    </row>
    <row r="82" spans="2:10" x14ac:dyDescent="0.2">
      <c r="B82" s="117"/>
      <c r="C82" s="15">
        <v>4</v>
      </c>
      <c r="D82" s="122" t="s">
        <v>92</v>
      </c>
      <c r="E82" s="123"/>
      <c r="F82" s="123"/>
      <c r="G82" s="123"/>
      <c r="H82" s="123"/>
      <c r="I82" s="123"/>
      <c r="J82" s="124"/>
    </row>
    <row r="83" spans="2:10" x14ac:dyDescent="0.2">
      <c r="B83" s="118"/>
      <c r="C83" s="14">
        <v>5</v>
      </c>
      <c r="D83" s="119" t="s">
        <v>93</v>
      </c>
      <c r="E83" s="120"/>
      <c r="F83" s="120"/>
      <c r="G83" s="120"/>
      <c r="H83" s="120"/>
      <c r="I83" s="120"/>
      <c r="J83" s="121"/>
    </row>
    <row r="84" spans="2:10" x14ac:dyDescent="0.2">
      <c r="B84" s="125"/>
      <c r="C84" s="126"/>
      <c r="D84" s="126"/>
      <c r="E84" s="126"/>
      <c r="F84" s="126"/>
      <c r="G84" s="126"/>
      <c r="H84" s="126"/>
      <c r="I84" s="126"/>
      <c r="J84" s="127"/>
    </row>
    <row r="85" spans="2:10" ht="14.25" customHeight="1" x14ac:dyDescent="0.2"/>
    <row r="87" spans="2:10" x14ac:dyDescent="0.2">
      <c r="B87" s="131"/>
      <c r="C87" s="131"/>
      <c r="D87" s="131"/>
      <c r="E87" s="131"/>
      <c r="F87" s="131"/>
      <c r="G87" s="131"/>
      <c r="H87" s="131"/>
      <c r="I87" s="131"/>
      <c r="J87" s="131"/>
    </row>
    <row r="88" spans="2:10" x14ac:dyDescent="0.2">
      <c r="B88" s="129"/>
      <c r="C88" s="129"/>
      <c r="D88" s="129"/>
      <c r="E88" s="129"/>
      <c r="F88" s="129"/>
      <c r="G88" s="129"/>
      <c r="H88" s="129"/>
      <c r="I88" s="129"/>
      <c r="J88" s="129"/>
    </row>
    <row r="89" spans="2:10" x14ac:dyDescent="0.2">
      <c r="B89" s="129"/>
      <c r="C89" s="129"/>
      <c r="D89" s="129"/>
      <c r="E89" s="129"/>
      <c r="F89" s="129"/>
      <c r="G89" s="129"/>
      <c r="H89" s="129"/>
      <c r="I89" s="129"/>
      <c r="J89" s="129"/>
    </row>
  </sheetData>
  <mergeCells count="53">
    <mergeCell ref="B87:J87"/>
    <mergeCell ref="B88:J89"/>
    <mergeCell ref="B84:J84"/>
    <mergeCell ref="B78:J78"/>
    <mergeCell ref="B79:B83"/>
    <mergeCell ref="D79:J79"/>
    <mergeCell ref="D80:J80"/>
    <mergeCell ref="D81:J81"/>
    <mergeCell ref="D82:J82"/>
    <mergeCell ref="D83:J83"/>
    <mergeCell ref="B72:J72"/>
    <mergeCell ref="B73:B77"/>
    <mergeCell ref="D73:J73"/>
    <mergeCell ref="D74:J74"/>
    <mergeCell ref="D75:J75"/>
    <mergeCell ref="D76:J76"/>
    <mergeCell ref="D77:J77"/>
    <mergeCell ref="B66:J66"/>
    <mergeCell ref="B67:B71"/>
    <mergeCell ref="D67:J67"/>
    <mergeCell ref="D68:J68"/>
    <mergeCell ref="D69:J69"/>
    <mergeCell ref="D70:J70"/>
    <mergeCell ref="D71:J71"/>
    <mergeCell ref="B57:J57"/>
    <mergeCell ref="B58:J58"/>
    <mergeCell ref="B59:J59"/>
    <mergeCell ref="B60:J60"/>
    <mergeCell ref="B61:B65"/>
    <mergeCell ref="D61:J61"/>
    <mergeCell ref="D62:J62"/>
    <mergeCell ref="D63:J63"/>
    <mergeCell ref="D64:J64"/>
    <mergeCell ref="D65:J65"/>
    <mergeCell ref="B56:J56"/>
    <mergeCell ref="C13:J13"/>
    <mergeCell ref="C14:J14"/>
    <mergeCell ref="C15:J15"/>
    <mergeCell ref="C16:J16"/>
    <mergeCell ref="B18:J18"/>
    <mergeCell ref="B20:D20"/>
    <mergeCell ref="F20:I20"/>
    <mergeCell ref="B22:B23"/>
    <mergeCell ref="C22:F22"/>
    <mergeCell ref="G22:J22"/>
    <mergeCell ref="B29:J29"/>
    <mergeCell ref="B30:J30"/>
    <mergeCell ref="C12:J12"/>
    <mergeCell ref="B1:J1"/>
    <mergeCell ref="B4:J5"/>
    <mergeCell ref="B6:D6"/>
    <mergeCell ref="E6:J6"/>
    <mergeCell ref="B10:J10"/>
  </mergeCells>
  <conditionalFormatting sqref="G24:J24">
    <cfRule type="expression" dxfId="3" priority="5">
      <formula>IF($E$20=0,1,0)</formula>
    </cfRule>
  </conditionalFormatting>
  <conditionalFormatting sqref="G26:J26">
    <cfRule type="expression" dxfId="2" priority="4">
      <formula>IF($E$20=0,1,0)</formula>
    </cfRule>
  </conditionalFormatting>
  <conditionalFormatting sqref="G25:J25">
    <cfRule type="expression" dxfId="1" priority="2">
      <formula>IF($E$20=0,1,0)</formula>
    </cfRule>
  </conditionalFormatting>
  <conditionalFormatting sqref="G27:J27">
    <cfRule type="expression" dxfId="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0"/>
  <sheetViews>
    <sheetView view="pageLayout" zoomScale="110" zoomScalePageLayoutView="110" workbookViewId="0">
      <selection activeCell="A3" sqref="A3:H4"/>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22</v>
      </c>
      <c r="B2" s="30"/>
      <c r="C2" s="30"/>
      <c r="D2" s="30"/>
      <c r="E2" s="30"/>
      <c r="F2" s="30"/>
      <c r="G2" s="30"/>
      <c r="H2" s="31"/>
    </row>
    <row r="3" spans="1:8" ht="15" customHeight="1" x14ac:dyDescent="0.25">
      <c r="A3" s="32" t="s">
        <v>24</v>
      </c>
      <c r="B3" s="33"/>
      <c r="C3" s="33"/>
      <c r="D3" s="33"/>
      <c r="E3" s="33"/>
      <c r="F3" s="33"/>
      <c r="G3" s="33"/>
      <c r="H3" s="34"/>
    </row>
    <row r="4" spans="1:8" ht="62.25" customHeight="1" thickBot="1" x14ac:dyDescent="0.3">
      <c r="A4" s="35"/>
      <c r="B4" s="36"/>
      <c r="C4" s="36"/>
      <c r="D4" s="36"/>
      <c r="E4" s="36"/>
      <c r="F4" s="36"/>
      <c r="G4" s="36"/>
      <c r="H4" s="37"/>
    </row>
    <row r="5" spans="1:8" x14ac:dyDescent="0.25">
      <c r="A5" s="145"/>
      <c r="B5" s="146"/>
      <c r="C5" s="146"/>
      <c r="D5" s="146"/>
      <c r="E5" s="146"/>
      <c r="F5" s="146"/>
      <c r="G5" s="146"/>
      <c r="H5" s="147"/>
    </row>
    <row r="6" spans="1:8" x14ac:dyDescent="0.25">
      <c r="A6" s="139"/>
      <c r="B6" s="140"/>
      <c r="C6" s="140"/>
      <c r="D6" s="140"/>
      <c r="E6" s="140"/>
      <c r="F6" s="140"/>
      <c r="G6" s="140"/>
      <c r="H6" s="141"/>
    </row>
    <row r="7" spans="1:8" x14ac:dyDescent="0.25">
      <c r="A7" s="139"/>
      <c r="B7" s="140"/>
      <c r="C7" s="140"/>
      <c r="D7" s="140"/>
      <c r="E7" s="140"/>
      <c r="F7" s="140"/>
      <c r="G7" s="140"/>
      <c r="H7" s="141"/>
    </row>
    <row r="8" spans="1:8" x14ac:dyDescent="0.25">
      <c r="A8" s="139"/>
      <c r="B8" s="140"/>
      <c r="C8" s="140"/>
      <c r="D8" s="140"/>
      <c r="E8" s="140"/>
      <c r="F8" s="140"/>
      <c r="G8" s="140"/>
      <c r="H8" s="141"/>
    </row>
    <row r="9" spans="1:8" x14ac:dyDescent="0.25">
      <c r="A9" s="139"/>
      <c r="B9" s="140"/>
      <c r="C9" s="140"/>
      <c r="D9" s="140"/>
      <c r="E9" s="140"/>
      <c r="F9" s="140"/>
      <c r="G9" s="140"/>
      <c r="H9" s="141"/>
    </row>
    <row r="10" spans="1:8" x14ac:dyDescent="0.25">
      <c r="A10" s="139"/>
      <c r="B10" s="140"/>
      <c r="C10" s="140"/>
      <c r="D10" s="140"/>
      <c r="E10" s="140"/>
      <c r="F10" s="140"/>
      <c r="G10" s="140"/>
      <c r="H10" s="141"/>
    </row>
    <row r="11" spans="1:8" x14ac:dyDescent="0.25">
      <c r="A11" s="139"/>
      <c r="B11" s="140"/>
      <c r="C11" s="140"/>
      <c r="D11" s="140"/>
      <c r="E11" s="140"/>
      <c r="F11" s="140"/>
      <c r="G11" s="140"/>
      <c r="H11" s="141"/>
    </row>
    <row r="12" spans="1:8" x14ac:dyDescent="0.25">
      <c r="A12" s="139"/>
      <c r="B12" s="140"/>
      <c r="C12" s="140"/>
      <c r="D12" s="140"/>
      <c r="E12" s="140"/>
      <c r="F12" s="140"/>
      <c r="G12" s="140"/>
      <c r="H12" s="141"/>
    </row>
    <row r="13" spans="1:8" x14ac:dyDescent="0.25">
      <c r="A13" s="139"/>
      <c r="B13" s="140"/>
      <c r="C13" s="140"/>
      <c r="D13" s="140"/>
      <c r="E13" s="140"/>
      <c r="F13" s="140"/>
      <c r="G13" s="140"/>
      <c r="H13" s="141"/>
    </row>
    <row r="14" spans="1:8" x14ac:dyDescent="0.25">
      <c r="A14" s="139"/>
      <c r="B14" s="140"/>
      <c r="C14" s="140"/>
      <c r="D14" s="140"/>
      <c r="E14" s="140"/>
      <c r="F14" s="140"/>
      <c r="G14" s="140"/>
      <c r="H14" s="141"/>
    </row>
    <row r="15" spans="1:8" x14ac:dyDescent="0.25">
      <c r="A15" s="139"/>
      <c r="B15" s="140"/>
      <c r="C15" s="140"/>
      <c r="D15" s="140"/>
      <c r="E15" s="140"/>
      <c r="F15" s="140"/>
      <c r="G15" s="140"/>
      <c r="H15" s="141"/>
    </row>
    <row r="16" spans="1:8" x14ac:dyDescent="0.25">
      <c r="A16" s="139"/>
      <c r="B16" s="140"/>
      <c r="C16" s="140"/>
      <c r="D16" s="140"/>
      <c r="E16" s="140"/>
      <c r="F16" s="140"/>
      <c r="G16" s="140"/>
      <c r="H16" s="141"/>
    </row>
    <row r="17" spans="1:8" ht="15.75" thickBot="1" x14ac:dyDescent="0.3">
      <c r="A17" s="148" t="s">
        <v>22</v>
      </c>
      <c r="B17" s="149"/>
      <c r="C17" s="149"/>
      <c r="D17" s="149"/>
      <c r="E17" s="140"/>
      <c r="F17" s="140"/>
      <c r="G17" s="140"/>
      <c r="H17" s="141"/>
    </row>
    <row r="18" spans="1:8" ht="8.25" customHeight="1" thickBot="1" x14ac:dyDescent="0.3">
      <c r="A18" s="139"/>
      <c r="B18" s="140"/>
      <c r="C18" s="140"/>
      <c r="D18" s="140"/>
      <c r="E18" s="140"/>
      <c r="F18" s="140"/>
      <c r="G18" s="140"/>
      <c r="H18" s="141"/>
    </row>
    <row r="19" spans="1:8" ht="15.75" hidden="1" thickBot="1" x14ac:dyDescent="0.3">
      <c r="A19" s="142"/>
      <c r="B19" s="143"/>
      <c r="C19" s="143"/>
      <c r="D19" s="143"/>
      <c r="E19" s="143"/>
      <c r="F19" s="143"/>
      <c r="G19" s="143"/>
      <c r="H19" s="144"/>
    </row>
    <row r="20" spans="1:8" ht="15.75" thickBot="1" x14ac:dyDescent="0.3">
      <c r="A20" s="47"/>
      <c r="B20" s="48"/>
      <c r="C20" s="48"/>
      <c r="D20" s="48"/>
      <c r="E20" s="48"/>
      <c r="F20" s="48"/>
      <c r="G20" s="48"/>
      <c r="H20" s="49"/>
    </row>
    <row r="21" spans="1:8" ht="15" customHeight="1" x14ac:dyDescent="0.25">
      <c r="A21" s="50" t="s">
        <v>25</v>
      </c>
      <c r="B21" s="51"/>
      <c r="C21" s="51"/>
      <c r="D21" s="51"/>
      <c r="E21" s="51"/>
      <c r="F21" s="51"/>
      <c r="G21" s="51"/>
      <c r="H21" s="52"/>
    </row>
    <row r="22" spans="1:8" ht="69" customHeight="1" x14ac:dyDescent="0.25">
      <c r="A22" s="53"/>
      <c r="B22" s="54"/>
      <c r="C22" s="54"/>
      <c r="D22" s="54"/>
      <c r="E22" s="54"/>
      <c r="F22" s="54"/>
      <c r="G22" s="54"/>
      <c r="H22" s="55"/>
    </row>
    <row r="23" spans="1:8" x14ac:dyDescent="0.25">
      <c r="A23" s="136"/>
      <c r="B23" s="137"/>
      <c r="C23" s="137"/>
      <c r="D23" s="137"/>
      <c r="E23" s="137"/>
      <c r="F23" s="137"/>
      <c r="G23" s="137"/>
      <c r="H23" s="138"/>
    </row>
    <row r="24" spans="1:8" x14ac:dyDescent="0.25">
      <c r="A24" s="139"/>
      <c r="B24" s="140"/>
      <c r="C24" s="140"/>
      <c r="D24" s="140"/>
      <c r="E24" s="140"/>
      <c r="F24" s="140"/>
      <c r="G24" s="140"/>
      <c r="H24" s="141"/>
    </row>
    <row r="25" spans="1:8" x14ac:dyDescent="0.25">
      <c r="A25" s="139"/>
      <c r="B25" s="140"/>
      <c r="C25" s="140"/>
      <c r="D25" s="140"/>
      <c r="E25" s="140"/>
      <c r="F25" s="140"/>
      <c r="G25" s="140"/>
      <c r="H25" s="141"/>
    </row>
    <row r="26" spans="1:8" x14ac:dyDescent="0.25">
      <c r="A26" s="139"/>
      <c r="B26" s="140"/>
      <c r="C26" s="140"/>
      <c r="D26" s="140"/>
      <c r="E26" s="140"/>
      <c r="F26" s="140"/>
      <c r="G26" s="140"/>
      <c r="H26" s="141"/>
    </row>
    <row r="27" spans="1:8" x14ac:dyDescent="0.25">
      <c r="A27" s="139"/>
      <c r="B27" s="140"/>
      <c r="C27" s="140"/>
      <c r="D27" s="140"/>
      <c r="E27" s="140"/>
      <c r="F27" s="140"/>
      <c r="G27" s="140"/>
      <c r="H27" s="141"/>
    </row>
    <row r="28" spans="1:8" x14ac:dyDescent="0.25">
      <c r="A28" s="139"/>
      <c r="B28" s="140"/>
      <c r="C28" s="140"/>
      <c r="D28" s="140"/>
      <c r="E28" s="140"/>
      <c r="F28" s="140"/>
      <c r="G28" s="140"/>
      <c r="H28" s="141"/>
    </row>
    <row r="29" spans="1:8" x14ac:dyDescent="0.25">
      <c r="A29" s="139"/>
      <c r="B29" s="140"/>
      <c r="C29" s="140"/>
      <c r="D29" s="140"/>
      <c r="E29" s="140"/>
      <c r="F29" s="140"/>
      <c r="G29" s="140"/>
      <c r="H29" s="141"/>
    </row>
    <row r="30" spans="1:8" x14ac:dyDescent="0.25">
      <c r="A30" s="139"/>
      <c r="B30" s="140"/>
      <c r="C30" s="140"/>
      <c r="D30" s="140"/>
      <c r="E30" s="140"/>
      <c r="F30" s="140"/>
      <c r="G30" s="140"/>
      <c r="H30" s="141"/>
    </row>
    <row r="31" spans="1:8" x14ac:dyDescent="0.25">
      <c r="A31" s="139"/>
      <c r="B31" s="140"/>
      <c r="C31" s="140"/>
      <c r="D31" s="140"/>
      <c r="E31" s="140"/>
      <c r="F31" s="140"/>
      <c r="G31" s="140"/>
      <c r="H31" s="141"/>
    </row>
    <row r="32" spans="1:8" x14ac:dyDescent="0.25">
      <c r="A32" s="139"/>
      <c r="B32" s="140"/>
      <c r="C32" s="140"/>
      <c r="D32" s="140"/>
      <c r="E32" s="140"/>
      <c r="F32" s="140"/>
      <c r="G32" s="140"/>
      <c r="H32" s="141"/>
    </row>
    <row r="33" spans="1:8" x14ac:dyDescent="0.25">
      <c r="A33" s="139"/>
      <c r="B33" s="140"/>
      <c r="C33" s="140"/>
      <c r="D33" s="140"/>
      <c r="E33" s="140"/>
      <c r="F33" s="140"/>
      <c r="G33" s="140"/>
      <c r="H33" s="141"/>
    </row>
    <row r="34" spans="1:8" x14ac:dyDescent="0.25">
      <c r="A34" s="139"/>
      <c r="B34" s="140"/>
      <c r="C34" s="140"/>
      <c r="D34" s="140"/>
      <c r="E34" s="140"/>
      <c r="F34" s="140"/>
      <c r="G34" s="140"/>
      <c r="H34" s="141"/>
    </row>
    <row r="35" spans="1:8" x14ac:dyDescent="0.25">
      <c r="A35" s="139"/>
      <c r="B35" s="140"/>
      <c r="C35" s="140"/>
      <c r="D35" s="140"/>
      <c r="E35" s="140"/>
      <c r="F35" s="140"/>
      <c r="G35" s="140"/>
      <c r="H35" s="141"/>
    </row>
    <row r="36" spans="1:8" x14ac:dyDescent="0.25">
      <c r="A36" s="139"/>
      <c r="B36" s="140"/>
      <c r="C36" s="140"/>
      <c r="D36" s="140"/>
      <c r="E36" s="140"/>
      <c r="F36" s="140"/>
      <c r="G36" s="140"/>
      <c r="H36" s="141"/>
    </row>
    <row r="37" spans="1:8" ht="15.75" thickBot="1" x14ac:dyDescent="0.3">
      <c r="A37" s="142"/>
      <c r="B37" s="143"/>
      <c r="C37" s="143"/>
      <c r="D37" s="143"/>
      <c r="E37" s="143"/>
      <c r="F37" s="143"/>
      <c r="G37" s="143"/>
      <c r="H37" s="144"/>
    </row>
    <row r="38" spans="1:8" ht="15" customHeight="1" x14ac:dyDescent="0.25">
      <c r="A38" s="27" t="s">
        <v>23</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23:H37"/>
    <mergeCell ref="A20:H20"/>
    <mergeCell ref="A5:H19"/>
    <mergeCell ref="A38:H40"/>
    <mergeCell ref="A2:H2"/>
    <mergeCell ref="A3:H4"/>
    <mergeCell ref="A21:H22"/>
  </mergeCells>
  <phoneticPr fontId="23"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Estrategias pedagógicas (2)</vt:lpstr>
      <vt:lpstr>Escala y desempeños institucion</vt:lpstr>
      <vt:lpstr>Área o asignatura (S)</vt:lpstr>
      <vt:lpstr>Área o asignatura (N)</vt:lpstr>
      <vt:lpstr>Área o asignatura (M)</vt:lpstr>
      <vt:lpstr>Área o asignatura (L)</vt:lpstr>
      <vt:lpstr>Hoja1</vt:lpstr>
      <vt:lpstr>Estrategias pedagógicas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usuario</cp:lastModifiedBy>
  <cp:lastPrinted>2019-09-03T23:22:39Z</cp:lastPrinted>
  <dcterms:created xsi:type="dcterms:W3CDTF">2019-06-10T12:48:45Z</dcterms:created>
  <dcterms:modified xsi:type="dcterms:W3CDTF">2023-06-22T13:20:16Z</dcterms:modified>
</cp:coreProperties>
</file>