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3.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4.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5.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papeleria mayi\Documents\CER SAN JAVIER\PMI\Año 2023\"/>
    </mc:Choice>
  </mc:AlternateContent>
  <bookViews>
    <workbookView xWindow="0" yWindow="0" windowWidth="24000" windowHeight="9735"/>
  </bookViews>
  <sheets>
    <sheet name="Institución" sheetId="58" r:id="rId1"/>
    <sheet name="Directiva" sheetId="2" r:id="rId2"/>
    <sheet name="Academica" sheetId="4" r:id="rId3"/>
    <sheet name="Admon" sheetId="6" r:id="rId4"/>
    <sheet name="Comunidad" sheetId="5" r:id="rId5"/>
    <sheet name="Autoevaluación" sheetId="1" r:id="rId6"/>
    <sheet name="FACTOR CRÍTICO DIRECTIVA" sheetId="60" r:id="rId7"/>
    <sheet name="FACTOR CRITICO ACADEMICA" sheetId="59" r:id="rId8"/>
    <sheet name="FACTOR CRITICO COMUNIDAD" sheetId="63" r:id="rId9"/>
    <sheet name="FACTOR CRÍTICO ADMON" sheetId="65" r:id="rId10"/>
  </sheets>
  <calcPr calcId="152511"/>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J31" i="65" l="1"/>
  <c r="J30" i="65"/>
  <c r="J29" i="65"/>
  <c r="J28" i="65"/>
  <c r="J27" i="65"/>
  <c r="J26" i="65"/>
  <c r="J25" i="65"/>
  <c r="J24" i="65"/>
  <c r="J23" i="65"/>
  <c r="J22" i="65"/>
  <c r="J21" i="65"/>
  <c r="J20" i="65"/>
  <c r="J19" i="65"/>
  <c r="J18" i="65"/>
  <c r="J17" i="65"/>
  <c r="J16" i="65"/>
  <c r="J15" i="65"/>
  <c r="J14" i="65"/>
  <c r="J13" i="65"/>
  <c r="J12" i="65"/>
  <c r="J11" i="65"/>
  <c r="J10" i="65"/>
  <c r="J9" i="65"/>
  <c r="J8" i="65"/>
  <c r="J7" i="65"/>
  <c r="J6" i="65"/>
  <c r="J39" i="60" l="1"/>
  <c r="J38" i="60"/>
  <c r="J37" i="60"/>
  <c r="J36" i="60"/>
  <c r="J35" i="60"/>
  <c r="J34" i="60"/>
  <c r="J33" i="60"/>
  <c r="J32" i="60"/>
  <c r="J31" i="60"/>
  <c r="J30" i="60"/>
  <c r="J29" i="60"/>
  <c r="J28" i="60"/>
  <c r="N27" i="60"/>
  <c r="J27" i="60"/>
  <c r="N26" i="60"/>
  <c r="J26" i="60"/>
  <c r="N25" i="60"/>
  <c r="J25" i="60"/>
  <c r="N24" i="60"/>
  <c r="J24" i="60"/>
  <c r="N23" i="60"/>
  <c r="J23" i="60"/>
  <c r="N22" i="60"/>
  <c r="J22" i="60"/>
  <c r="J21" i="60"/>
  <c r="J20" i="60"/>
  <c r="N19" i="60"/>
  <c r="J19" i="60"/>
  <c r="N18" i="60"/>
  <c r="J18" i="60"/>
  <c r="N17" i="60"/>
  <c r="J17" i="60"/>
  <c r="N16" i="60"/>
  <c r="J16" i="60"/>
  <c r="N15" i="60"/>
  <c r="J15" i="60"/>
  <c r="N14" i="60"/>
  <c r="J14" i="60"/>
  <c r="J13" i="60"/>
  <c r="N12" i="60"/>
  <c r="J12" i="60"/>
  <c r="N11" i="60"/>
  <c r="J11" i="60"/>
  <c r="N10" i="60"/>
  <c r="J10" i="60"/>
  <c r="J9" i="60"/>
  <c r="J8" i="60"/>
  <c r="N7" i="60"/>
  <c r="J7" i="60"/>
  <c r="N6" i="60"/>
  <c r="J6" i="60"/>
  <c r="N19" i="63" l="1"/>
  <c r="J19" i="63"/>
  <c r="N18" i="63"/>
  <c r="J18" i="63"/>
  <c r="N17" i="63"/>
  <c r="J17" i="63"/>
  <c r="N16" i="63"/>
  <c r="J16" i="63"/>
  <c r="N15" i="63"/>
  <c r="J15" i="63"/>
  <c r="N14" i="63"/>
  <c r="J14" i="63"/>
  <c r="N13" i="63"/>
  <c r="J13" i="63"/>
  <c r="N12" i="63"/>
  <c r="J12" i="63"/>
  <c r="N11" i="63"/>
  <c r="J11" i="63"/>
  <c r="N10" i="63"/>
  <c r="J10" i="63"/>
  <c r="J9" i="63"/>
  <c r="J8" i="63"/>
  <c r="N7" i="63"/>
  <c r="J7" i="63"/>
  <c r="N6" i="63"/>
  <c r="J6" i="63"/>
  <c r="R74" i="1" l="1"/>
  <c r="R90" i="1"/>
  <c r="R127" i="1"/>
  <c r="T110" i="1"/>
  <c r="U90" i="1"/>
  <c r="T90" i="1"/>
  <c r="S90" i="1"/>
  <c r="N24" i="59" l="1"/>
  <c r="J24" i="59"/>
  <c r="N23" i="59"/>
  <c r="J23" i="59"/>
  <c r="N22" i="59"/>
  <c r="J22" i="59"/>
  <c r="N21" i="59"/>
  <c r="J21" i="59"/>
  <c r="N20" i="59"/>
  <c r="J20" i="59"/>
  <c r="N19" i="59"/>
  <c r="J19" i="59"/>
  <c r="N18" i="59"/>
  <c r="J18" i="59"/>
  <c r="N17" i="59"/>
  <c r="J17" i="59"/>
  <c r="N16" i="59"/>
  <c r="J16" i="59"/>
  <c r="N15" i="59"/>
  <c r="J15" i="59"/>
  <c r="N14" i="59"/>
  <c r="J14" i="59"/>
  <c r="N13" i="59"/>
  <c r="J13" i="59"/>
  <c r="N12" i="59"/>
  <c r="J12" i="59"/>
  <c r="N11" i="59"/>
  <c r="J11" i="59"/>
  <c r="N10" i="59"/>
  <c r="J10" i="59"/>
  <c r="J9" i="59"/>
  <c r="J8" i="59"/>
  <c r="N7" i="59"/>
  <c r="J7" i="59"/>
  <c r="N6" i="59"/>
  <c r="J6" i="59"/>
  <c r="U98" i="1"/>
  <c r="U85" i="1"/>
  <c r="U89" i="1"/>
  <c r="U88" i="1"/>
  <c r="U87" i="1"/>
  <c r="R7" i="1"/>
  <c r="S7" i="1"/>
  <c r="T7" i="1"/>
  <c r="U7" i="1"/>
  <c r="R8" i="1"/>
  <c r="S8" i="1"/>
  <c r="T8" i="1"/>
  <c r="U8" i="1"/>
  <c r="R9" i="1"/>
  <c r="S9" i="1"/>
  <c r="T9" i="1"/>
  <c r="U9" i="1"/>
  <c r="R10" i="1"/>
  <c r="D4" i="2"/>
  <c r="S10" i="1"/>
  <c r="T10" i="1"/>
  <c r="U10" i="1"/>
  <c r="Q11" i="1"/>
  <c r="R11" i="1"/>
  <c r="S11" i="1"/>
  <c r="R13" i="1"/>
  <c r="S13" i="1"/>
  <c r="T13" i="1"/>
  <c r="U13" i="1"/>
  <c r="R14" i="1"/>
  <c r="S14" i="1"/>
  <c r="T14" i="1"/>
  <c r="U14" i="1"/>
  <c r="R15" i="1"/>
  <c r="S15" i="1"/>
  <c r="T15" i="1"/>
  <c r="U15" i="1"/>
  <c r="R16" i="1"/>
  <c r="S16" i="1"/>
  <c r="T16" i="1"/>
  <c r="P5" i="2" s="1"/>
  <c r="U16" i="1"/>
  <c r="S5" i="2" s="1"/>
  <c r="R20" i="1"/>
  <c r="S20" i="1"/>
  <c r="T20" i="1"/>
  <c r="U20" i="1"/>
  <c r="R21" i="1"/>
  <c r="S21" i="1"/>
  <c r="T21" i="1"/>
  <c r="U21" i="1"/>
  <c r="R22" i="1"/>
  <c r="S22" i="1"/>
  <c r="T22" i="1"/>
  <c r="U22" i="1"/>
  <c r="R23" i="1"/>
  <c r="F6" i="2" s="1"/>
  <c r="S23" i="1"/>
  <c r="T23" i="1"/>
  <c r="P6" i="2" s="1"/>
  <c r="U23" i="1"/>
  <c r="T6" i="2" s="1"/>
  <c r="R30" i="1"/>
  <c r="S30" i="1"/>
  <c r="T30" i="1"/>
  <c r="U30" i="1"/>
  <c r="R31" i="1"/>
  <c r="S31" i="1"/>
  <c r="T31" i="1"/>
  <c r="U31" i="1"/>
  <c r="R32" i="1"/>
  <c r="S32" i="1"/>
  <c r="T32" i="1"/>
  <c r="U32" i="1"/>
  <c r="R33" i="1"/>
  <c r="F7" i="2" s="1"/>
  <c r="S33" i="1"/>
  <c r="T33" i="1"/>
  <c r="O7" i="2" s="1"/>
  <c r="U33" i="1"/>
  <c r="U7" i="2" s="1"/>
  <c r="R36" i="1"/>
  <c r="S36" i="1"/>
  <c r="T36" i="1"/>
  <c r="U36" i="1"/>
  <c r="R37" i="1"/>
  <c r="S37" i="1"/>
  <c r="T37" i="1"/>
  <c r="U37" i="1"/>
  <c r="R38" i="1"/>
  <c r="S38" i="1"/>
  <c r="T38" i="1"/>
  <c r="U38" i="1"/>
  <c r="R39" i="1"/>
  <c r="F8" i="2" s="1"/>
  <c r="S39" i="1"/>
  <c r="T39" i="1"/>
  <c r="M8" i="2" s="1"/>
  <c r="U39" i="1"/>
  <c r="U8" i="2" s="1"/>
  <c r="R47" i="1"/>
  <c r="S47" i="1"/>
  <c r="T47" i="1"/>
  <c r="U47" i="1"/>
  <c r="R48" i="1"/>
  <c r="S48" i="1"/>
  <c r="T48" i="1"/>
  <c r="U48" i="1"/>
  <c r="R49" i="1"/>
  <c r="S49" i="1"/>
  <c r="T49" i="1"/>
  <c r="U49" i="1"/>
  <c r="R50" i="1"/>
  <c r="E9" i="2" s="1"/>
  <c r="S50" i="1"/>
  <c r="T50" i="1"/>
  <c r="U50" i="1"/>
  <c r="U9" i="2" s="1"/>
  <c r="R55" i="1"/>
  <c r="S55" i="1"/>
  <c r="T55" i="1"/>
  <c r="U55" i="1"/>
  <c r="R56" i="1"/>
  <c r="S56" i="1"/>
  <c r="T56" i="1"/>
  <c r="U56" i="1"/>
  <c r="R57" i="1"/>
  <c r="S57" i="1"/>
  <c r="T57" i="1"/>
  <c r="U57" i="1"/>
  <c r="R58" i="1"/>
  <c r="F4" i="4" s="1"/>
  <c r="S58" i="1"/>
  <c r="T58" i="1"/>
  <c r="P4" i="4" s="1"/>
  <c r="U58" i="1"/>
  <c r="T4" i="4" s="1"/>
  <c r="R61" i="1"/>
  <c r="S61" i="1"/>
  <c r="T61" i="1"/>
  <c r="U61" i="1"/>
  <c r="R62" i="1"/>
  <c r="S62" i="1"/>
  <c r="T62" i="1"/>
  <c r="U62" i="1"/>
  <c r="R63" i="1"/>
  <c r="S63" i="1"/>
  <c r="T63" i="1"/>
  <c r="U63" i="1"/>
  <c r="R64" i="1"/>
  <c r="F5" i="4" s="1"/>
  <c r="S64" i="1"/>
  <c r="K5" i="4" s="1"/>
  <c r="T64" i="1"/>
  <c r="U64" i="1"/>
  <c r="U5" i="4" s="1"/>
  <c r="R66" i="1"/>
  <c r="S66" i="1"/>
  <c r="T66" i="1"/>
  <c r="U66" i="1"/>
  <c r="R67" i="1"/>
  <c r="S67" i="1"/>
  <c r="T67" i="1"/>
  <c r="U67" i="1"/>
  <c r="R68" i="1"/>
  <c r="S68" i="1"/>
  <c r="T68" i="1"/>
  <c r="U68" i="1"/>
  <c r="R69" i="1"/>
  <c r="C6" i="4" s="1"/>
  <c r="S69" i="1"/>
  <c r="J6" i="4" s="1"/>
  <c r="T69" i="1"/>
  <c r="U69" i="1"/>
  <c r="U6" i="4" s="1"/>
  <c r="R72" i="1"/>
  <c r="S72" i="1"/>
  <c r="T72" i="1"/>
  <c r="U72" i="1"/>
  <c r="R73" i="1"/>
  <c r="S73" i="1"/>
  <c r="T73" i="1"/>
  <c r="U73" i="1"/>
  <c r="S74" i="1"/>
  <c r="T74" i="1"/>
  <c r="U74" i="1"/>
  <c r="R75" i="1"/>
  <c r="F7" i="4" s="1"/>
  <c r="S75" i="1"/>
  <c r="T75" i="1"/>
  <c r="U75" i="1"/>
  <c r="R82" i="1"/>
  <c r="S82" i="1"/>
  <c r="T82" i="1"/>
  <c r="U82" i="1"/>
  <c r="R83" i="1"/>
  <c r="S83" i="1"/>
  <c r="T83" i="1"/>
  <c r="U83" i="1"/>
  <c r="R84" i="1"/>
  <c r="S84" i="1"/>
  <c r="T84" i="1"/>
  <c r="U84" i="1"/>
  <c r="R85" i="1"/>
  <c r="F4" i="6" s="1"/>
  <c r="S85" i="1"/>
  <c r="T85" i="1"/>
  <c r="R87" i="1"/>
  <c r="S87" i="1"/>
  <c r="T87" i="1"/>
  <c r="R88" i="1"/>
  <c r="F5" i="6" s="1"/>
  <c r="S88" i="1"/>
  <c r="T88" i="1"/>
  <c r="R89" i="1"/>
  <c r="S89" i="1"/>
  <c r="T89" i="1"/>
  <c r="R96" i="1"/>
  <c r="S96" i="1"/>
  <c r="T96" i="1"/>
  <c r="U96" i="1"/>
  <c r="R97" i="1"/>
  <c r="S97" i="1"/>
  <c r="T97" i="1"/>
  <c r="U97" i="1"/>
  <c r="R98" i="1"/>
  <c r="S98" i="1"/>
  <c r="T98" i="1"/>
  <c r="R99" i="1"/>
  <c r="S99" i="1"/>
  <c r="T99" i="1"/>
  <c r="U99" i="1"/>
  <c r="R100" i="1"/>
  <c r="S100" i="1"/>
  <c r="T100" i="1"/>
  <c r="U100" i="1"/>
  <c r="R101" i="1"/>
  <c r="S101" i="1"/>
  <c r="T101" i="1"/>
  <c r="U101" i="1"/>
  <c r="R102" i="1"/>
  <c r="S102" i="1"/>
  <c r="T102" i="1"/>
  <c r="U102" i="1"/>
  <c r="R103" i="1"/>
  <c r="F7" i="6" s="1"/>
  <c r="S103" i="1"/>
  <c r="J7" i="6" s="1"/>
  <c r="T103" i="1"/>
  <c r="U103" i="1"/>
  <c r="U7" i="6" s="1"/>
  <c r="R112" i="1"/>
  <c r="S112" i="1"/>
  <c r="T112" i="1"/>
  <c r="U112" i="1"/>
  <c r="R113" i="1"/>
  <c r="S113" i="1"/>
  <c r="T113" i="1"/>
  <c r="U113" i="1"/>
  <c r="R114" i="1"/>
  <c r="S114" i="1"/>
  <c r="T114" i="1"/>
  <c r="U114" i="1"/>
  <c r="R115" i="1"/>
  <c r="C8" i="6" s="1"/>
  <c r="S115" i="1"/>
  <c r="K8" i="6" s="1"/>
  <c r="T115" i="1"/>
  <c r="U115" i="1"/>
  <c r="R120" i="1"/>
  <c r="S120" i="1"/>
  <c r="T120" i="1"/>
  <c r="U120" i="1"/>
  <c r="R121" i="1"/>
  <c r="S121" i="1"/>
  <c r="T121" i="1"/>
  <c r="U121" i="1"/>
  <c r="R122" i="1"/>
  <c r="S122" i="1"/>
  <c r="T122" i="1"/>
  <c r="U122" i="1"/>
  <c r="R123" i="1"/>
  <c r="E4" i="5" s="1"/>
  <c r="S123" i="1"/>
  <c r="T123" i="1"/>
  <c r="U123" i="1"/>
  <c r="U4" i="5" s="1"/>
  <c r="R126" i="1"/>
  <c r="S126" i="1"/>
  <c r="T126" i="1"/>
  <c r="U126" i="1"/>
  <c r="S127" i="1"/>
  <c r="T127" i="1"/>
  <c r="U127" i="1"/>
  <c r="R128" i="1"/>
  <c r="S128" i="1"/>
  <c r="T128" i="1"/>
  <c r="U128" i="1"/>
  <c r="R129" i="1"/>
  <c r="F5" i="5" s="1"/>
  <c r="S129" i="1"/>
  <c r="T129" i="1"/>
  <c r="U129" i="1"/>
  <c r="R132" i="1"/>
  <c r="S132" i="1"/>
  <c r="T132" i="1"/>
  <c r="U132" i="1"/>
  <c r="R133" i="1"/>
  <c r="S133" i="1"/>
  <c r="T133" i="1"/>
  <c r="U133" i="1"/>
  <c r="R134" i="1"/>
  <c r="S134" i="1"/>
  <c r="T134" i="1"/>
  <c r="U134" i="1"/>
  <c r="T6" i="5" s="1"/>
  <c r="R135" i="1"/>
  <c r="F6" i="5" s="1"/>
  <c r="S135" i="1"/>
  <c r="H6" i="5" s="1"/>
  <c r="T135" i="1"/>
  <c r="P6" i="5" s="1"/>
  <c r="R137" i="1"/>
  <c r="S137" i="1"/>
  <c r="T137" i="1"/>
  <c r="U137" i="1"/>
  <c r="R138" i="1"/>
  <c r="S138" i="1"/>
  <c r="T138" i="1"/>
  <c r="U138" i="1"/>
  <c r="R139" i="1"/>
  <c r="S139" i="1"/>
  <c r="T139" i="1"/>
  <c r="U139" i="1"/>
  <c r="R140" i="1"/>
  <c r="E7" i="5" s="1"/>
  <c r="S140" i="1"/>
  <c r="T140" i="1"/>
  <c r="P7" i="5" s="1"/>
  <c r="R4" i="2"/>
  <c r="S6" i="6"/>
  <c r="R5" i="2"/>
  <c r="U6" i="5"/>
  <c r="S4" i="5"/>
  <c r="R7" i="6"/>
  <c r="S6" i="4"/>
  <c r="T5" i="2"/>
  <c r="S9" i="2"/>
  <c r="T7" i="2"/>
  <c r="F4" i="2"/>
  <c r="R4" i="6"/>
  <c r="S4" i="6"/>
  <c r="T4" i="6"/>
  <c r="U4" i="6"/>
  <c r="T7" i="6"/>
  <c r="U4" i="4"/>
  <c r="E5" i="4"/>
  <c r="E5" i="5"/>
  <c r="D4" i="5"/>
  <c r="D8" i="6"/>
  <c r="E7" i="6"/>
  <c r="C4" i="6"/>
  <c r="C9" i="2"/>
  <c r="D6" i="2"/>
  <c r="E4" i="2"/>
  <c r="C4" i="2"/>
  <c r="U7" i="4" l="1"/>
  <c r="T7" i="4"/>
  <c r="C6" i="5"/>
  <c r="E4" i="6"/>
  <c r="R7" i="2"/>
  <c r="S6" i="2"/>
  <c r="U6" i="2"/>
  <c r="S7" i="5"/>
  <c r="U8" i="6"/>
  <c r="R8" i="6"/>
  <c r="U10" i="4"/>
  <c r="R7" i="4"/>
  <c r="T6" i="4"/>
  <c r="T4" i="5"/>
  <c r="S7" i="6"/>
  <c r="S6" i="5"/>
  <c r="R6" i="5"/>
  <c r="D9" i="2"/>
  <c r="D7" i="2"/>
  <c r="E6" i="2"/>
  <c r="C5" i="2"/>
  <c r="T4" i="2"/>
  <c r="O8" i="2"/>
  <c r="N8" i="2"/>
  <c r="P8" i="2"/>
  <c r="P5" i="5"/>
  <c r="O4" i="5"/>
  <c r="O8" i="6"/>
  <c r="P8" i="6"/>
  <c r="P7" i="6"/>
  <c r="O6" i="6"/>
  <c r="P5" i="6"/>
  <c r="P4" i="6"/>
  <c r="E5" i="2"/>
  <c r="F6" i="4"/>
  <c r="F5" i="2"/>
  <c r="O7" i="5"/>
  <c r="N5" i="4"/>
  <c r="O5" i="2"/>
  <c r="M5" i="2"/>
  <c r="M5" i="6"/>
  <c r="T7" i="5"/>
  <c r="O6" i="5"/>
  <c r="J5" i="6"/>
  <c r="O4" i="6"/>
  <c r="I6" i="4"/>
  <c r="S5" i="5"/>
  <c r="S10" i="5" s="1"/>
  <c r="O7" i="4"/>
  <c r="P5" i="4"/>
  <c r="O5" i="5"/>
  <c r="K7" i="4"/>
  <c r="E8" i="2"/>
  <c r="R5" i="6"/>
  <c r="S4" i="4"/>
  <c r="R4" i="4"/>
  <c r="T9" i="2"/>
  <c r="M7" i="6"/>
  <c r="I7" i="2"/>
  <c r="R5" i="5"/>
  <c r="K5" i="5"/>
  <c r="N7" i="4"/>
  <c r="O4" i="2"/>
  <c r="H7" i="2"/>
  <c r="H5" i="2"/>
  <c r="K8" i="2"/>
  <c r="J8" i="2"/>
  <c r="I8" i="2"/>
  <c r="J7" i="2"/>
  <c r="K7" i="2"/>
  <c r="K6" i="2"/>
  <c r="K4" i="5"/>
  <c r="J6" i="6"/>
  <c r="K5" i="6"/>
  <c r="K4" i="6"/>
  <c r="J4" i="6"/>
  <c r="I4" i="6"/>
  <c r="J7" i="4"/>
  <c r="I7" i="4"/>
  <c r="K6" i="4"/>
  <c r="H6" i="4"/>
  <c r="M8" i="6"/>
  <c r="N7" i="6"/>
  <c r="S5" i="4"/>
  <c r="R9" i="2"/>
  <c r="C7" i="2"/>
  <c r="K5" i="2"/>
  <c r="J6" i="5"/>
  <c r="H5" i="5"/>
  <c r="I4" i="5"/>
  <c r="J8" i="6"/>
  <c r="H7" i="6"/>
  <c r="H6" i="6"/>
  <c r="D6" i="6"/>
  <c r="O4" i="4"/>
  <c r="N4" i="4"/>
  <c r="M4" i="4"/>
  <c r="T8" i="2"/>
  <c r="S7" i="2"/>
  <c r="C6" i="2"/>
  <c r="H4" i="6"/>
  <c r="R5" i="4"/>
  <c r="C8" i="2"/>
  <c r="E7" i="2"/>
  <c r="J6" i="2"/>
  <c r="J5" i="2"/>
  <c r="T5" i="4"/>
  <c r="T10" i="4" s="1"/>
  <c r="D5" i="5"/>
  <c r="C5" i="5"/>
  <c r="C7" i="6"/>
  <c r="E7" i="4"/>
  <c r="C7" i="4"/>
  <c r="E6" i="4"/>
  <c r="D6" i="4"/>
  <c r="D8" i="2"/>
  <c r="D7" i="5"/>
  <c r="E5" i="6"/>
  <c r="N4" i="6"/>
  <c r="M4" i="6"/>
  <c r="P7" i="4"/>
  <c r="D5" i="4"/>
  <c r="C5" i="4"/>
  <c r="H5" i="4"/>
  <c r="J5" i="4"/>
  <c r="I5" i="4"/>
  <c r="J7" i="5"/>
  <c r="J5" i="5"/>
  <c r="O5" i="4"/>
  <c r="D6" i="5"/>
  <c r="D5" i="6"/>
  <c r="R6" i="4"/>
  <c r="I5" i="5"/>
  <c r="I6" i="6"/>
  <c r="S5" i="6"/>
  <c r="E6" i="5"/>
  <c r="C4" i="5"/>
  <c r="E8" i="6"/>
  <c r="D7" i="6"/>
  <c r="F6" i="6"/>
  <c r="R6" i="2"/>
  <c r="M7" i="4"/>
  <c r="H6" i="2"/>
  <c r="T5" i="6"/>
  <c r="R7" i="5"/>
  <c r="T5" i="5"/>
  <c r="U5" i="5"/>
  <c r="E4" i="4"/>
  <c r="C4" i="4"/>
  <c r="U5" i="6"/>
  <c r="F7" i="5"/>
  <c r="K6" i="5"/>
  <c r="K7" i="6"/>
  <c r="R8" i="2"/>
  <c r="N8" i="6"/>
  <c r="O7" i="6"/>
  <c r="K6" i="6"/>
  <c r="O6" i="2"/>
  <c r="C5" i="6"/>
  <c r="E6" i="6"/>
  <c r="M6" i="6"/>
  <c r="P6" i="6"/>
  <c r="I8" i="6"/>
  <c r="H4" i="5"/>
  <c r="J4" i="5"/>
  <c r="M7" i="5"/>
  <c r="N6" i="6"/>
  <c r="N7" i="5"/>
  <c r="U7" i="5"/>
  <c r="I6" i="5"/>
  <c r="T8" i="6"/>
  <c r="R4" i="5"/>
  <c r="S8" i="6"/>
  <c r="K7" i="5"/>
  <c r="M6" i="5"/>
  <c r="P4" i="5"/>
  <c r="P10" i="5" s="1"/>
  <c r="F4" i="5"/>
  <c r="F8" i="6"/>
  <c r="U6" i="6"/>
  <c r="O5" i="6"/>
  <c r="F9" i="2"/>
  <c r="P7" i="2"/>
  <c r="U5" i="2"/>
  <c r="U4" i="2"/>
  <c r="U10" i="2" s="1"/>
  <c r="P4" i="2"/>
  <c r="F10" i="4"/>
  <c r="C10" i="2"/>
  <c r="E10" i="5"/>
  <c r="I7" i="5"/>
  <c r="H7" i="5"/>
  <c r="C7" i="5"/>
  <c r="N6" i="5"/>
  <c r="N5" i="5"/>
  <c r="M5" i="5"/>
  <c r="N4" i="5"/>
  <c r="M4" i="5"/>
  <c r="H8" i="6"/>
  <c r="I7" i="6"/>
  <c r="R6" i="6"/>
  <c r="C6" i="6"/>
  <c r="T6" i="6"/>
  <c r="N5" i="6"/>
  <c r="I5" i="6"/>
  <c r="H5" i="6"/>
  <c r="D4" i="6"/>
  <c r="S7" i="4"/>
  <c r="D7" i="4"/>
  <c r="H7" i="4"/>
  <c r="P6" i="4"/>
  <c r="O6" i="4"/>
  <c r="N6" i="4"/>
  <c r="M6" i="4"/>
  <c r="M5" i="4"/>
  <c r="K4" i="4"/>
  <c r="K10" i="4" s="1"/>
  <c r="J4" i="4"/>
  <c r="I4" i="4"/>
  <c r="D4" i="4"/>
  <c r="H4" i="4"/>
  <c r="P9" i="2"/>
  <c r="O9" i="2"/>
  <c r="K9" i="2"/>
  <c r="J9" i="2"/>
  <c r="N9" i="2"/>
  <c r="I9" i="2"/>
  <c r="M9" i="2"/>
  <c r="H9" i="2"/>
  <c r="H8" i="2"/>
  <c r="S8" i="2"/>
  <c r="N7" i="2"/>
  <c r="M7" i="2"/>
  <c r="N6" i="2"/>
  <c r="I6" i="2"/>
  <c r="M6" i="2"/>
  <c r="N5" i="2"/>
  <c r="I5" i="2"/>
  <c r="D5" i="2"/>
  <c r="D10" i="2" s="1"/>
  <c r="K4" i="2"/>
  <c r="J4" i="2"/>
  <c r="N4" i="2"/>
  <c r="I4" i="2"/>
  <c r="S4" i="2"/>
  <c r="M4" i="2"/>
  <c r="H4" i="2"/>
  <c r="U10" i="5" l="1"/>
  <c r="R10" i="2"/>
  <c r="S10" i="6"/>
  <c r="R10" i="6"/>
  <c r="U10" i="6"/>
  <c r="T10" i="6"/>
  <c r="T10" i="2"/>
  <c r="S10" i="2"/>
  <c r="R10" i="5"/>
  <c r="T10" i="5"/>
  <c r="R10" i="4"/>
  <c r="S10" i="4"/>
  <c r="F10" i="2"/>
  <c r="E10" i="2"/>
  <c r="F10" i="6"/>
  <c r="M10" i="2"/>
  <c r="P10" i="2"/>
  <c r="N10" i="2"/>
  <c r="O10" i="2"/>
  <c r="N10" i="5"/>
  <c r="M10" i="5"/>
  <c r="O10" i="5"/>
  <c r="P10" i="6"/>
  <c r="M10" i="6"/>
  <c r="N10" i="6"/>
  <c r="O10" i="6"/>
  <c r="N10" i="4"/>
  <c r="P10" i="4"/>
  <c r="O10" i="4"/>
  <c r="M10" i="4"/>
  <c r="E10" i="6"/>
  <c r="F10" i="5"/>
  <c r="C10" i="4"/>
  <c r="D10" i="5"/>
  <c r="J10" i="6"/>
  <c r="H10" i="5"/>
  <c r="E10" i="4"/>
  <c r="D10" i="6"/>
  <c r="C10" i="6"/>
  <c r="H10" i="2"/>
  <c r="J10" i="2"/>
  <c r="K10" i="2"/>
  <c r="I10" i="2"/>
  <c r="K10" i="5"/>
  <c r="I10" i="5"/>
  <c r="J10" i="5"/>
  <c r="H10" i="6"/>
  <c r="I10" i="6"/>
  <c r="K10" i="6"/>
  <c r="H10" i="4"/>
  <c r="J10" i="4"/>
  <c r="C10" i="5"/>
  <c r="I10" i="4"/>
  <c r="D10" i="4"/>
</calcChain>
</file>

<file path=xl/sharedStrings.xml><?xml version="1.0" encoding="utf-8"?>
<sst xmlns="http://schemas.openxmlformats.org/spreadsheetml/2006/main" count="1463" uniqueCount="962">
  <si>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</si>
  <si>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</si>
  <si>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</si>
  <si>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</si>
  <si>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</si>
  <si>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</si>
  <si>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</si>
  <si>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</si>
  <si>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</si>
  <si>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</si>
  <si>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</si>
  <si>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</si>
  <si>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</si>
  <si>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r>
      <rPr>
        <sz val="14"/>
        <color indexed="8"/>
        <rFont val="Arial"/>
        <family val="2"/>
      </rPr>
      <t>Primera etapa</t>
    </r>
    <r>
      <rPr>
        <sz val="11"/>
        <color indexed="8"/>
        <rFont val="Arial"/>
        <family val="2"/>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</si>
  <si>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</si>
  <si>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</si>
  <si>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</si>
  <si>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</si>
  <si>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</si>
  <si>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Municipio</t>
  </si>
  <si>
    <t>3. Elaboración del perfil Institucional</t>
  </si>
  <si>
    <t>2-Directiva, 3-Académica, 4-Admon, 5-Comunidad, 6-Perfil</t>
  </si>
  <si>
    <t>Correo electronico</t>
  </si>
  <si>
    <t>Tel</t>
  </si>
  <si>
    <t>4. Establecimiento de las fortalezas y oportunidades de mejoramiento</t>
  </si>
  <si>
    <t>Rector o Director</t>
  </si>
  <si>
    <t>Horizonte</t>
  </si>
  <si>
    <t>DATOS DEL EQUIPO AUTO - EVALUADOR</t>
  </si>
  <si>
    <t>NOMBRE</t>
  </si>
  <si>
    <t>CARGO</t>
  </si>
  <si>
    <t>E-MAIL</t>
  </si>
  <si>
    <t>nagopa@hotmail.es</t>
  </si>
  <si>
    <t>RESPONSABLES DEL PLAN DE MEJORAMIENTO - SEGUIMIENTO Y EVALUACIÓN</t>
  </si>
  <si>
    <t>GESTIÓN</t>
  </si>
  <si>
    <t xml:space="preserve"> </t>
  </si>
  <si>
    <t>Archivo Realizado Por: Ingeniero Amauri Guevara León</t>
  </si>
  <si>
    <t>aguel5@hotmail.com</t>
  </si>
  <si>
    <t>www.qmtltda.com</t>
  </si>
  <si>
    <t>Fecha: 26 de Febrero de 2010</t>
  </si>
  <si>
    <t>Bogota-Colombia</t>
  </si>
  <si>
    <t>GESTIÓN DIRECTIVA</t>
  </si>
  <si>
    <t>AÑO 201_</t>
  </si>
  <si>
    <t>Direccionamiento Estratégico</t>
  </si>
  <si>
    <t>Gestión Estratégica</t>
  </si>
  <si>
    <t>Gobierno Escolar</t>
  </si>
  <si>
    <t>Cultura Institucional</t>
  </si>
  <si>
    <t>Clima Escolar</t>
  </si>
  <si>
    <t>Relaciones Con El Entorno</t>
  </si>
  <si>
    <t>VALORACION                       GESTION DIRECTIVA</t>
  </si>
  <si>
    <t>FORTALEZAS</t>
  </si>
  <si>
    <t>El CER San Javier, cuenta con la misiòn, visiòn y principios actualizados de manera visible a toda la comunidad educativa. Las metas con las que cuenta el CER San javier, responden a los objetivos y al direccionamiento estratègico.  La comunidad educativa del CER San Javier, conoce y comparte el direccionamieno estratègico. El CER San Javier, cuenta con personal idòneo para liderar procesos, actividades que permiten trabajar en grupo.</t>
  </si>
  <si>
    <t>Las estrategias pedagògicas utilizadas en el CER San Javier, es coherente y aplicada de manera articulada en todas las sedes. Cuenta con un sistema de informaciòn para dar a conocer los resultados en cuanto a sus autoevaluaciones de la calidad, la inclusiòn y las evaluaciones de desempeño de los docentes. En el CER San Javier se revisan periòdicamente los procedimientos e instrumentos establecidos para realizar la autoevaluaciòn y su seguimiento. El CER San Javier, cuenta con diferentes medios de comunicaciòn como el whatsapp, llamadas telefònicas  y oficios, para informar, actualizar y motivar a la comunidad educativa. Se tiene un equipo de trabajo,  que utilizan estrategias claras que responden con responsabilidad y eficiencia a cada una de sus tareas. El CER cuenta y ha implementado procedimientos para identificar, divulgar y documentar las buenas pràcticas pedagògicas. Los docentes del CER San Javier, tienensentido de pertenencia con la instituciòn y participan activamente en actividades dentro y fuera del plantel con responsabilidad.</t>
  </si>
  <si>
    <t>OPOTUNIDADES DE MEJORAMIENTO</t>
  </si>
  <si>
    <t>Cuenta con procesos de inclusiòn de personas de diferentes grupos poblacionales o diversidad cultural, pero se debe buscar capacitaciòn para los docentes y asì brindar una mejor calidad educativa a èsta poblaciòn vulnerable. Cuenta conplanes, proyectos y acciones pero deben ser articuladas y unificadas en todas las sedes.</t>
  </si>
  <si>
    <t>Se cuenta con el consejo Directivo pero se le debe dar mayor funcionalidad reunièndose periòdicamente. Cuenta con consejo acadèmico, se le debe dar funcionalidad. Tiene conformado el comitè de evaluaciòn y promociòn, debe reunirse periòdicamente para organizar evidencias. Cuenta conel comitè de convivencia pero se debe dar funcionalidad. Se tiene organizada la asociaciòn de padres de familia, hay que darle mayor funcionalidad.</t>
  </si>
  <si>
    <t>EL CER San Javier cuenta con el consejo de padres de familia pero se debe dar mayor funcionalidad.  Se debe buscar que los estìmulos sean para toda la comunidad educativa.El CER, està conformado por doce sedes pero se debe adecuar y embellecer cada uno de los espacios. El centro debe planear actividades y estrategias para realizar con los estudiantes nuevos. El personal que integra el CER, està capacitado para atender a los estudiantes pero se deben implementar màs estrategias para motivar a los estudiantes en el aprendizaje.  Se cuenta y se debe dar a conocer a toda la comunidad educativa el Manual de Convivencia. En algunas sedes se realizan actividades extracurriculares pero deben involucrarse a toda la comunidad educativa pertenecientes al CER. Para darle soluciòn a los posibles conflictos se le debe dar funcionalidad al comitè de convivencia. El CER San Javier, debe establecer alianzas y acuerdos con entidades que representan apoyo en el proceso de enseñanza aprendizaje.</t>
  </si>
  <si>
    <t>GESTIÓN ACADEMICA</t>
  </si>
  <si>
    <t>Diseño pedagogico</t>
  </si>
  <si>
    <t>Practicas pedagogicas</t>
  </si>
  <si>
    <t>Gestion de aula</t>
  </si>
  <si>
    <t>Seguimiento academico</t>
  </si>
  <si>
    <t>VALORACION                       GESTION ACADEMICA</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</si>
  <si>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</si>
  <si>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</si>
  <si>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</si>
  <si>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</si>
  <si>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</si>
  <si>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</si>
  <si>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</si>
  <si>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 xml:space="preserve">se cuenta con un presupuesto que tiene en cuenta las necesidades de todas las sedes </t>
  </si>
  <si>
    <t xml:space="preserve">realizar las actividades pertinentes para fortalecer las areas quue se encuentran debiles para mejorar en todos los procesos </t>
  </si>
  <si>
    <t>GESTIÓN DE LA COMUNIDAD</t>
  </si>
  <si>
    <t>Accesibilidad</t>
  </si>
  <si>
    <t>Proyección a la comunidad</t>
  </si>
  <si>
    <t>Participación y convivencia</t>
  </si>
  <si>
    <t>Prevención de riesgos</t>
  </si>
  <si>
    <t>VALORACION                       GESTION DE LA COMUNIDAD</t>
  </si>
  <si>
    <t>En el CER se trabaja con los estudiantes teniendo en cuenta las características de su entorno, necesidades de los mismos y los da a conocer a la comunidad educativa mediante reuniones.Hay una política del uso de los recursos y las instalaciones de la institución para actividades comunitarias.En el CER se crean escenarios para la participación de los estudiantes en actividades culturales y deportivas, enfocadas a mejorar la participación y  convivencia.</t>
  </si>
  <si>
    <t>Hay una política del uso de los recursos y las instalaciones de la institución para actividades comunitarias.En el CER se crean escenarios para la participación de los estudiantes en actividades culturales y deportivas, enfocadas a mejorar la participación y  convivencia.</t>
  </si>
  <si>
    <t>El  CER  no cuenta con profesionales encargados de detectar  grupos poblacionales en situación de vulnerabilidad para  implementar modelos pedagógicos flexibles para la atención de los mismos.No se contemplan los grupos étnicas en los documentos institucionales.</t>
  </si>
  <si>
    <t xml:space="preserve">No se trabaja con los estudiantes su proyecto de vida.Falta de recursos y participación de los padres de familia.La comunicación entre el CER y la comunidad se dificulta por las situaciones geográficas de la zona. </t>
  </si>
  <si>
    <t xml:space="preserve">No se contempla a la comunidad en el desarrollo de los  proyectos sociales.Falta de apropiación de los miembros de consejo de padres de su rol.Apatía de las familias en la participación de las actividades enfocada a propósitos institucionales.Falta de reconocimiento por la comunidad. Falta pan de acción y recursos para  hacer frente a accidentes o desastres naturales </t>
  </si>
  <si>
    <t>AUTOEVALUACION INSTITUCIONAL</t>
  </si>
  <si>
    <t>AÑO 2019</t>
  </si>
  <si>
    <t>Valoración</t>
  </si>
  <si>
    <t>JUSTIFICACION</t>
  </si>
  <si>
    <t>EVIDENCIAS</t>
  </si>
  <si>
    <t>Misión, visión y principios, en el marco de una institución integrada</t>
  </si>
  <si>
    <t>Se cuenta con la misión la visión y principios que orientan al CER San Javier en su direccionamiento estratégico pero debe ser apropiada por toda la comunidad educativa</t>
  </si>
  <si>
    <t>Metas institucionales</t>
  </si>
  <si>
    <t>Se cuenta con metas institucionales establecidas, integradas e inclusivas que responden a los objetivos y al direccionamiento estratégico pero que faltan ser conocidas y puestas en prácticas por la comunidad educativa.</t>
  </si>
  <si>
    <t>Actas de reuniones, el PMI,y el PEI.</t>
  </si>
  <si>
    <t>Conocimiento y apropiación del direccionamiento</t>
  </si>
  <si>
    <t>Actas de reuniones.</t>
  </si>
  <si>
    <t>Política de inclusión de personas de diferentes grupos poblacionales o diversidad cultural</t>
  </si>
  <si>
    <t>El CER San Javier cuenta con una estrategia articulada para promover la inclusión de personas de diferentes grupos poblacionales que motiva a la comunidad educativa a ser parte del establecimiento.</t>
  </si>
  <si>
    <t>Liderazgo</t>
  </si>
  <si>
    <t>El CER SAN JAVIER cuenta con unos criterios básicos sobre el manejo del establecimiento educativo que fueron definidos de manera participativa permitiendo el trabajo en equipo. No han sido evaluados.</t>
  </si>
  <si>
    <t>Articulación de planes, proyectos y acciones</t>
  </si>
  <si>
    <t>El CER San Javier cuenta con planes, proyectos y acciones que están articuladas al planteamiento estratégico del CER</t>
  </si>
  <si>
    <t>PEI, Planes, proyectos y actas de reuniones.</t>
  </si>
  <si>
    <t>Estrategia pedagógica</t>
  </si>
  <si>
    <t>PEI, planes de estudio, actas de reuniones y consejo directivo,</t>
  </si>
  <si>
    <t>Uso de información (interna y externa) para la toma de decisiones</t>
  </si>
  <si>
    <t>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t>
  </si>
  <si>
    <t>Seguimiento y autoevaluación</t>
  </si>
  <si>
    <t>PMI actualizado, actas de reuniones.</t>
  </si>
  <si>
    <t>Consejo directivo</t>
  </si>
  <si>
    <t>Consejo académico</t>
  </si>
  <si>
    <t>Está conformado el consejo académico pero no presta funcionalidad para la implementación de sus proyectos pedagógicos.</t>
  </si>
  <si>
    <t>Comisión de evaluación y promoción</t>
  </si>
  <si>
    <t>Comité de convivencia</t>
  </si>
  <si>
    <t>Consejo estudiantil</t>
  </si>
  <si>
    <t>El CER San Javier cuenta con un consejo estudiantil pero no funciona adecuadamente a nivel CER.</t>
  </si>
  <si>
    <t>Personero estudiantil</t>
  </si>
  <si>
    <t>En el CER San Javier se cuenta con personero(a) elegido democráticamente y el trabajo que ha realizado es reconocido por todos los estamentos de la comunidad educativa.</t>
  </si>
  <si>
    <t>Asamblea de padres de familia</t>
  </si>
  <si>
    <t>Está conformada la asamblea de padres de familia pero tiene poca funcionalidad.</t>
  </si>
  <si>
    <t>Consejo de padres de familia</t>
  </si>
  <si>
    <t>Mecanismos de comunicación</t>
  </si>
  <si>
    <t>Trabajo en equipo</t>
  </si>
  <si>
    <t>Cuenta con grupos de trabajos que desarrolla los diferentes proyectos institucionales utilizando una metodología de trabajo clara y orientados a responder por rseultados generando un ambiente de comunicación.</t>
  </si>
  <si>
    <t>Reconocimiento de logros</t>
  </si>
  <si>
    <t>El CER San Javier, cuenta con estímulos para los educandos pero carece de este sistema para los docentes para la exaltación de su labor.</t>
  </si>
  <si>
    <t>Menciones de honor.</t>
  </si>
  <si>
    <t>Identificación y divulgación de buenas prácticas</t>
  </si>
  <si>
    <t>Pertenencia y participación</t>
  </si>
  <si>
    <t>Los educandos del CER San Javier se identifican principalmente con algunos elementos tales como: escudo, uniforme  e instalaciones.</t>
  </si>
  <si>
    <t>Ambiente físico</t>
  </si>
  <si>
    <t>Algunas sedes del Centro Educativo Rural San Javier no posee espacios amplios y suficientes.</t>
  </si>
  <si>
    <t>Infraestructura inadecuada en algunas sedes.</t>
  </si>
  <si>
    <t>Inducción a los nuevos estudiantes</t>
  </si>
  <si>
    <t>El CER ha definido algunas actividades de inducción pero no se realizan adecuadamente.</t>
  </si>
  <si>
    <t>Matricula</t>
  </si>
  <si>
    <t>Motivación hacia el aprendizaje</t>
  </si>
  <si>
    <t>En el CER San Javier la mayoría de los estudiantes manifiestan entusiasmo y ganas de aprender</t>
  </si>
  <si>
    <t>Trabajos de los estudiantes, evaluaciones.</t>
  </si>
  <si>
    <t>Manual de convivencia</t>
  </si>
  <si>
    <t>Cuenta con el Manual de Convivencia ajustado, socializado y aprobado por la comunidad educativa.</t>
  </si>
  <si>
    <t>Manual de convivencia actualizado.</t>
  </si>
  <si>
    <t>Actividades extracurriculares</t>
  </si>
  <si>
    <t>El CER , cuenta con una política definida para las actividades extracurriculares pero se aplican en algunas sedes.</t>
  </si>
  <si>
    <t>trabajos de los estudiantes, evaluaciones.</t>
  </si>
  <si>
    <t>Bienestar del alumnado</t>
  </si>
  <si>
    <t>El CER San Javier realiza acciones organizadas que propician el bienestar de todos los educandos pero estas no son oportunas por las entidades competentes.</t>
  </si>
  <si>
    <t>Transporte, restaurante escolar</t>
  </si>
  <si>
    <t>Manejo de conflictos</t>
  </si>
  <si>
    <t>El CER San Javier  cuenta con el  comité de convivencia pero no hay conciencia clara acerca de sus competencias.</t>
  </si>
  <si>
    <t>Manejo de casos difíciles</t>
  </si>
  <si>
    <t>Familias o acudientes</t>
  </si>
  <si>
    <t>El Centro Educativo Rural San Javier realiza un intercambio fluido de información con las autoridades educativas que facilita la ejecución de las actividades y la solución oportuna a los problemas presentados.</t>
  </si>
  <si>
    <t>Autoridades educativas</t>
  </si>
  <si>
    <t>El CER San Javier cuenta con una política de alianza o acuerdo con diferentes entidades que apoyan la ejecución de los proyectos.</t>
  </si>
  <si>
    <t>Otras instituciones</t>
  </si>
  <si>
    <t>El CER SAN JAVIER tiene alianzas con otras instituciones  como Crediservir,  IE Carlos Julio Torrado,  Universidad Autónoma y del Caribe, ESE Noroccidental, Alcaldía de Abrego y Fundación El Trigal del Norte.</t>
  </si>
  <si>
    <t>Sector productivo</t>
  </si>
  <si>
    <t>GESTIÓN ACADÉMICA</t>
  </si>
  <si>
    <t>Diseño Pedagógico</t>
  </si>
  <si>
    <t>Plan de estudios</t>
  </si>
  <si>
    <t>Enfoque metodológico</t>
  </si>
  <si>
    <t>Recursos para el aprendizaje</t>
  </si>
  <si>
    <t>Jornada escolar</t>
  </si>
  <si>
    <t>Se hacen controles de asistencia diarios que se entregan mensualmente</t>
  </si>
  <si>
    <t>Control de asistencia y horario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</si>
  <si>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</si>
  <si>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</si>
  <si>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</si>
  <si>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</si>
  <si>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</si>
  <si>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</si>
  <si>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Gestión de Aula</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</si>
  <si>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</si>
  <si>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</si>
  <si>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</si>
  <si>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</si>
  <si>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</si>
  <si>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</si>
  <si>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</si>
  <si>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</si>
  <si>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</si>
  <si>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</si>
  <si>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</si>
  <si>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</si>
  <si>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AÑO  2019</t>
  </si>
  <si>
    <t>Apoyo a la gestión académica</t>
  </si>
  <si>
    <t>Proceso de matrícula</t>
  </si>
  <si>
    <t>Formato de Matricula, SIMAT. Físico y digital</t>
  </si>
  <si>
    <t>Archivo académico</t>
  </si>
  <si>
    <t>Registro de folios de matrícula, documento de estudiantes</t>
  </si>
  <si>
    <t>Boletines de calificaciones</t>
  </si>
  <si>
    <t>Boletines, control de notas</t>
  </si>
  <si>
    <t>Administración de la planta física y de los recursos</t>
  </si>
  <si>
    <t>Mantenimiento de la planta física</t>
  </si>
  <si>
    <t>Fotografías y contrato de mantenimiento</t>
  </si>
  <si>
    <t>Programas para la adecuación y embellecimiento de la planta física</t>
  </si>
  <si>
    <t>Fotografías, jardines y proyectos de reciclaje.</t>
  </si>
  <si>
    <t>Seguimiento al uso de los espacios</t>
  </si>
  <si>
    <t>no se ha sistematizado el uso de los espacios</t>
  </si>
  <si>
    <t>Registro de visitas</t>
  </si>
  <si>
    <t>Adquisición de los recursos para el aprendizaje</t>
  </si>
  <si>
    <t>Guías , textos, portátiles , impresoras</t>
  </si>
  <si>
    <t>Suministros y dotación</t>
  </si>
  <si>
    <t>Actas de entrega de suministros</t>
  </si>
  <si>
    <t>Mantenimiento de equipos y recursos para el aprendizaje</t>
  </si>
  <si>
    <t>el mantenimiento de los equipos solo se realiza si es necesario</t>
  </si>
  <si>
    <t>Contrato de mantenimiento de equipos</t>
  </si>
  <si>
    <t>Seguridad y protección</t>
  </si>
  <si>
    <t>Proyecto de seguridad y movilidad segura</t>
  </si>
  <si>
    <t>Administración de los Servicios Complementarios</t>
  </si>
  <si>
    <t>Servicios de transporte, restaurante, cafetería y salud (enfermería, odontología, psicología)</t>
  </si>
  <si>
    <t xml:space="preserve">Restaurante escolar fotografías, papelería del programa de alimentación </t>
  </si>
  <si>
    <t>Apoyo a estudiantes con bajo desempeño académico o con dificultades de interacción.</t>
  </si>
  <si>
    <t>cada docente realiza planes de apoyo para estudiantes con necesidades espec iales pero no se ha unificado</t>
  </si>
  <si>
    <t>Planes de recuperación, apoyo y acompañamiento del programa del PTA</t>
  </si>
  <si>
    <t>Talento humano</t>
  </si>
  <si>
    <t>Perfiles</t>
  </si>
  <si>
    <t>el CER tiene claridad de los perfiles de los docentes en la toma dce desiciones</t>
  </si>
  <si>
    <t>Hoja de vida de los docentes</t>
  </si>
  <si>
    <t>Inducción</t>
  </si>
  <si>
    <t>no se realiza una buena inducción a los docentes que ingresan al CER</t>
  </si>
  <si>
    <t>Actas de reuniones</t>
  </si>
  <si>
    <t>Formación y capacitación</t>
  </si>
  <si>
    <t>las capacitaciones se hacen de manera general sin tener en cuenta klas problematicas que se presentan en cada una de las sedes</t>
  </si>
  <si>
    <t>Eventos de capacitación</t>
  </si>
  <si>
    <t>Asignación académica</t>
  </si>
  <si>
    <t>se cuenta con un buen proceso en la elaboracion de horarios y asignacion de carga acdemica</t>
  </si>
  <si>
    <t>Resolución emanada por el director</t>
  </si>
  <si>
    <t>Pertenencia del personal vinculado</t>
  </si>
  <si>
    <t>Carpetas actualizadas de docentes, grupos de trabajo de las gestiones</t>
  </si>
  <si>
    <t>Evaluación del desempeño</t>
  </si>
  <si>
    <t>se realiza de forma efectiva y oportuna</t>
  </si>
  <si>
    <t xml:space="preserve">Carpeta de evidencias </t>
  </si>
  <si>
    <t>Estímulos</t>
  </si>
  <si>
    <t>los estimulos no hacen parte de la cultura institucional</t>
  </si>
  <si>
    <t>Apoyo a la investigación</t>
  </si>
  <si>
    <t>no hay apoyo a la investigacion</t>
  </si>
  <si>
    <t>Convivencia y manejo de conflictos</t>
  </si>
  <si>
    <t>se cuenta con estrategias pero no han sido unificadas en todas las sedes</t>
  </si>
  <si>
    <t>Manual de convivencia y observador del alumno</t>
  </si>
  <si>
    <t>Bienestar del talento humano</t>
  </si>
  <si>
    <t>se realiza de manera adecuada</t>
  </si>
  <si>
    <t>Registro de asistencia</t>
  </si>
  <si>
    <t>Apoyo financiero y contable</t>
  </si>
  <si>
    <t>Presupuesto anual del Fondo de Servicios Educativos (FSE)</t>
  </si>
  <si>
    <t>este proceso se realiza acorde a las necesidades de cada sede</t>
  </si>
  <si>
    <t>Oficio donde se plasman las necesidades.</t>
  </si>
  <si>
    <t>Contabilidad</t>
  </si>
  <si>
    <t>se hace de manera oportuna y con todos los soportes de ley</t>
  </si>
  <si>
    <t>Libros contables, acta de presupuesto aprobada por consejo directivo.</t>
  </si>
  <si>
    <t>Ingresos y gastos</t>
  </si>
  <si>
    <t>se tienen procesos claros para el recaudo de ingresos y gastos</t>
  </si>
  <si>
    <t>Auditorias.</t>
  </si>
  <si>
    <t>Control fiscal</t>
  </si>
  <si>
    <t>se presentan los infor,es financieros cuando sean requeridos</t>
  </si>
  <si>
    <t>Atención educativa a grupos poblacionales o en situación de vulnerabilidad que experimentan barreras al aprendizaje y la participación</t>
  </si>
  <si>
    <t>En el  CER La planeación de clase de cada docente contempla la preparación  y aplicación de actividades curriculares de acuerdo a grupos poblacional en situación de vulnerabilidad</t>
  </si>
  <si>
    <t>Planeadores de los docentes</t>
  </si>
  <si>
    <t>Atención educativa a estudiantes pertenecientes a grupos étnicos</t>
  </si>
  <si>
    <t>El CER no cuenta con políticas para atender a poblaciones pertenecientes a grupos étnicos.</t>
  </si>
  <si>
    <t>En el CER no se ha atendido grupos étnicos</t>
  </si>
  <si>
    <t>Necesidades y expectativas de los estudiantes</t>
  </si>
  <si>
    <t>En el CER se trabaja con los estudiantes teniendo en cuenta las características de su entorno, necesidades de los mismos y los da a conocer a la comunidad educativa mediante reuniones.</t>
  </si>
  <si>
    <t xml:space="preserve">Acta de reuniones con padres de familia. </t>
  </si>
  <si>
    <t>Proyectos de vida</t>
  </si>
  <si>
    <t>En el CER se han planteado iniciativa de proyectos de vida, pero de manera individual por docentes y se desconoce las expectativas de los estudiantes sobre su futuro.</t>
  </si>
  <si>
    <t>No existe evidencia de trabajo individual docente sobre proyecto de vida.</t>
  </si>
  <si>
    <t>Escuela de padres</t>
  </si>
  <si>
    <t>En algunas sedes se  ofrece  talleres a los padres de familia en las reuniones de  informes académicos pero de manera individual.</t>
  </si>
  <si>
    <t>Acta de aplicación de los talleres.</t>
  </si>
  <si>
    <t xml:space="preserve"> Oferta de servicios a la comunidad</t>
  </si>
  <si>
    <t>El CER tiene en cuenta a la comunidad en el desarrollo de las actividades institucionales y existen canales de comunicación para incluirlos en los procesos educativos.</t>
  </si>
  <si>
    <t>Uso de la planta física y de los medios</t>
  </si>
  <si>
    <t>Hay una política del uso de los recursos y las instalaciones de la institución para actividades comunitarias.</t>
  </si>
  <si>
    <t>Acta de préstamos de las diferentes instalaciones y recursos.</t>
  </si>
  <si>
    <t>Servicio social estudiantil</t>
  </si>
  <si>
    <t>En el CER los proyectos de servicio social están enfocados a la mejora institucional.</t>
  </si>
  <si>
    <t>Proyectos de servicio social.</t>
  </si>
  <si>
    <t>Participación de los estudiantes</t>
  </si>
  <si>
    <t>En el CER se crean escenarios para la participación de los estudiantes en actividades culturales y deportivas, enfocadas a mejorar la participación y  convivencia.</t>
  </si>
  <si>
    <t>Fotografías de los diferentes eventos institucionales.</t>
  </si>
  <si>
    <t>Asamblea y consejo de padres de familia</t>
  </si>
  <si>
    <t>La institución conforma anualmente al inicio del año escolar la asamblea de padres en cada una de sus sedes y esta participa en la toma de decisiones de acuerdo a lo estipulado en los documentos institucionales.</t>
  </si>
  <si>
    <t>Actas de conformación de los consejos de padres.</t>
  </si>
  <si>
    <t>Participación de las familias</t>
  </si>
  <si>
    <t>El CER incentiva la participación de las familias  en las diferentes actividades que realiza enfocada a propósitos institucionales</t>
  </si>
  <si>
    <t>Actas de reuniones de padres de familia.</t>
  </si>
  <si>
    <t>Prevención de riesgos físicos</t>
  </si>
  <si>
    <t>En el CER la prevencion de riesgos fisicos se da a conocer a la comunidad educativa pero no se cuenta con un plan de trabajo.</t>
  </si>
  <si>
    <t xml:space="preserve">Actas de reuniones de padres de familia. </t>
  </si>
  <si>
    <t>Prevención de riesgos psicosociales</t>
  </si>
  <si>
    <t>Falta de estudio de los riesgos psicosociales de la comunidad educativa.</t>
  </si>
  <si>
    <t>Programas de seguridad</t>
  </si>
  <si>
    <t>No se cuenta con un plan  de acción frente a accidentes o desastres naturales.</t>
  </si>
  <si>
    <t>Se cuenta con un proceso de matrícula ágil y oportuno.</t>
  </si>
  <si>
    <t>A pesar que existen planes de área de primaria no están consolidados los de secundaria y no existe un único documento</t>
  </si>
  <si>
    <t>No se cuenta con suficiente material ni planes de compra y mantenimiento suficientes para los procesos de aprendizaje. Falta de recursos</t>
  </si>
  <si>
    <t>planes de área primaria y de secundaria matemáticas, sociales y ciencias naturales</t>
  </si>
  <si>
    <t>Se evalúa de acuerdo a los documentos institucionales.</t>
  </si>
  <si>
    <t>Se aplican diferentes didácticas en las diversas asignaturas pero se deben actualizar teniendo en cuenta los cambios en los grupos poblacionales.</t>
  </si>
  <si>
    <t>AÑO 2020</t>
  </si>
  <si>
    <t>AÑO 2021</t>
  </si>
  <si>
    <t>AÑO 2022</t>
  </si>
  <si>
    <t>Existen planes de área para primaria y algunos de secundaria, sin embargo aún hay planes de área faltantes articulados con el PEI</t>
  </si>
  <si>
    <t>el personal vinculado tiene sentido de pertenencia con la institución</t>
  </si>
  <si>
    <t>Actas de reunión y evidencias fotográficas.</t>
  </si>
  <si>
    <t>no existe un programa bien establecido para la seguridad y protección en caso de siniestros</t>
  </si>
  <si>
    <t>se cuenta con boletines pero no se ha unificado para todo el centro y no se tiene un banco de logros</t>
  </si>
  <si>
    <t>La comisión de evaluación y promoción está conformada en cada sede del Centro  Educativo y evalúa los resultados de sus acciones y decisiones y los utiliza para fortalecer su trabajo.</t>
  </si>
  <si>
    <t xml:space="preserve">Se cuentan con modelos pedagógicos diferenciados para primaria y secundaria, sin embargo es necesario hacer seguimiento a su implementación por parte de los docentes. </t>
  </si>
  <si>
    <t xml:space="preserve">PEI, planes de área, planes de aula, guías de escuela nueva, plan de estudios, actas de reuniones. </t>
  </si>
  <si>
    <t xml:space="preserve">PEI, libros existentes, computadores donados. </t>
  </si>
  <si>
    <t>Horarios de clase, planeación académica, PEI.</t>
  </si>
  <si>
    <t xml:space="preserve">Hay una relación pedagógica dado que existe un modelo pedagógico definido en el Pei y del cual se tiene claridad por parte de los docentes del Centro que lo aplican de acuerdo a escuela nueva o secundaria. </t>
  </si>
  <si>
    <t xml:space="preserve">PEI, planes de área, plan de estudio, actas de acuerdos. </t>
  </si>
  <si>
    <t xml:space="preserve">planes de área de primaria, y de secundaria se tienen plan de área de matemáticas, plan de área de ciencias naturales, plan de área sociales. </t>
  </si>
  <si>
    <t xml:space="preserve">PEI, planes de área, plan de estudio, </t>
  </si>
  <si>
    <t xml:space="preserve">Se tiene definido un sistema de evaluación aprobado y aplicado, coherente con el PEI. </t>
  </si>
  <si>
    <t xml:space="preserve">PEI, SIEE, Boletines. </t>
  </si>
  <si>
    <t xml:space="preserve">Planes de recuperación, planillas de notas. </t>
  </si>
  <si>
    <t xml:space="preserve">acta del Dia E, informes de análisis realizados a pruebas externas. </t>
  </si>
  <si>
    <t xml:space="preserve">las evaluaciones externas son analizadas y tenidas en cuenta, para la toma de decisiones. De las pruebas de estado también se realiza pero no se levanta la evidencia correspondiente. </t>
  </si>
  <si>
    <t xml:space="preserve">Se hace seguimiento de estudiantes de forma diaria y a los padres de familia en cada reunión. </t>
  </si>
  <si>
    <t xml:space="preserve">planillas de asistencia estudiantes y asistentes. </t>
  </si>
  <si>
    <t xml:space="preserve">los docentes realizan recuperación con el fin de ofrecer apoyo al desarrollo de competencias y mejoramiento de resultados. </t>
  </si>
  <si>
    <t xml:space="preserve">planes de recuperación, evaluaciones. </t>
  </si>
  <si>
    <t xml:space="preserve">No se tienen bien definidas. </t>
  </si>
  <si>
    <t>AUTOEVALUACION  DE LAS AREAS DE GESTION</t>
  </si>
  <si>
    <t>PRIORIZACION
DE LOS FACTORES O CONDICIONES</t>
  </si>
  <si>
    <t/>
  </si>
  <si>
    <t>Identifique la Oportunidad o Fortaleza por cada Componente</t>
  </si>
  <si>
    <t>JUSTIFICACION  de la Valoracion Identifica para la Oportunidad ó Fortaleza</t>
  </si>
  <si>
    <r>
      <t>DE ACUERDO AL ANALISIS DEL FACTOR INTERNO DE</t>
    </r>
    <r>
      <rPr>
        <b/>
        <sz val="16"/>
        <color indexed="8"/>
        <rFont val="Arial"/>
        <family val="2"/>
      </rPr>
      <t xml:space="preserve"> OPORTUNIDAD</t>
    </r>
    <r>
      <rPr>
        <b/>
        <sz val="10"/>
        <color indexed="8"/>
        <rFont val="Arial"/>
        <family val="2"/>
      </rPr>
      <t xml:space="preserve">
</t>
    </r>
    <r>
      <rPr>
        <sz val="10"/>
        <color indexed="8"/>
        <rFont val="Arial"/>
        <family val="2"/>
      </rPr>
      <t>Califique cada Elemento 
(Escala ascendente del 1 al 4, siendo 4 el mas alto)</t>
    </r>
  </si>
  <si>
    <t>SI ES NECESARIO ASOCIE EL FACTOR A UN OBJETIVO
Marque con una X (en mayuscula) el cual debe enumerar en la siguiente columna</t>
  </si>
  <si>
    <t xml:space="preserve">(Enumére  doce en orden de importancia, los cuales va a trabajar en la elaboracion de Objetivos) </t>
  </si>
  <si>
    <t>X</t>
  </si>
  <si>
    <t>AREAS</t>
  </si>
  <si>
    <t>PROCESOS</t>
  </si>
  <si>
    <t>COMPONENTES</t>
  </si>
  <si>
    <t>1  Existencia, 2 Pertinencia, 3  Apropiacion o 4 Mejoramiento Continuo</t>
  </si>
  <si>
    <t>URGENCIA</t>
  </si>
  <si>
    <t>TENDENCIA</t>
  </si>
  <si>
    <t>IMPACTO</t>
  </si>
  <si>
    <t>SUMA TOTAL</t>
  </si>
  <si>
    <t>Plan de estudios.</t>
  </si>
  <si>
    <t>Enfoque metodológico.</t>
  </si>
  <si>
    <t>Recursos para el aprendizaje.</t>
  </si>
  <si>
    <t>Jornada escolar.</t>
  </si>
  <si>
    <t>Evaluación.</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</si>
  <si>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</si>
  <si>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</si>
  <si>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</si>
  <si>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</si>
  <si>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</si>
  <si>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</si>
  <si>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</si>
  <si>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</si>
  <si>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</si>
  <si>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</si>
  <si>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</si>
  <si>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</si>
  <si>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</si>
  <si>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</si>
  <si>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OPORTUNIDADES DE MEJORAMIENTO</t>
  </si>
  <si>
    <t xml:space="preserve">Todavía no se han diseñado todos los  planes de área, principalmente los de secundaria, se hace necesario además de su montaje, su aprobación, y aplicación. </t>
  </si>
  <si>
    <t xml:space="preserve">No se cuenta con un plan de estudios unificado para primaria y secundaria, lo que hace necesario su diseño de manera prioritaria. </t>
  </si>
  <si>
    <t>FACTOR CRÍTICO</t>
  </si>
  <si>
    <t xml:space="preserve">Se cuenta con un sistema de evaluación de estudiantes SIEE bien definido, al que se le hace revisión de forma constante para garantizar su eficacia. </t>
  </si>
  <si>
    <t>900034007-2</t>
  </si>
  <si>
    <t>Abrego</t>
  </si>
  <si>
    <t>Yesenia Areniz Arévalo</t>
  </si>
  <si>
    <t>Docente- Líder gestión Académica</t>
  </si>
  <si>
    <t>Maria Eugenia Lázaro Ortiz</t>
  </si>
  <si>
    <t>Docente- Líder gestión Administrativa y financiera</t>
  </si>
  <si>
    <t>maela27@hotmail.com</t>
  </si>
  <si>
    <t>Nancy Gómez Parra</t>
  </si>
  <si>
    <t>Docente- Líder Gestión de la Comunidad</t>
  </si>
  <si>
    <t>Torcoroma Arias Arenas</t>
  </si>
  <si>
    <t>Docente- Líder gestión Directiva</t>
  </si>
  <si>
    <t>torcaa2@hotmail.com</t>
  </si>
  <si>
    <t>Vereda San Javier</t>
  </si>
  <si>
    <t>Docente</t>
  </si>
  <si>
    <t xml:space="preserve"> Gestión Académica</t>
  </si>
  <si>
    <t xml:space="preserve"> Gestión Administrativa y Financiera</t>
  </si>
  <si>
    <t xml:space="preserve"> Gestión de la Comunidad</t>
  </si>
  <si>
    <t xml:space="preserve"> Gestión Directiva</t>
  </si>
  <si>
    <t>centroeducativosanjavier@gmail.com</t>
  </si>
  <si>
    <t>Seguimiento y autoevaluacion.</t>
  </si>
  <si>
    <t>Comité de Evaluacion y Promocion</t>
  </si>
  <si>
    <t>Asamblea de Padres de Familia.</t>
  </si>
  <si>
    <t>Consejo de padres de familia.</t>
  </si>
  <si>
    <r>
      <t>DE ACUERDO AL ANALISIS DEL FACTOR INTERNO DE</t>
    </r>
    <r>
      <rPr>
        <b/>
        <sz val="16"/>
        <rFont val="Arial"/>
        <family val="2"/>
      </rPr>
      <t xml:space="preserve"> OPORTUNIDAD</t>
    </r>
    <r>
      <rPr>
        <b/>
        <sz val="10"/>
        <rFont val="Arial"/>
        <family val="2"/>
      </rPr>
      <t xml:space="preserve">
</t>
    </r>
    <r>
      <rPr>
        <sz val="10"/>
        <rFont val="Arial"/>
        <family val="2"/>
      </rPr>
      <t>Califique cada Elemento 
(Escala ascendente del 1 al 4, siendo 4 el mas alto)</t>
    </r>
  </si>
  <si>
    <t>Clima escolar</t>
  </si>
  <si>
    <t>Familias o acudientes.</t>
  </si>
  <si>
    <t>Relaciones con el entorno</t>
  </si>
  <si>
    <t>Apoyo a la gestion academica</t>
  </si>
  <si>
    <t>Proceso de matricula</t>
  </si>
  <si>
    <t>Boletin de calificaciones</t>
  </si>
  <si>
    <t>Mantenimiento de la planta fisica</t>
  </si>
  <si>
    <t>Programa para adecuación y embellecimiento de la planta fisica</t>
  </si>
  <si>
    <t>Servicios de transporte, restaurante ,cafetería y salud</t>
  </si>
  <si>
    <t>Apoyo a estudiantes con bajo desempeño académico o con dificultades de interacción</t>
  </si>
  <si>
    <t>Estimulos</t>
  </si>
  <si>
    <t>contabilidad</t>
  </si>
  <si>
    <t>Administración de la planta fisica y los recursos</t>
  </si>
  <si>
    <t>Consejo Directivo</t>
  </si>
  <si>
    <t>Consejo Académico</t>
  </si>
  <si>
    <t>Comité de Convivencia</t>
  </si>
  <si>
    <t>Consejo Estudiantil</t>
  </si>
  <si>
    <t>Personero Estudiantil</t>
  </si>
  <si>
    <t>El Cer cuenta con el Plan de estudios, requiere su aprobación por parte del Consejo Académico y Directivo.</t>
  </si>
  <si>
    <t xml:space="preserve">Documento Plan de estudios </t>
  </si>
  <si>
    <t xml:space="preserve">Se continúa trabajando en el ajuste a los documentos institucionales procurando su articulación entre ellos y entre los niveles de primaria y secundaria. </t>
  </si>
  <si>
    <t xml:space="preserve">Dada la pandemia, en el año 2020 no se pudo hacer control a este aspecto, sin embargo si se le hacía seguimiento al cumplimiento de las actividades de los estudiantes. </t>
  </si>
  <si>
    <t>SIEE, boletines, actas de la comisión de evaluación y promoción.</t>
  </si>
  <si>
    <t xml:space="preserve">En el año 2020 la mayoría del tiempo se hizo trabajo en casa por medio de guías y se buscó la manera de que fueran lo más didácticas posibles. Sin embargo fue complicado el apoyo en casa dado en nivel de estudios de sus padres y la falta de tecnología en sus hogares. </t>
  </si>
  <si>
    <t xml:space="preserve">Se cuenta con una política para el uso de recursos  establecida en el PEI. </t>
  </si>
  <si>
    <t xml:space="preserve">Proyecto Enjambre, PEI, plan de área, PTA, PRAE, enjambre.  </t>
  </si>
  <si>
    <t xml:space="preserve">Ha sido difícil mantener el uso de recursos dado que los niños en el 2020 trabajaron desde casa. </t>
  </si>
  <si>
    <t xml:space="preserve">Se realizan actividades extracurriculares, se planean los horarios de clase, los cronogramas de trabajo establecidos en los planes de aula. </t>
  </si>
  <si>
    <t>Planeación académica, PEI, Plan de Estudios.</t>
  </si>
  <si>
    <t xml:space="preserve">En el 2020 no se pudieron hacer actividades extracurriculares, sin embargo se trató de mantener de actividades transversales asociadas con la pandemia en las guías entregadas. </t>
  </si>
  <si>
    <t xml:space="preserve">Se mantiene la fortaleza en este aspecto, pues los documentos orientadores del Centro se revisan y ajustan permanentemente, verificando que haya coherencia entre los mismos. </t>
  </si>
  <si>
    <t>los planes de área se siguen completando pero todavía hacen falta algunos</t>
  </si>
  <si>
    <t xml:space="preserve">Planes de área existentes. </t>
  </si>
  <si>
    <t xml:space="preserve">Este se desarrolla de acuerdo al modelo constructivista.  </t>
  </si>
  <si>
    <t xml:space="preserve">El modelo pedagógico, a pesar de la pandemia se sigue trabajando y fortaleciendo. </t>
  </si>
  <si>
    <t>PEI, Planes de área, plan de estudios</t>
  </si>
  <si>
    <t xml:space="preserve">Esta fortaleza se mantiene ya que se hizo seguimiento permanente en tiempos de pandemia. </t>
  </si>
  <si>
    <t xml:space="preserve">No pudieron ser adelantadas en el año 2020 dada la pandemia. </t>
  </si>
  <si>
    <t>Año no  año se ha trabajado formalmente en este aspecto,  puesto que en 2020 fue un año atípico. No se llevó a cabo el día E y los resultados icfes salieron en 2021.</t>
  </si>
  <si>
    <t>no hay evidencias.</t>
  </si>
  <si>
    <t xml:space="preserve">En el año 2020 fue imposible, dada la forma en que se llevaron a cabo las clases. De todas formas se se hizo acompañamiento permanente a los estudiantes. </t>
  </si>
  <si>
    <t xml:space="preserve">A pesar de ser un año atípico a los estudiantes se les brindó la oportunidad de recuperar las asignaturas perdidas. Además se les hizo actividades de refuerzo.  </t>
  </si>
  <si>
    <t xml:space="preserve">Planes de recuperación, actas de comité de Evaluación y promoción. </t>
  </si>
  <si>
    <t>sin evidencias</t>
  </si>
  <si>
    <t xml:space="preserve">sin evidencias </t>
  </si>
  <si>
    <t xml:space="preserve">El CER cuenta con un proceso de matricula para el buen funcionamiento de la institución teniendo en cuenta las necesidades de los estudiantes y padres de familia
</t>
  </si>
  <si>
    <t xml:space="preserve">  El CER cuenta con un archivo de todos los estudiantes de las sedes y expide constancias y certificados oportunamente</t>
  </si>
  <si>
    <t>El CER asegura  los recursos para cumplir el programa de mantenimiento de su planta física</t>
  </si>
  <si>
    <t>EL CER no cuenta con la adquisición de algunos recursos para el aprendizaje según la necesidad que se presente</t>
  </si>
  <si>
    <t>EL CER cuenta con un proceso que determina las necesidades de insumos y se hace oportunamente y es equitativo</t>
  </si>
  <si>
    <t>El mantenimiento de recursos para el aprendizaje solo se realiza cuando estos sufren algún daño</t>
  </si>
  <si>
    <t>Falta de recursos para realizar periódicamente mantenimiento de los equipos</t>
  </si>
  <si>
    <t>El CER no  cuenta con un panorama de los riesgos físicos</t>
  </si>
  <si>
    <t>El CER cuenta con servicio de restaurante escolar en dos sedes y servicio de desayunos industrializados en el resto de sedes y en algunas sedes se realizan brigadas de salud</t>
  </si>
  <si>
    <t>El CER no tiene un programa  estrategias claras  para apoyar a los estudiantes con bajo desempeño</t>
  </si>
  <si>
    <t xml:space="preserve">No,se cuenta con una estrategia clara para el apoyo de los estudiantes con bajo desempeño </t>
  </si>
  <si>
    <t>El CER cuenta con los perfiles para la toma de decisiones</t>
  </si>
  <si>
    <t>El CER cuenta con una estrategia de inducción de docentes, pero es necesario fortalecerla.</t>
  </si>
  <si>
    <t>Se cuentan con lineamientos que permiten que los docentes opten por procesos de formación</t>
  </si>
  <si>
    <t>Se tienen procesos para elaborar los horarios y la asignación académica</t>
  </si>
  <si>
    <t xml:space="preserve"> El personal vinculado se encuentra comprometido con el CER</t>
  </si>
  <si>
    <t>La institución revisa continuamente el proceso de evaluación de docentes así como los resultados de las acciones de mejoramiento</t>
  </si>
  <si>
    <t>El CER carece de  actividades de reconocimiento al personal vinculado con iniciativas aislada de sus sedes, niveles o grados</t>
  </si>
  <si>
    <t xml:space="preserve">Es necesario  que haya mayor articulación, entre todas las sedes, niveles o grados en cuanto a la realización de actividades para el reconocimiento al personal.  </t>
  </si>
  <si>
    <t>La investigación se encuentra en la institución en estado incipiente carece de apoyo y seguimiento a la iniciativa de los docentes</t>
  </si>
  <si>
    <t>La institución ha definido estrategias para la mediación de conflictos, pero estas se usan de manera esporádica y no abarcan la totalidad de sedes, grados y niveles.</t>
  </si>
  <si>
    <t>El CER cuenta con un programa de bienestar aceptado por todos</t>
  </si>
  <si>
    <t>El CER evalúa periódicamente los procedimientos para la elaboración del presupuesto acorde a las necesidades de cada sede.</t>
  </si>
  <si>
    <t>La contabilidad tiene todos sus soportes los informes financieros se elaboran y se presentan dentro de los plazos establecidos.</t>
  </si>
  <si>
    <t>Procesos claros para el recaudo de ingresos y realización de gastos.</t>
  </si>
  <si>
    <t>Presentación de informes financieros autoridades competentes</t>
  </si>
  <si>
    <t>Formato de uso de os espacios de cada sede</t>
  </si>
  <si>
    <t>Guías , textos, portátiles , impresoras en mal estado</t>
  </si>
  <si>
    <t>hasta el momento no hay evidencias</t>
  </si>
  <si>
    <t>Planes de recuperación, apoyo y adaptación de guias en tiempos de COVID 19</t>
  </si>
  <si>
    <t>Plan de trabajo en casa  de los docentes</t>
  </si>
  <si>
    <t>Existen  mecanismo de identificación para conocer las expectativas de los estudiantes.</t>
  </si>
  <si>
    <t>Plan de trabajo en casa  del docente area de Etica y Valores</t>
  </si>
  <si>
    <t>Cada docente promueve la participación de los padres mediante la aplicación de talleres acorde a sus expectativas.</t>
  </si>
  <si>
    <t>Acta de reuniones individuales a padres  en tiempo de pandemia</t>
  </si>
  <si>
    <t>El CER enfoca  canales  de comunicación que faciliten la interacción oportuna con la comunidad en los procesos educativos</t>
  </si>
  <si>
    <t>Proyecto de servicio Social</t>
  </si>
  <si>
    <t>En el CER se  crearon escenario en tiempo de pandemia enfocadas a mejorar la participación y el trabajo en casa.</t>
  </si>
  <si>
    <t>El CER promueve estrategias que motiven la participación de las familias en los propósitos institucionales en tiempo de pandemia.</t>
  </si>
  <si>
    <t>Plan de trabajo en casa de cada docente</t>
  </si>
  <si>
    <t>En el CER se trata sobre la prevención de riesgos psicosociales pero no hay una concordancia entre los temas tratados y las necesidades de la comunidad educativa.</t>
  </si>
  <si>
    <t>No se trabaja con los estudiantes su proyecto de vida.</t>
  </si>
  <si>
    <t>No se cuenta con programas organizados con entidades externas para la prevención de riesgos psicosociales.</t>
  </si>
  <si>
    <t>No se contemplan los grupos étnicos en los documentos institucionales.</t>
  </si>
  <si>
    <t>Se trabaja con los estudiantes su proyecto de vida desde el área de Etica y Valores.</t>
  </si>
  <si>
    <t xml:space="preserve">En el CER los proyectos de servicio social están enfocados a la mejora institucional. Sin embargo en el año 2020 por efectos de la pandemia fue un poco complicado llevarlos a cabo. </t>
  </si>
  <si>
    <t>El Centro Educativo Rural San Javier evalúa y mejora el uso de los diferentes medios de comunicación empleados en función del reconocimiento y aceptación de los diferentes estamentos de la comunidad educativa.</t>
  </si>
  <si>
    <t>JUSTIFICACIÓN</t>
  </si>
  <si>
    <t>Buscar estrategias para motivar a los estudiantes para mejorar la calidad educativa.</t>
  </si>
  <si>
    <t>Aplicar en todas las sedes actividades extracurriculares.</t>
  </si>
  <si>
    <t>x</t>
  </si>
  <si>
    <t>SIEE, boletines, actas de la comisión de evaluación y promoción y guías desarrolladas por los estudiantes.</t>
  </si>
  <si>
    <t xml:space="preserve">Dada la pandemia, no se pudo avanzar mucho en este aspecto en el año 2020. Se analizaron los contenidos del plan de estudios y se priorizaron  los temas y se  elaboraron las guías para cada estudiante. </t>
  </si>
  <si>
    <t xml:space="preserve">Es necesario revisar y controlar las guías que se entregan a los estudiantes las cuales deben ser elaboradas  de manera didáctica  ya que es el único recurso con el que cuentan actualmente. </t>
  </si>
  <si>
    <t xml:space="preserve">Por efectos de la pandemia la evaluación de contenidos fue bastante complejo, pero se evidenciaba pues iba contenida en las actividades entregadas a los estudiantes . Se espera que en el 2021  la evidencia en este aspecto mejore. </t>
  </si>
  <si>
    <t xml:space="preserve">En el  CER, la planeación de clase de cada docente contempla la preparación  y aplicación de actividades curriculares de acuerdo a grupos poblacional en situación de vulnerabilidad.  </t>
  </si>
  <si>
    <t>Existen  mecanismos de identificación para conocer las expectativas de los estudiantes.</t>
  </si>
  <si>
    <t>PEI, actas de reuniones</t>
  </si>
  <si>
    <t>Actas de reuniones, el PMI, el PEI.</t>
  </si>
  <si>
    <t>La institucion utiliza sistematicamente la informacion de los resultados de la autoevaluacion de la calidad, la inclusion y de las evaluaciones de desempeños de los docentes.</t>
  </si>
  <si>
    <t>Actas de reuniones, PMI actualizado.</t>
  </si>
  <si>
    <t>El CER San Javier cuenta con un consejo directivo pero no tiene funcionalidad como debe ser debido a la pandemia.</t>
  </si>
  <si>
    <t>La comision de evaluacion y promocion se reune esporadicamente cuando la situacion lo amerita y mas en la pandemia.</t>
  </si>
  <si>
    <t>El CER San Javier cuenta con un consejo estudiantil pero no funciona adecuadamente a nivel CER debido al COVID 19.</t>
  </si>
  <si>
    <t>La asamblea de padres de familia esta conformada pero no funciona adecuadamente debido a que no cuenta con los protocolos de bioseguridad.</t>
  </si>
  <si>
    <t>El consejo de padres de familia esta conformada pero no funciona adecuadamente debido a que no cuenta con los protocolos de bioseguridad.</t>
  </si>
  <si>
    <t>El CER San Javier, cuenta con estímulos para los educandos en esta pandemia pero carece de este sistema para los docentes para la exaltación de su labor.</t>
  </si>
  <si>
    <t>El CER ha definido algunas actividades de inducción pero no se realizan adecuadamente ya que no se cuentan con los elementos de bioseguridad.</t>
  </si>
  <si>
    <t>El CER San Javier realiza acciones organizadas que propician el bienestar de todos los educandos pero estas no son oportunas por las entidades competentes ya que los estudiantes no se presentan a sus aulas debido a la pandemia.</t>
  </si>
  <si>
    <t>Actas.</t>
  </si>
  <si>
    <t>La institucion cuenta con una politica de comunicación e interaccion con las familias o acudientes pero no es permanente debido a la pandemia.</t>
  </si>
  <si>
    <t xml:space="preserve">pertenencia y participación </t>
  </si>
  <si>
    <t xml:space="preserve">Manual de convivencia </t>
  </si>
  <si>
    <t xml:space="preserve">Bienestar del alumnado </t>
  </si>
  <si>
    <t xml:space="preserve">Autoridades educativas </t>
  </si>
  <si>
    <t xml:space="preserve">Otras instituciones </t>
  </si>
  <si>
    <t>John Alexander Acevedo</t>
  </si>
  <si>
    <t>Director</t>
  </si>
  <si>
    <t xml:space="preserve">No se cuenta con suficiente material, ni planes de compra y mantenimiento suficientes para los procesos de aprendizaje. </t>
  </si>
  <si>
    <t xml:space="preserve">Aún no se cuenta con un sistema que permita agilizar el procedimiento para la elaboración de los boletines. Es necesario unificar con las demás sedes. </t>
  </si>
  <si>
    <t>Con la ayuda de la comunidad educativa se hace adecuación y embellecimiento de la planta física en algunas sedes. Sin embargo en la sede principal no se cuenta con el apoyo de la comunidad y no se pudo por causa de la pandemia hacerlo desde lo institucional.</t>
  </si>
  <si>
    <t>El CER cuenta con un registro y seguimiento al uso de los espacios físicos</t>
  </si>
  <si>
    <t>La misión, visión y los principios, están ubicados de una forma visible en cada una de las sedes pertenecientes al CER San Javier.</t>
  </si>
  <si>
    <t xml:space="preserve">La institución utiliza sistemáticamente la información de los resultados de la autoevaluación de la calidad, la inclusión y de las evaluaciones de desempeños de los docentes, para la toma de decisiones. Se pudo dar continuaidad al proceso educativo desde casa, mediante la elaboración de guías que se hicieron llegar a cada uno de los estudiantes estratégicamente, brindando asesorias via telefónica y WhatsApp. </t>
  </si>
  <si>
    <t xml:space="preserve">Las realización de reuniones periódicas del Consejo Directivo y el Consejo Académico que rigen en el Centro Educativo, con sus respectivas actas ya que son ellos quienes toman decisiones importantes. </t>
  </si>
  <si>
    <t>Para nadie es un secreto que la pandemia frenó el desarrollo de mucchas actividades a nivel mundial y la educación no fue la excepción, sin embargo se trató de seguir funcionando, cumpliendo con aspectos de la gestión directiva como: la revisión permanente del horizonte institucional, las metas, los objetivos; ya que se cuenta con  planes, proyectos y acciones que están articuladas al planteamiento estratégico del CER.</t>
  </si>
  <si>
    <t>El CER SAN JAVIER, cuenta con estrategias articuladas para promoción de inclusión de personas en situación de vulnerabilidad pero no tiene personal idóneo capacitado, por lo que se hace necesario contar con personal externo a través de convenios con la alcaldía y demás entes respectivos y capacitar al personal docente del CER.</t>
  </si>
  <si>
    <t xml:space="preserve">El CER SAN JAVIER, cuenta con un grupo excelente de docentes pero debido a la pandemia el interés de los educandos es muy poca. Se deben buscar estrategias más efectivas que permitan manetener a los estudiantes motivados mientras se vuelve  a la normalidad. </t>
  </si>
  <si>
    <t>El CER SAN JAVIER, cuenta con un grupo excelente de docentes pero debido a la pandemia el interés de los educandos es muy poca.</t>
  </si>
  <si>
    <t xml:space="preserve">A pesar de habernos tomado por sorpresa la pandemia en el año 2020, el CER San Javier buscó los mecanismos para que el proceso educativo no se paralizara, fue necesario desde la modificación de los lineamientos institucionales reflejado en documentos como el PEI, el SIEE, el Manual de Convivencia, El plan de estudios hasta la elaboración de guías académicas para que los estudiantes trabajaran en casa. fue necesario además mantener comunicación constante mediante llamadas telefónicas, mensajes y WhatsApp, pero lo importante es que la conexión entre alumnos, docentes y padres de familia se mantuviera. </t>
  </si>
  <si>
    <t xml:space="preserve">No fue posible la realización del día E y por consiguiente no se realizó análisis de pruebas en el año 2020, sin embargo queda como una prioridad para realizar en el año 2021. </t>
  </si>
  <si>
    <t xml:space="preserve">Se continúa con escases de material didáctico, equipos de cómputo y demás y ahora con el tema de la pandemia la situación ha sido más compleja. No se cuenta con suficiente material ni planes de compra y mantenimiento suficientes para los procesos de aprendizaje. </t>
  </si>
  <si>
    <t>La institución revisa continuamente el proceso de evaluación de docentes así como los resultados de las acciones de mejoramiento.</t>
  </si>
  <si>
    <t>El CER evalúa periódicamente los procedimientos para la elaboración del presupuesto acorde a las necesidades de cada sede. La contabilidad tiene todos sus soportes los informes financieros se elaboran y se presentan dentro de los plazos establecidos.</t>
  </si>
  <si>
    <t>El CER no tiene un programa  estrategias claras  para apoyar a los estudiantes con bajo desempeño.</t>
  </si>
  <si>
    <t>EL CER no cuenta con la adquisición de algunos recursos para el aprendizaje según la necesidad que se presente. Ausencia de material didáctico para el aprendizaje y las necesidades de docentes y estudiantes.</t>
  </si>
  <si>
    <t>Falta de un programa para la prevencion de riesgos fisicos.</t>
  </si>
  <si>
    <t>En el CER se trata sobre la prevencion de riesgos psicosociales pero no hay una concordancia entre los temas tratados y las necesidades de la comunidad educativa. No se cuenta con programas organizados con entidades externas para la prevención de riesgos psicosociales.</t>
  </si>
  <si>
    <t>Ha habido un importante avance en este aspecto, pero dados los cambios de denominación de la Institución es necesario revisarlo nuevamente.</t>
  </si>
  <si>
    <t xml:space="preserve">Se continúa con escases de material didáctico, libros, guías, equipos de cómputo  y de comunicación con acceso a internet. </t>
  </si>
  <si>
    <t xml:space="preserve">PEI, inventario de libros existentes, inventario de computadores existentes y su estado actual. </t>
  </si>
  <si>
    <t xml:space="preserve">En el año 2021, se inició la alternancia y paulatinamente se fue enfoncando un poco más a la presencialidad. Este año por indicaciones de la Sed, continuaremos con la presencialidad. </t>
  </si>
  <si>
    <t xml:space="preserve">hasta mitad de año, se hacia por medio de las guías pero una vez se inició la presencialidad se siguieron realizando evaluaciones de cada tema de forma escrita y oral. De todas formas es necesario seguir mejorando este mecanismo de evaluación en todas las asignaturas. </t>
  </si>
  <si>
    <t xml:space="preserve">Una vez que se pudo ingresar nuevamente a las aulas de clase se procuró aprovechar el tiempo al máximo. Sin embargo en el tema de proyectos transversales no se pudo avanzar como se esperaba. </t>
  </si>
  <si>
    <t xml:space="preserve">Aunque ya los niños se encuentran asistiendo a la Institución, no son muchos los recursos con que se cuenta, por lo tanto sigue siendo una debilidad este aspecto de la autoevaluación. </t>
  </si>
  <si>
    <t xml:space="preserve">Se mantiene la fortaleza en este aspecto, pues los documentos orientadores de la Institución se revisan y ajustan permanentemente, verificando que haya coherencia entre los mismos. Seguramente es necesario ajustarlos nuevamente ahora que somos una Institución Educativa Rural. </t>
  </si>
  <si>
    <t xml:space="preserve">Guías, libros </t>
  </si>
  <si>
    <t xml:space="preserve">Planeación académica, PEI, Plan de Estudios, actas, fotografías. </t>
  </si>
  <si>
    <t xml:space="preserve">El modelo pedagógico, a pesar de la pandemia se sigue trabajando y fortaleciendo. Además se siguen ajustando los documentos, y finiquitando los planes de área. </t>
  </si>
  <si>
    <t xml:space="preserve">PEI, Planes de área, plan de estudios, planeación académica. </t>
  </si>
  <si>
    <t xml:space="preserve">SIEE, guías, boletines, actas del Comité de Evaluación y Promoción. </t>
  </si>
  <si>
    <t>Informes ejecutivos, planillas de notas,  boletines.</t>
  </si>
  <si>
    <t>En el año 2021, no se llevó a cabo el día E, sin embargo si se realizaron pruebas ICFES y los resultados fueron publicados, este año serán analizados junto con las demás herramientas de evaluación.</t>
  </si>
  <si>
    <t xml:space="preserve">Resultados ICFES. </t>
  </si>
  <si>
    <t xml:space="preserve">Planillas de asistencia, actas comité de evaluación. </t>
  </si>
  <si>
    <t xml:space="preserve">Sólo desde mitad de año que inició la alternancia se pudo hacer el control de asistencia de los estudiantes. </t>
  </si>
  <si>
    <t xml:space="preserve">El año anterior se pudo trabajar tan sólo medio año con la presencia de los estudiantes, no fue el tiempo suficiente para poder adelantar actividades de apoyo como se hubiese querido, aunque de todas formas se realizaron algunas.  </t>
  </si>
  <si>
    <t xml:space="preserve">Este aspecto sigue siendo una debilidad que hay que mejorar en este año. </t>
  </si>
  <si>
    <t xml:space="preserve">Hasta mitad de año, se hacia por medio de las guías pero una vez se inició la presencialidad se siguieron realizando evaluaciones de cada tema de forma escrita y oral. De todas formas es necesario seguir mejorando este mecanismo de evaluación en todas las asignaturas. </t>
  </si>
  <si>
    <t xml:space="preserve">El Sistema de Evaluación tuvo modificaciones por efectos de la pandemia, ahora nuevamente que se retorna a las aulas ya de forma presencial, es necesario reajustar dichos documentos. </t>
  </si>
  <si>
    <t xml:space="preserve">Aunque sólo se trabajo de forma presencial o de alternancia medio año, si se realizaron diferentes actividades para aprovechar el tiempo, todos los docentes y directivos éramos conscientes de la importancia de aprovechar el tiempo al máximo y por eso así se hizo, incluso desarrollando actividades de refuerzo del icfes, repaso de guías, izadas de bandera entre otros. </t>
  </si>
  <si>
    <t xml:space="preserve">El seguimiento a los resultados académicos se mantiene a través de los diferentes mecanismo que se utilizan actualmente como las planillas de notas, los boletines y actas de comité de Evaluación. </t>
  </si>
  <si>
    <t>JUSTIFICACION  de la Valoración Identifica para la Oportunidad ó Fortaleza</t>
  </si>
  <si>
    <t xml:space="preserve">guías de refuerzo. </t>
  </si>
  <si>
    <t xml:space="preserve">No se realizan de forma periódica y nos e tienen los registros respectivos. </t>
  </si>
  <si>
    <t>Se cuenta con un archivo ágil y se expiden constancias y certificados</t>
  </si>
  <si>
    <t xml:space="preserve">se aseguran los recursos para cumplir con el mantenimiento de la planta física </t>
  </si>
  <si>
    <t>No se tiene establecido un programa para embellecer la planta física</t>
  </si>
  <si>
    <t>se cuenta con algunos fondos para la adquisición de recursos de aprendizaje pero  no son suficientes</t>
  </si>
  <si>
    <t>se realiza dotación para todas las sedes en forma equitativa</t>
  </si>
  <si>
    <t>se cuenta con servicio de transporte y alimentación</t>
  </si>
  <si>
    <t xml:space="preserve">Se continúa con escases de material didáctico, equipos de cómputo  y de comunicación con acceso a internet, guías de aprendizaje adaptadas a la nueva modalidad de aprendizaje  en casa lo cual ha hecho más difícil tanto para los estudiantes como para los docentes. </t>
  </si>
  <si>
    <t>Acta de entrega y recepción de guías, llamadas telefónicas, WhatsApp.</t>
  </si>
  <si>
    <t xml:space="preserve">En el año 2021, se inició la alternancia y paulatinamente se fue enfocando un poco más a la presencialidad. Este año por indicaciones de la Sed, continuaremos con la presencialidad. </t>
  </si>
  <si>
    <t>Acta de entrega y recepción de guías, formato control de asistencia y WhatsApp.</t>
  </si>
  <si>
    <t xml:space="preserve">Proyectos transversales, planes de estudios, planes de área, PEI. </t>
  </si>
  <si>
    <t xml:space="preserve">Proyectos transversales, planes de estudios, planes de área, guías de trabajo en casa, PEI. </t>
  </si>
  <si>
    <t>Proyectos transversales, planes de estudios, planes de área, guías de trabajo, talleres, evaluaciones,  PEI</t>
  </si>
  <si>
    <t xml:space="preserve">Cada docentes de acuerdo a su planes de aula, establecen las tareas para sus estudiantes, se hacen de manera periódica y son consientes de la importancia de las mismas en el desarrollo académico.  </t>
  </si>
  <si>
    <t xml:space="preserve">Registro de tareas, guías de trabajo, planes de asignatura. </t>
  </si>
  <si>
    <t xml:space="preserve">Recepción de guías, guías de trabajo en casa, WhatsApp y llamadas telefónicas. </t>
  </si>
  <si>
    <t xml:space="preserve">en el año 2021, la primera mitad de año se trabajó con guías desde casa, ya para la segunda mitad, se trabajó desde la institución, sin embargo el tiempo no fue suficiente para el logro de los objetivos. Se espera este año poder avanzar mucho más. </t>
  </si>
  <si>
    <t>Guías impresas, recepción de guías, WhatsApp y llamadas telefónicas.</t>
  </si>
  <si>
    <t>el Sistema de Evaluación a causa de la pandemia tuvo que cambiar, sin embargo esos ajustes se dejaron plasmados en el SIEE.</t>
  </si>
  <si>
    <t xml:space="preserve">Se hace periódicamente seguimiento a los resultados académicos. </t>
  </si>
  <si>
    <t>informes ejecutivos, planillas de notas, WhatsApp, boletines.</t>
  </si>
  <si>
    <t xml:space="preserve">Los planes de área se siguen completando pero todavía hacen falta algunos pocos. </t>
  </si>
  <si>
    <t>La IER cuenta con el Plan de estudios, pero es necesario hacerle los ajustes, dado que ya somos una Institución Educativa Rural, pero son cambios no tan representativos.</t>
  </si>
  <si>
    <t xml:space="preserve">Una vez que se pudo ingresar nuevamente a las aulas de clase se procuró aprovechar el tiempo al máxim, Sin embargo en el tema de proyectos transversales no se pudo avanzar como se esperaba. </t>
  </si>
  <si>
    <t>Se evidenció el desinterés de algunos padres de familia y estudiantes en cuanto a las tareas escolares debido a la situación presentada en el transcurso del año.</t>
  </si>
  <si>
    <t>Se pierde contacto con los egresados  debido a diferentes situaciones que se presentan.</t>
  </si>
  <si>
    <t>Se carece de recursos económicos y didácticos que faciliten el aprendizaje de los estudiantes para mejorar la calidad de la educación.</t>
  </si>
  <si>
    <t>Se cuenta con los proyectos transversales,pero no se han socializado ni puesto en práctica.</t>
  </si>
  <si>
    <t>Falta de gestión ante las  entidades competentes para que ayuden en el trabajo pedagógico de los estudiantes con dificultades de aprendizaje.</t>
  </si>
  <si>
    <t xml:space="preserve">Aunque sólo se trabajó de forma presencial o de alternancia medio año, si se realizaron diferentes actividades para aprovechar el tiempo, todos los docentes y directivos éramos conscientes de la importancia de aprovechar el tiempo al máximo y por eso así se hizo, incluso desarrollando actividades de refuerzo del icfes, repaso de guías, izadas de bandera entre otros. </t>
  </si>
  <si>
    <t>Ier San Javier</t>
  </si>
  <si>
    <t xml:space="preserve">Se mantiene la fortaleza en el aspecto de relación pedagógica, pues los documentos orientadores de la Institución se revisan y ajustan permanentemente, verificando que haya coherencia entre los mismos. Seguramente es necesario ajustarlos nuevamente ahora que somos una Institución Educativa Rural. </t>
  </si>
  <si>
    <t xml:space="preserve">El modelo pedagógico, a pesar de la pandemia se sigue trabajando y fortaleciendo. Además se siguen ajustando los documentos y finiquitando los planes de área. </t>
  </si>
  <si>
    <t>Se cuenta con los proyectos transversales, pero no se han socializado ni puesto en práctica, por causa de la pandemia.</t>
  </si>
  <si>
    <t xml:space="preserve">La situación presentada debido a la pandemia dificultó el proceso de preparación de los estudiantes para las evaluaciones externas. </t>
  </si>
  <si>
    <t xml:space="preserve">En el año 2021, la primera mitad de año se trabajó con guías desde casa, ya para la segunda mitad, se trabajó desde la institución, sin embargo el tiempo no fue suficiente para el logro de los objetivos. Se espera este año poder avanzar mucho más. Se evidenció el desinterés de algunos padres de familia y estudiantes en cuanto a las tareas escolares debido a la situación presentada en el transcurso del año. </t>
  </si>
  <si>
    <t>El IER San Javier cuenta con un archivo de todos los estudiantes de las sedes y se expide constancias y certificados oportunamente</t>
  </si>
  <si>
    <t>Formato de uso de los espacios de cada sede</t>
  </si>
  <si>
    <t xml:space="preserve">Guias, textos, portatiles, impresoras </t>
  </si>
  <si>
    <t>Acta de entrega de suministros</t>
  </si>
  <si>
    <t>contrato de mantenimiento de equipos ( planilla de evidencia de mantenimiento de equipos)</t>
  </si>
  <si>
    <t xml:space="preserve">Restaurante escolar, fotografías, papeleria del programa de alimentación </t>
  </si>
  <si>
    <t>Planes de recuperación apoyo y adaptación de guías en tiempos de COVID 19</t>
  </si>
  <si>
    <t xml:space="preserve">Eventos de capacitación </t>
  </si>
  <si>
    <t>se tienen procesos para elaborar los horarios y la asignación académica</t>
  </si>
  <si>
    <t>Carpetas actualizadas de docentes, grupos de trabajos de las gestiones</t>
  </si>
  <si>
    <t>La institución revisa continuamente el proceso de evaluación de docentes así  como los resultados de las acciones de mejoramiento</t>
  </si>
  <si>
    <t>Carpeta de evidencias</t>
  </si>
  <si>
    <t>Aún no se cuenta con un sistema que permita agilizar el procedimiento para la expedicion de boletines es necesario unificar con todas las sedes</t>
  </si>
  <si>
    <t>Aún no se cuenta con un sistema que permita  agilizar el procedimiento para la expedición de boletines, es necesario unificarlo para todas las sedes</t>
  </si>
  <si>
    <t>Plan de trabajo del docente en casa y planeador de clase.</t>
  </si>
  <si>
    <t>Existen  mecanismos de identificación para conocer las expectativas de los estudiantes tales como mision vision y principios institucionales..</t>
  </si>
  <si>
    <t>No existe evidencia durante el año 2021</t>
  </si>
  <si>
    <t>Plan de alternancia 2021, proyectos educativos transversales.</t>
  </si>
  <si>
    <t>La IER cuenta con un archivo de todos los estudiantes de las sedes y expide constancias y certificados oportunamente</t>
  </si>
  <si>
    <t>La IER  dispone de un sistema ágil y oportuno para la expedición de boletines de calificaciones y cuenta con sistemas de control necesarios para garantizar la consistencia de la información</t>
  </si>
  <si>
    <t>La IER   asegura  los recursos para cumplir el programa de mantenimiento de su planta física</t>
  </si>
  <si>
    <t>La IER cuenta con programa de adecuacion y embellecimiento de la planta fisica y cuenta con la participación de la comu idad educativ</t>
  </si>
  <si>
    <t>La IER cuenta con un sistema de registro y seguimiento al uso de los espacios físiscos</t>
  </si>
  <si>
    <t>La IER  cuenta con la adquisición de algunos recursos para el aprendizaje según la necesidad que se presente</t>
  </si>
  <si>
    <t>La IER cuenta con un proceso que determina las necesidades de insumos y se hace oportunamente y es equitativo</t>
  </si>
  <si>
    <t>La IER cuenta con un programa de mantenimiento preventivo y correctivo de los equipos</t>
  </si>
  <si>
    <t>La IER no  cuenta con un panorama de los riesgos físicos</t>
  </si>
  <si>
    <t>La IER cuenta con servicio de restaurante escolar en dos sedes y servicio de desayunos industrializados en el resto de sedes y en algunas sedes se realizan brigadas de salud</t>
  </si>
  <si>
    <t>La IER no tiene un programa  estrategias claras  para apoyar a los estudiantes con bajo desempeño</t>
  </si>
  <si>
    <t>La IER cuenta con los perfiles para la toma de decisiones</t>
  </si>
  <si>
    <t>La IERcuenta con estrategias organizadas para la inducción al personal nuevo y se realiz reinduccipon al pesonal antiguo</t>
  </si>
  <si>
    <t>La IER carece de  actividades de reconocimiento al personal vinculado con iniciativas aislada de sus sedes, niveles o grados</t>
  </si>
  <si>
    <t>La IER cuenta con un programa de bienestar aceptado por todos</t>
  </si>
  <si>
    <t>La IER evalúa periódicamente los procedimientos para la elaboración del presupuesto acorde a las necesidades de cada sede.</t>
  </si>
  <si>
    <t>En la IER la planeación de clase de cada docente contempla la preparación  y aplicación de actividades curriculares de acuerdo a grupos poblacional en situación de vulnerabilidad.</t>
  </si>
  <si>
    <t>la IER no cuenta con políticas para atender a poblaciones pertenecientes a grupos étnicos.</t>
  </si>
  <si>
    <t>En la IER se trabaja con los estudiantes teniendo en cuenta las características de su entorno, necesidades de los mismos y los da a conocer a la comunidad educativa mediante reuniones.</t>
  </si>
  <si>
    <t>En la IER han planteado iniciativa de proyectos de vida, pero de manera individual por docentes y se desconoce las expectativas de los estudiantes sobre su futuro.</t>
  </si>
  <si>
    <t>la IER tiene en cuenta a la comunidad en el desarrollo de las actividades institucionales y existen canales de comunicación para incluirlos en los procesos educativos.</t>
  </si>
  <si>
    <t>la IERlos proyectos de servicio social están enfocados a la mejora institucional.</t>
  </si>
  <si>
    <t>la IER se crean escenarios para la participación de los estudiantes en actividades culturales y deportivas, enfocadas a mejorar la participación y  convivencia.</t>
  </si>
  <si>
    <t>la IER incentiva la participación de las familias  en las diferentes actividades que realiza enfocada a propósitos institucionales</t>
  </si>
  <si>
    <t>la IER la prevencion de riesgos fisicos se da a conocer a la comunidad educativa pero no se cuenta con un plan de trabajo.</t>
  </si>
  <si>
    <t>la IER se trata sobre la prevencion de riesgos psicosociales pero no hay una concordancia entre los temas tratados y las necesidades de la comunidad educativa.</t>
  </si>
  <si>
    <t>La institucion SAN JAVIER, evalua periodicamente el cumplimiento de las metas y hace sus respectivos ajustes.</t>
  </si>
  <si>
    <t>La institucion Educativa  SAN JAVIER,cuenta con un proceso de divulgacion y apropiacion del direccionamiento estrategico a pesar de la situacion que vivimos.</t>
  </si>
  <si>
    <t>La institucion educativa SAN JAVIER, cuenta con estrategias articuladas para promocion de inclusion de personas en situacion de vulnerabilidad pero no tiene personal idoneo capacitado y menos.</t>
  </si>
  <si>
    <t>La Institucion Educativa SAN JAVIER, evalua periodicamente la eficiencia y pertinencia de los criterios establecidos para su manejo y se realizan ajustes para mejorarlos.</t>
  </si>
  <si>
    <t>La IER SAN JAVIER, cuenta con estrategias pedagogicas que se evaluan periodicamente y mas en esta pandemia en donde se ha reinventado en el quehacer pedagogico.</t>
  </si>
  <si>
    <t>La Institucion Educativa  SAN JAVIER, revisa periodicamente los procedimientos de la autoevaluacion para ajustar y mejorar dicho proceso en tiempos del COVID 19.</t>
  </si>
  <si>
    <t>La Institucion Educativa  San Javier cuenta con un consejo directivo el cual funciona reuniendose de acuerdo al cronograma establecido.</t>
  </si>
  <si>
    <t>EL consejo academico de la Institucion Educativa SAN JAVIER esta conformado y se reune esporadicamente debido a la situacion actual que estamos viviendo.</t>
  </si>
  <si>
    <t>La institucion educativa  San Javier cuenta con un comité de convivencia pero no se le da funcionalidad, ya que sus integrantes no se reunen periodicamente.</t>
  </si>
  <si>
    <t>La institucion educativa  San Javier cuenta con un consejo estudiantil pero no funciona adecuadamente a nivel de institucion.</t>
  </si>
  <si>
    <t>La institucion educativa ,cuenta con un personero estudiantil pero no ejecuta un plan de trabajo .</t>
  </si>
  <si>
    <t>La asamblea de padres de familia esta conformada pero no funciona adecuadamente debido al poco inyteres por parte de los padres de familia.</t>
  </si>
  <si>
    <t>El consejo de padres de familia esta conformada pero no funciona adecuadamente .</t>
  </si>
  <si>
    <t>La institucion  san javier, evalua y mejora el uso de los diferentes medios de comunicación empleados en esta pandemia para dar a conocer los resultados del proceso.</t>
  </si>
  <si>
    <t>La Isntitucion Educativa  San Javier, cuenta con estímulos para los educandos en esta pandemia pero carece de este sistema para los docentes para la exaltación de su labor.</t>
  </si>
  <si>
    <t>En la Institucion Educativa  San Javier se realizan reuniones esporádicas debido a la situacion actual para identificar y socializar los mejores desempeños en el ámbito peadagógico y administrativo.</t>
  </si>
  <si>
    <t>Los educandos de la Institucion Educativa  San Javier se identifican principalmente con algunos elementos tales como: escudo, uniforme  e instalaciones.</t>
  </si>
  <si>
    <t>Algunas sedes de la Institucion Educativa Educativa Rural San Javier no posee espacios amplios y suficientes.</t>
  </si>
  <si>
    <t>Adecuar los espacios en la IER San Javier.</t>
  </si>
  <si>
    <t>La isntitucion educativa  ha definido algunas actividades de inducción pero no se realizan adecuadamente ya que no se cuentan con los elementos de bioseguridad.</t>
  </si>
  <si>
    <t>La institucion educativa SAN JAVIER, cuenta con un grupo excelente de docentes pero debido a la pandemia el interés de los educandos es muy poca.</t>
  </si>
  <si>
    <t>La institucion educativa , cuenta con una política definida para las actividades extracurriculares pero se aplican en algunas sedes.</t>
  </si>
  <si>
    <t>La institucion San Javier realiza acciones organizadas que propician el bienestar de todos los educandos pero estas no son oportunas por las entidades competentes ya que los estudiantes no se presentan a sus aulas debido a la pandemia.</t>
  </si>
  <si>
    <t>El comité de convivencia dela institucion educativa SAN  JAVIER, esta conformado pero no se reune debidamente.</t>
  </si>
  <si>
    <t>La institucion educativa SAN JAVIER,  no cuenta con un mecanismos para manejar casos dificiles .</t>
  </si>
  <si>
    <t>La Institucion Educativa San Javier cuenta con una política de alianza o acuerdo con diferentes entidades que apoyan la ejecución de los proyectos.</t>
  </si>
  <si>
    <t>La institucion  SAN JAVIER tiene alianzas con otras instituciones  como Crediservir,  IE Carlos Julio Torrado,  Universidad Autónoma y del Caribe, ESE Noroccidental, Alcaldía de Abrego y Fundación El Trigal del Norte.</t>
  </si>
  <si>
    <t>La institucion  San Javier no tiene convenio con ningùn integrante del sector productivo.</t>
  </si>
  <si>
    <t>La institución, cuenta con una política definida para las actividades extracurriculares, pero se aplican en algunas sedes.</t>
  </si>
  <si>
    <t>La IER San Javier, cuenta con estímulos para los educandos en esta pandemia pero carece de este sistema para los docentes para la exaltación de su labor.</t>
  </si>
  <si>
    <t>La Institución, San Javier cuenta con una política de alianza o acuerdo con diferentes entidades que apoyan la ejecución de los proyectos.</t>
  </si>
  <si>
    <t>La Institución SAN JAVIER tiene alianzas con otras instituciones  como Crediservir,  IE Carlos Julio Torrado,  Universidad Autónoma y del Caribe, ESE Noroccidental, Alcaldía de Abrego y Fundación El Trigal del Norte.</t>
  </si>
  <si>
    <t>La IER San Javier no tiene convenio con ningún integrante del sector productivo.</t>
  </si>
  <si>
    <t>La institución cuenta con una política de comunicación e interacción con las familias o acudientes pero no es permanente debido a la pandemia.</t>
  </si>
  <si>
    <t>Actas de reuniones, fotografías</t>
  </si>
  <si>
    <t>El CER San Javier no tiene convenio con ningún integrante del sector productivo.</t>
  </si>
  <si>
    <t xml:space="preserve">La IER cuenta con el Plan de estudios, pero es necesario hacerle los ajustes, dado que ya somos una Institución Educativa Rural, pero son cambios no tan representativos. </t>
  </si>
  <si>
    <t>La IER SAN JAVIER cuenta con planes, proyectos y acciones que están articuladas al planteamiento estratégico de la institución.</t>
  </si>
  <si>
    <t>Se cuenta con una estrategia pedagógica coherente con la misión, la visión y los principios institucionales pero no están de manera articulada en las sedes que conforman al CER</t>
  </si>
  <si>
    <t>EL CER SAN JAVIER, cuenta con estrategias pedagógicas que se evalúan periódicamente y mas en esta pandemia en donde se ha reinventado en el quehacer pedagógico.</t>
  </si>
  <si>
    <t>Actas de reuniones, guías de trabajos.</t>
  </si>
  <si>
    <t>Actas de reuniones del consejo directivo resultados de la autoevaluación, pruebas Saber y resultados en el ICSE,</t>
  </si>
  <si>
    <t>La institución utiliza sistemáticamente la información de los resultados de la autoevaluación de la calidad, la inclusión y de las evaluaciones de desempeños de los docentes.</t>
  </si>
  <si>
    <t>Actas de reuniones, archivos de la evaluación de los docentes .</t>
  </si>
  <si>
    <t>La institución hace revisión permanente utilizando los procedimientos adecuados e instrumentos para realizar la autoevaluación en el CER.</t>
  </si>
  <si>
    <t>El CER SAN JAVIER, revisa periódicamente los procedimientos de la autoevaluación para ajustar y mejorar dicho proceso en tiempos del COVID 19.</t>
  </si>
  <si>
    <t>La Institución SAN JAVIER, revisa periódicamente los procedimientos de la autoevaluación para ajustar y mejorar dicho proceso en tiempos del COVID 19.</t>
  </si>
  <si>
    <t>Se cuenta con un consejo directivo que se reúne periódicamente de acuerdo con un cronograma establecido para realizar el seguimiento a las actividades programadas.</t>
  </si>
  <si>
    <t>Acta de conformación de consejo directivo.</t>
  </si>
  <si>
    <t>Acta de conformación del consejo directivo.</t>
  </si>
  <si>
    <t>Acta de conformación de consejo Académico.</t>
  </si>
  <si>
    <t>EL consejo académico del CER SAN JAVIER esta conformado y se reúne esporádicamente debido a la situación actual que estamos viviendo.</t>
  </si>
  <si>
    <t>acta de conformación del consejo académico.</t>
  </si>
  <si>
    <t>Actas de conformación de evaluación y promoción, boletines, planillas de notas por períodos.</t>
  </si>
  <si>
    <t>La comisión de evaluación y promoción se reúne esporádicamente cuando la situación lo amerita y mas en la pandemia.</t>
  </si>
  <si>
    <t>El CER San Javier cuenta con un comité de convivencia pero no se le da funcionalidad, ya que sus integrantes no se reúnen periódicamente.</t>
  </si>
  <si>
    <t>Actas de conformación del comité de convivencia.</t>
  </si>
  <si>
    <t>Actas de conformación del consejo estudiantil, plan de acción, evidencias, fotografías de las actividades ejecutadas.</t>
  </si>
  <si>
    <t>Actas de elección del personero, fotografías.</t>
  </si>
  <si>
    <t>El CER SAN JAVIER, cuenta con un personero estudiantil pero no ejecuto un plan de trabajo debido a la pandemia actual.</t>
  </si>
  <si>
    <t>Actas de elección del personero estudiantil.</t>
  </si>
  <si>
    <t>Actas de conformación de la asamblea de padres de familia.</t>
  </si>
  <si>
    <t>El consejo de padres de familia se reúne solamente cuando EL CER lo estima conveniente.</t>
  </si>
  <si>
    <t>Actas de conformación del consejo de padres de familia.</t>
  </si>
  <si>
    <t>Oficios, medios tecnológicos como el celular.</t>
  </si>
  <si>
    <t>EL ser san Javier, evalúa y mejora el uso de los diferentes medios de comunicación empleados en esta pandemia para dar a conocer los resultados del proceso.</t>
  </si>
  <si>
    <t xml:space="preserve"> Medios tecnológicos como el celular Y computadores.</t>
  </si>
  <si>
    <t>Cuenta con grupos de trabajos que desarrolla los diferentes proyectos institucionales utilizando una metodología de trabajo clara y orientados a responder por resultados generando un ambiente de comunicación.</t>
  </si>
  <si>
    <t>Actas de reuniones, fotografías.</t>
  </si>
  <si>
    <t>En el CER San Javier se realizan reuniones esporádicas para identificar y socializar los mejores desempeños en el ámbito pedagógico y administrativo.</t>
  </si>
  <si>
    <t>En el CER San Javier se realizan reuniones esporádicas debido a la situación actual para identificar y socializar los mejores desempeños en el ámbito pedagógico y administrativo.</t>
  </si>
  <si>
    <t>En la IER San Javier se realizan reuniones esporádicas debido a la situación actual para identificar y socializar los mejores desempeños en el ámbito pedagógico y administrativo.</t>
  </si>
  <si>
    <t>Participación de los estudiantes en las diferentes actividades programadas por el CER, uniformes, escudo.</t>
  </si>
  <si>
    <t>símbolos patrios, uniformes</t>
  </si>
  <si>
    <t>Los educandos de la Institución San Javier se identifican principalmente con algunos elementos tales como: escudo, uniforme  e instalaciones.</t>
  </si>
  <si>
    <t>La Institución SAN JAVIER, cuenta con un grupo excelente de docentes pero debido a la pandemia el interés de los educandos es muy poca.</t>
  </si>
  <si>
    <t>Acta de conformación del comité de convivencia.</t>
  </si>
  <si>
    <t>El comité de convivencia del CER SAN JAVIER, esta conformado pero no se reúne debido al COVID 19.</t>
  </si>
  <si>
    <t>EL CER SAN JAVIER,  no cuenta con un mecanismos para manejar casos difíciles pero debido a la pandemia no se le pueden dar soluciones..</t>
  </si>
  <si>
    <t>La IER  no cuenta plan de prevención de riesgo psicosociales.</t>
  </si>
  <si>
    <t>Actas de conformación de los comités y acta de asamblea de padres.</t>
  </si>
  <si>
    <t>La IER genera puentes de comunicación con los padres de familia, para  dar a conocer sus derechos y deberes,  haciéndolos sentir parte fundamental de la institución.</t>
  </si>
  <si>
    <t>Acta de conformación de consejo de padres, y actas de reunión de asambleas de padres, control de asistencia.</t>
  </si>
  <si>
    <t>Acta de entrega de trabajo en casa de cada estudiante, acta de reuniones individuales en tiempo de pandemia.</t>
  </si>
  <si>
    <t>En el CER la prevención de riesgos físicos se da a conocer a la comunidad educativa pero no se cuenta con un plan de trabajo.</t>
  </si>
  <si>
    <t>En el CER la prevención de riesgos físicos se da a conocer a la comunidad educativa pero no se cuenta con un plan de trabajo</t>
  </si>
  <si>
    <t>En la IER la prevención de riesgos físicos se da a conocer a la comunidad educativa  mediante los diferentes proyectos transversales, pero no se ejecutaron durante el año 2021 por efectos de pandemia por COVID 19.</t>
  </si>
  <si>
    <t>El CER no cuenta plan de prevención de riesgo psicosociales.</t>
  </si>
  <si>
    <t>No hay plan de acción frente a la prevención de accidentes o desastres naturales.</t>
  </si>
  <si>
    <t>No se cuenta con evidencias de Plan de acción</t>
  </si>
  <si>
    <t>El CER SAN JAVIER, evalúa periódicamente el cumplimiento de las metas y hace sus respectivos ajustes.</t>
  </si>
  <si>
    <t>El CER San Javier cuenta con un proceso de divulgación y apropiación del direccionamiento estratégico pero hace falta interés por parte de la comunidad educativa.</t>
  </si>
  <si>
    <t>ELCER SAN JAVIER, cuenta con un proceso de divulgación y apropiación del direccionamiento estratégico a pesar de la situación que vivimos.</t>
  </si>
  <si>
    <t>La Institución SAN JAVIER, cuenta con un proceso de divulgación y apropiación del direccionamiento estratégico a pesar de la situación que vivimos.</t>
  </si>
  <si>
    <t>Matrícula, folios de matrícula, SIMAT,y actas de reuniones.</t>
  </si>
  <si>
    <t>El CER SAN JAVIER, cuenta con estrategias articuladas para promoción de inclusión de personas en situación de vulnerabilidad pero no tiene personal idóneo capacitado y menos.</t>
  </si>
  <si>
    <t>Actas de reuniones y fotógrafas.</t>
  </si>
  <si>
    <t>EL CER SAN JAVIER, evalúa periódicamente la eficiencia y pertinencia de los criterios establecidos para su manejo y se realizan ajustes para mejorarlos.</t>
  </si>
  <si>
    <t>La IER SAN JAVIER, evalúa periódicamente la eficiencia y pertinencia de los criterios establecidos para su manejo y se realizan ajustes para mejorarlos.</t>
  </si>
  <si>
    <t xml:space="preserve">Llamadas telefónicas, WhatsApp, Guías de trabajo en casa </t>
  </si>
  <si>
    <t>El IER San Javier tiene un proceso de matricula para el buen funcionamiento de la institución teniendo en cuenta a los estudiantes y padres de familia</t>
  </si>
  <si>
    <t>Formato de Matricula, SIMAT, Físico digital</t>
  </si>
  <si>
    <t xml:space="preserve">documento de estudiantes, Registro de folios de matricula, </t>
  </si>
  <si>
    <t>fotografías y contrato de mantemiento</t>
  </si>
  <si>
    <t>Fotografías, jardines, murales</t>
  </si>
  <si>
    <t>La IER asegura los recursos para cumplir el programa de mantenimiento de su planta física</t>
  </si>
  <si>
    <t>La IER cuenta con programa de adecuación y embellecimiento de la planta física y cuenta con la participación de la comunidad educativa</t>
  </si>
  <si>
    <t>La IER no cuenta con la adquisicón de algunos recursos para el aprendizaje según las necesidades que se presenten</t>
  </si>
  <si>
    <t>La IER no cuenta con un panorama de los riesgos físicos</t>
  </si>
  <si>
    <t>La IER cuenta con servicio de restaurante escolar en dos sedes y servicio de desayunos industrializados en el resto de las sedes  y en algunas sedes se realizan brigadas de salud</t>
  </si>
  <si>
    <t xml:space="preserve">La IER cuenta con los perfiles para la toma de desiciones </t>
  </si>
  <si>
    <t>El personal vinculado se encuentra comprometidos con la IER</t>
  </si>
  <si>
    <t>En la IER no se han atendido grupos étnicos</t>
  </si>
  <si>
    <t>Actas de reuniones de socialización a los padres de familia y estudiantes.</t>
  </si>
  <si>
    <t>Plan de trabajo del docente,  planeador de clase y plan de área de Etica y Valores.</t>
  </si>
  <si>
    <t>Grupos de whatsApp, llamadas telefónica, mensajes de texto y mensajes escritos, y avisos radiales.</t>
  </si>
  <si>
    <t xml:space="preserve">En la IER los proyectos de servicio social están enfocados a la mejora institucional, mediante la formación de estudiantes con sentido de pertenencia hacia la planta fisica de la IER. </t>
  </si>
  <si>
    <t>Proyecto social. Evidencia fotográfica del embellecimiento de la planta física del CIR.</t>
  </si>
  <si>
    <t>En la IER se han propiciado los espacios de participación por medio de actividades  con los estudiantes  enfocadas a mejorar   convivencia social.</t>
  </si>
  <si>
    <t>Evidencia fotográfica, control de asistencia de los estudiantes.</t>
  </si>
  <si>
    <t>La IER cuenta con un proceso que determina las necesidades de insumos y  se hace oportunamente y es equitativo</t>
  </si>
  <si>
    <t>EL consejo académico de la IER  SAN JAVIER está conformado y se reúne esporádicamente debido a la situación actual que estamos viviendo.</t>
  </si>
  <si>
    <t>La institución San Javier, evalúa y mejora el uso de los diferentes medios de comunicación empleados en esta pandemia para dar a conocer los resultados del proceso.</t>
  </si>
  <si>
    <t>La Institución SAN JAVIER, evalúa periódicamente el cumplimiento de las metas y hace sus respectivos ajustes.</t>
  </si>
  <si>
    <t>Se cuenta con la misión, la visión y principios que orientan a la IER San Javier en su direccionamiento estratégico pero debe ser apropiada por toda la comunidad educativa</t>
  </si>
  <si>
    <t>La IER SAN JAVIER, cuenta con estrategias pedagógicas que se evalúan periódicamente y más en esta pandemia en donde se ha reinventado en el quehacer pedagógico.</t>
  </si>
  <si>
    <t>La IER SAN JAVIER, cuenta con un personero estudiantil pero no ejecutó un plan de trabajo debido a la pandemia actual.</t>
  </si>
  <si>
    <t>El comité de convivencia de la IER SAN JAVIER, está conformado pero no se reúne debido al COVID 19.</t>
  </si>
  <si>
    <t>La IER cuenta con estrategias organizadas para la inducción al personal nuevo y se realiza reinducción al pesonal antiguo</t>
  </si>
  <si>
    <r>
      <t>La IER</t>
    </r>
    <r>
      <rPr>
        <sz val="9"/>
        <color rgb="FFFF0000"/>
        <rFont val="Arial"/>
        <family val="2"/>
      </rPr>
      <t xml:space="preserve"> </t>
    </r>
    <r>
      <rPr>
        <sz val="9"/>
        <color theme="1"/>
        <rFont val="Arial"/>
        <family val="2"/>
      </rPr>
      <t>evalúa periódicamente los procedimientos para la elaboración del presupuesto acorde a las necesidades de cada sede.</t>
    </r>
  </si>
  <si>
    <t>En la IER  durante el tiempo de pandemia por COVID 19, no se  ofrecieron  talleres de  escuela de padres.</t>
  </si>
  <si>
    <t xml:space="preserve">En la IER se articulan  los diferentes medios de comunicación (uso del celular, llamadas, whatsApp, la radio) para interactuar constantemente con la ciomunidad educativa. </t>
  </si>
  <si>
    <t>La IER promueve estrategias que motivan  la participación de las familias en los propósitos institucionales  mediante la conformación de los diferentes comités y asambleas de padres.</t>
  </si>
  <si>
    <t>Hay una política del uso de los recursos y las instalaciones de la institución para actividades comunitarias.  La institución conforma anualmente al inicio del año escolar la asamblea de padres en cada una de sus sedes y esta participa en la toma de decisiones de acuerdo a lo estipulado en los documentos institucionales.</t>
  </si>
  <si>
    <t>en la IER se trabaja con los estudiantes teniendo en cuenta las características de su entorno, necesidades de los mismos y los da a conocer a la comunidad educativa mediante reuniones. La IER tiene en cuenta a la comunidad en el desarrollo de las actividades institucionales y existen canales de comunicación para incluirlos en los procesos educativos.</t>
  </si>
  <si>
    <t>La IER no cuenta con profesionales encargados de detectar  grupos poblacionales en situación de vulnerabilidad para  implementar modelos pedagógicos flexibles para la atención de los mismos.</t>
  </si>
  <si>
    <t>La IER SAN JAVIER, cuenta con estrategias articuladas para promoción de inclusión de personas en situación de vulnerabilidad pero no tiene personal idóneo capacitado.</t>
  </si>
  <si>
    <t>La Institución Educativa Rural San Javier, cuenta con consejo directivo el cual se reúne periódicamente incluso en época de pandemia.</t>
  </si>
  <si>
    <t xml:space="preserve">La comisión de evaluación y promoción se reúne de forma periódica, una vez por periodo y una al final del año. </t>
  </si>
  <si>
    <r>
      <t>La IER San Javier cuenta con un consejo estudiantil pero no funciona adecuadamente a</t>
    </r>
    <r>
      <rPr>
        <sz val="9"/>
        <color rgb="FFFF0000"/>
        <rFont val="Arial"/>
        <family val="2"/>
      </rPr>
      <t xml:space="preserve"> </t>
    </r>
    <r>
      <rPr>
        <sz val="9"/>
        <rFont val="Arial"/>
        <family val="2"/>
      </rPr>
      <t>institucional</t>
    </r>
    <r>
      <rPr>
        <sz val="9"/>
        <color rgb="FFFF0000"/>
        <rFont val="Arial"/>
        <family val="2"/>
      </rPr>
      <t xml:space="preserve"> </t>
    </r>
    <r>
      <rPr>
        <sz val="9"/>
        <color theme="1"/>
        <rFont val="Arial"/>
        <family val="2"/>
      </rPr>
      <t>debido al COVID 19.</t>
    </r>
  </si>
  <si>
    <t xml:space="preserve">No hay evidencias </t>
  </si>
  <si>
    <t>El consejo de padres de familia está conformado pero no funciona adecuadamente debido a que no cuenta con los protocolos de bioseguridad.</t>
  </si>
  <si>
    <t>El comité de convivencia requiere ser reconformado y ponerlo en funcionamiento.</t>
  </si>
  <si>
    <t xml:space="preserve">La asamblea de padres de familia está conformada y se reúne periódicamente. Es necesario evaluar los resultados de sus acciones y decisiones para fortalecer su trabajo. </t>
  </si>
  <si>
    <t>Algunas sedes de la Institución Educativa Rural San Javier no posee espacios amplios y suficientes. En la mayoría de las sedes no hay espacios deportivos. En la sede principal no hay suficientes aulas.</t>
  </si>
  <si>
    <t xml:space="preserve">La IER ha definido algunas actividades de inducción pero no se realizaron adecuadamente ya que no se contaba con los elementos de bioseguridad. De hecho el año anterior se hizo en agosto cuando se retornó a la presencialidad. </t>
  </si>
  <si>
    <t xml:space="preserve">La Institución San Javier realiza acciones organizadas que propician el bienestar de todos los educandos pero es necesario e apoyo de otras entidades. </t>
  </si>
  <si>
    <t>La IER SAN JAVIER,   cuenta con  mecanismos para manejar casos difíciles pero debido a la pandemia no se le pudo hacer seguimiento.</t>
  </si>
  <si>
    <t xml:space="preserve">La institución cuenta con una política de comunicación e interacción con las familias o acudientes que se tiene en cuenta constantemente. </t>
  </si>
  <si>
    <t xml:space="preserve">La IER no cuenta con un registro y seguimiento al uso de los espacios físicos </t>
  </si>
  <si>
    <t xml:space="preserve">La IER no cuenta con un programa de mantenimiento preventivo y correctivo de los equipos, se espera para el presente año poner en funcionamiento los existentes. </t>
  </si>
  <si>
    <t xml:space="preserve">La IER no tiene un programa de estrategias claras para apoyar  a los estudiantes con bajo desempeño, sin embargo se desarrollan plaes de recuperación entre otras estrategias. </t>
  </si>
  <si>
    <t>Se cuenta con lineamientos que permiten que los docentes opten por procesos de formación, se requieren espacios de participacónpara el grupo en general de acuerdo a las necesidades propias de la institución.</t>
  </si>
  <si>
    <t xml:space="preserve">La IER en elaño 2021, dio inicio a algunas actividades de reconocimiento al personal </t>
  </si>
  <si>
    <t>Reconocimiento a mejor área en pruebas icfes.</t>
  </si>
  <si>
    <t xml:space="preserve">con respecto a la investigación, no existe una política defiida pero ya se ha iniciado con algunos trabajos investigativos con estudiantes. </t>
  </si>
  <si>
    <t>certificados de participación en eventos</t>
  </si>
  <si>
    <t>Informes presentados a las entidades de control</t>
  </si>
  <si>
    <t xml:space="preserve">En la IER,  se ha recibido capacitación de la secretaría, la planeación de clase de cada docente contempla la preparación  y aplicación de actividades curriculares de acuerdo a grupos poblacionales en situación de vulnerabilidad.  Es necesario elaborar los planes de ajustes racional. </t>
  </si>
  <si>
    <t xml:space="preserve">Se contemplan los grupos étnicos en el PEI, pero no se ha visto la necesidad de elaborar programas específicos pues no es significativa la presnecia de grupos étnicos en la institución. </t>
  </si>
  <si>
    <t xml:space="preserve">En la IER Se trabaja con los estudiantes su proyecto de vida desde el área de Etica y Valores, artística, lengua castellana desde el trabajo en presencialidad. Se espera que para este año permee otras áreas y proyectos transvesales. </t>
  </si>
  <si>
    <t xml:space="preserve">En la IER se trata sobre la prevención de riesgos psicosociales pero de manera aislada y en casos muy particulares. </t>
  </si>
  <si>
    <t xml:space="preserve">Se cuenta con un plan de riesgos que requiere revisión y actualización. </t>
  </si>
  <si>
    <t>Plan de riesgo.</t>
  </si>
  <si>
    <t>No se cuenta con personal idoneo para trabajar con esta poblacion vulnerable.</t>
  </si>
  <si>
    <t>No se trabaja con los estudiantes su proyecto de vida de manera unificada con la IER.</t>
  </si>
  <si>
    <t>La IER  no cuenta con profesionales encargados de detectar  grupos poblacionales en situación de vulnerabilidad para  implementar modelos pedagógicos flexibles para la atención de los mismos.</t>
  </si>
  <si>
    <t>La IER San Javier cuenta con planes, proyectos y acciones que están articuladas al planteamiento estratégico del CER</t>
  </si>
  <si>
    <t xml:space="preserve">La IER cuenta con un proceso de matricula para el buen funcionamiento de la institución teniendo en cuenta las necesidades de los estudiantes y padres de familia
</t>
  </si>
  <si>
    <t>Es necesario gestionar acciones enfocadas para el mejoramiento y adecuacion de los espacios fisicos de la IER san Javier.</t>
  </si>
  <si>
    <t xml:space="preserve">La IER SAN JAVIER, cuenta con estrategias articuladas para promoción de inclusión de personas en situación de vulnerabilidad pero no tiene personal idóneo capacitado.El comité de convivencia requiere ser reconformado y ponerlo en funcionamiento.La IER San Javier cuenta con un consejo estudiantil pero no funciona adecuadamente a institucional debido al COVID 19.a IER SAN JAVIER, cuenta con un personero estudiantil pero no ejecutó un plan de trabajo debido a la pandemia actual.El consejo de padres de familia está conformado pero no funciona adecuadamente debido a que no cuenta con los protocolos de bioseguridad.Algunas sedes de la Institución Educativa Rural San Javier no posee espacios amplios y suficientes. En la mayoría de las sedes no hay espacios deportivos. En la sede principal no hay suficientes aulas.La IER ha definido algunas actividades de inducción pero no se realizaron adecuadamente ya que no se contaba con los elementos de bioseguridad. De hecho el año anterior se hizo en agosto cuando se retornó a la presencialidad. </t>
  </si>
  <si>
    <t xml:space="preserve">La institucion educativa, cuenta con una política definida para las actividades extracurriculares pero se aplican en sólo algunas sedes y es necesario se ejecute en todas las sedes. </t>
  </si>
  <si>
    <t xml:space="preserve">Es necesario  que haya mayor articulación, entre todas las sedes, niveles o grados en cuanto a la realización de actividades para el reconocimiento al personal. </t>
  </si>
  <si>
    <t>No se cuenta con una estrategia clara para el apoyo de los estudiantes con bajo desempeño.</t>
  </si>
  <si>
    <t>Falta de recursos para realizar periódicamente mantenimiento de los equipos.</t>
  </si>
  <si>
    <t>La IER San Javier asegura los recursos para cumplir el programa de mantenimiento de su planta física.</t>
  </si>
  <si>
    <t xml:space="preserve">Sin evidencias </t>
  </si>
  <si>
    <t>La IER cuenta con el plan de estudios unificado pero se requiere hacerle algunos ajustes a determinadas áreas.</t>
  </si>
  <si>
    <t>Documento Plan de estudios</t>
  </si>
  <si>
    <t>La IER carece de material didáctico, libros, guías, equipos de cómputo  y de comunicación con acceso a internet en casi todas las sedes.</t>
  </si>
  <si>
    <t>Se hacen controles de asistencia diarios en cada sede por parte del docente.</t>
  </si>
  <si>
    <t>La IER tiene una política de evaluación fundamentada en los lineamientos curriculares, en los estándares básicos de competencias teniendo en cuenta el SIEE.</t>
  </si>
  <si>
    <t>Proyectos transversales, planes de estudios, planes de área, evaluaciones,  PEI</t>
  </si>
  <si>
    <t xml:space="preserve">Cada docentes de acuerdo a su planes de aula, establecen las tareas para sus estudiantes, se hacen de manera periódica y son consientes de la importancia de las mismas en el desarrollo académico. </t>
  </si>
  <si>
    <t>Se cuenta con una política para el uso de recursos para el aprendizaje articulada con su propuesta pedagógica.</t>
  </si>
  <si>
    <t xml:space="preserve"> PEI, plan de área, PRAE, proyectos transversales.</t>
  </si>
  <si>
    <t>Se cuenta con una política sobre el uso apropiado de los tiempos destinados a los aprendizajes, pero hay pocas oprtunidades de realizar actividades extracurriculares.</t>
  </si>
  <si>
    <t>Horarios de clase, planeación académica, PEI, plan de estudios.</t>
  </si>
  <si>
    <t>La IER hace seguimiento a las relaciones de aula, y diseña e implementa acciones de mejoramiento.</t>
  </si>
  <si>
    <t>La institución revisa y evalúa periódicamente su estrategia de planeación de clases y utiliza los resultados para implementar los ajustes necesarios.</t>
  </si>
  <si>
    <t>Planes de área.</t>
  </si>
  <si>
    <t>El modelo pedagógico se sigue trabajando y fortaleciendo, realizando los ajustes necesarios.</t>
  </si>
  <si>
    <t>El sistema de evaluación del rendimiento académico de la institución se aplica permanentemente, se hace seguimiento, se evalúa periódicamente y se hacen los ajustes de acuerdo a las necesidades de los estudiantes.</t>
  </si>
  <si>
    <t xml:space="preserve">Se hace seguimiento sistemático a los resultados académicos a través de diferentes mecanismos tales como:  planillas de notas, boletines y actas de comité de Evaluación. </t>
  </si>
  <si>
    <t>Planillas de notas y boletines.</t>
  </si>
  <si>
    <t>Se realizaron las pruebas externas pero no se ha hecho un análisis detallado de los resultados de estas.</t>
  </si>
  <si>
    <t xml:space="preserve">Resultados pruebas ICFES. </t>
  </si>
  <si>
    <t xml:space="preserve">Se hace seguimiento a la asistencia de los estudiantes diariamente por parte de cada docente. </t>
  </si>
  <si>
    <t>Planillas de asistencia</t>
  </si>
  <si>
    <t xml:space="preserve">Los docentes realizan recuperación con el fin de ofrecer apoyo al desarrollo de competencias y mejoramiento de resultados. </t>
  </si>
  <si>
    <t>Planes de recuperación, evaluaciones.</t>
  </si>
  <si>
    <t>Los casos de problemas de aprendizaje presentados en cada sede son tratados de manera individual por cada docente, sin apoyo de personal especializado.</t>
  </si>
  <si>
    <t>planes de apoyo y refuerzo realizados por cada docente.</t>
  </si>
  <si>
    <t>La IER tiene un contacto escaso y esporádico con sus egresados.</t>
  </si>
  <si>
    <t>Sin evidencias.</t>
  </si>
  <si>
    <t>la IER realiza evaluaciones periódicas que garantizan las satisfacciones de la comunidad educativa en cuanto al proceso de matrícula</t>
  </si>
  <si>
    <t xml:space="preserve">Folios de matricula - SIMAT </t>
  </si>
  <si>
    <t>La IER revisa constantemente el sistema de archivo para mejorar la calidad del mismo y realiza ajustes.</t>
  </si>
  <si>
    <t>Archivo en la sede principal</t>
  </si>
  <si>
    <t>La IER  revisa y dispone  de un sistema  para la expedición de boletines, que garantice la consistencia de la información en forma ágil y segura.</t>
  </si>
  <si>
    <t>BoletÍn unificado</t>
  </si>
  <si>
    <t>La IER cuenta con un programa de mantenimiento sistemático de la planta física.</t>
  </si>
  <si>
    <t>Evidencias fotograficas de las mejoras.</t>
  </si>
  <si>
    <t>La intitución cuenta con  un plan de trabajo para la adecuación, accesibilidad y embellecimiento de la planta física con ayuda de la comunidad educativa en todas sedes.</t>
  </si>
  <si>
    <t>Evidencias fotograficas de embellecimiento de las sedes.</t>
  </si>
  <si>
    <t>La institución no cuenta con un sistema de registro y seguimiento al uso de los espacios físicos</t>
  </si>
  <si>
    <t>Actas de préstamos de las sedes.</t>
  </si>
  <si>
    <t xml:space="preserve">La institución   tiene un plan para la adquisición de los recursos para el aprendizaje teniendo en cuenta las necesidades de los docentes y estudiantes </t>
  </si>
  <si>
    <t>actas de entrega de recursos de aprendizaje</t>
  </si>
  <si>
    <t>EL  plan para la adquisición y ejecución de los suministros tIiene en cuenta las necesidades de los docentes y estudiantes</t>
  </si>
  <si>
    <t>Actas de entrega de suministros y dotación</t>
  </si>
  <si>
    <t>La institución diseñó un  cronograma de mantenimiento garantizando el estado óptimo de los recursos para el aprendizaje</t>
  </si>
  <si>
    <t>Facturas de mantenimiento de los equipos</t>
  </si>
  <si>
    <t xml:space="preserve">  La institución no ha adoptado las medidas preventivas del conocimiento cabal del panorama de riesgos</t>
  </si>
  <si>
    <t>Los servicios complementarios como alimentación escolar y transporte  se distribuyen de manera equitativa y oportuna en toda la insticución.</t>
  </si>
  <si>
    <t>Evidencias fotograficas, testimonio de la comunidad.</t>
  </si>
  <si>
    <t>Falta el diseño de una estrategia definida para prestar el apoyo pertinente a los estudiantes que presentan bajo desempeño académico o con dificultades de interacción</t>
  </si>
  <si>
    <t>Plan de apoyo a estudiantes</t>
  </si>
  <si>
    <t>La institución  tiene en cuenta los perfiles de los docentes con los que cuenta  en la asignacion de la carga académica.</t>
  </si>
  <si>
    <t>Resolucion carga académica</t>
  </si>
  <si>
    <t>Desde la direccion se organiza actividades de inducción con los docentes y administrativos docentes</t>
  </si>
  <si>
    <t>Actas de reuniones y socialización.</t>
  </si>
  <si>
    <t>La institución no cuenta con  un programa de formación que responda a problemas identificados y demandas específicas</t>
  </si>
  <si>
    <t>Evidencia capacitaciones externas</t>
  </si>
  <si>
    <t>Desde la dirección se revisa y ajusta continuamente los criterios de asignación académica</t>
  </si>
  <si>
    <t>La institución implementa visitas periodicas como estrategias para concientizar al personal docente con el fin de que se vincule y trabaje activamente.</t>
  </si>
  <si>
    <t>Historial docente</t>
  </si>
  <si>
    <t>La institución da a  conocer el proceso de evaluación a los docentes y hace seguimiento continuo a las acciones de mejoramiento.</t>
  </si>
  <si>
    <t>Carpeta de evidencias, acta de inicio y autoevaluacion docente</t>
  </si>
  <si>
    <t>La institución establece estrategias de reconocimiento al personal vinculado y es aplicada de forma oportuna en la sede principal</t>
  </si>
  <si>
    <t>Reconocimiento al docente mejor pruebas tipo saber.</t>
  </si>
  <si>
    <t>No se cuenta con  políticas de apoyo a la investigación y a la producción de materiales relacionados con la investigación.</t>
  </si>
  <si>
    <t xml:space="preserve">No se cuenta  con politicas de apoyo a la investigación </t>
  </si>
  <si>
    <t>La institución plantea estrategias para la identificación de conflictos y la mediación de los mismos</t>
  </si>
  <si>
    <t>Manual de Convivencia, observador del estudiantes.</t>
  </si>
  <si>
    <t>Se evalúa continuamente el  programa encaminado al bienestar del personal vinculado</t>
  </si>
  <si>
    <t>Fotografias de las diferentes actividades</t>
  </si>
  <si>
    <t>La institución evalua periódicamente los procedimientos para la elaboración del presupuesto, de manera que se logre coordinar las necesidades de las diferentes sedes y los niveles.</t>
  </si>
  <si>
    <t>Presupuesto y actas  de aprobacion por el consejo directivo</t>
  </si>
  <si>
    <t>La institución establece estrategias que permiten un análisis financiero oportuno de la contabilidad.</t>
  </si>
  <si>
    <t>Copias de los informes financieros</t>
  </si>
  <si>
    <t>Se realiza seguimiento y evaluación de los procesos de recaudo de ingresos y de la realización de los gastos</t>
  </si>
  <si>
    <t>Informes financieros y soportes de gastos</t>
  </si>
  <si>
    <t>La instituciónr revisa y hace seguimiento a los resultados de los informes financiero para que sean un elemento de clave en el momento de planear las acciones</t>
  </si>
  <si>
    <t>Recibido del control interno de la secretaria de educacion.</t>
  </si>
  <si>
    <t>La IER,  conoce la población  que experimentan barreras  para el aprendizaje y la participación, por lo tanto, lo  contempla en la planeacion individual de cada docente según la necesidades educativa requeridas en cada sede.</t>
  </si>
  <si>
    <t>Planeador de trabajo de cada docente.    Observador del estudiante de cada docente.</t>
  </si>
  <si>
    <t>La IER  contempla  los grupos étnicos en el PEI, pero no se ha presentado la necesidad de elaborar programas específicos, pues al momento no se ha presentado población  de grupos étnicos en la institución.</t>
  </si>
  <si>
    <t>PEI de la IER.</t>
  </si>
  <si>
    <t>La IER ofrece a los estudiantes mecanismos que le permiten conocer sus necesidades y espectativas a traves de la mision, vision y principios institucionales</t>
  </si>
  <si>
    <t>Actas se aprobación y socializacion del PEI a la comunidad educativa.</t>
  </si>
  <si>
    <t>Los proyectos de vida de la IER se trabajan de manera individual  desde el área de ética en la planeacion académica  de cada docente.</t>
  </si>
  <si>
    <t>Planeador de trabajo de ética.</t>
  </si>
  <si>
    <t>En la IER la escuela de padres se encuentra articulada con  todas las sedes y respaldda por el cuerpo docente.</t>
  </si>
  <si>
    <t>Acta de aplicación de escuela de padres con integrantes de padres de familia de todas la sedes.</t>
  </si>
  <si>
    <t xml:space="preserve">La interacción con la comunidad se hace de manera permanente a través de diferentes asambleas que permeniten mejorar las condiciones de vida de los estudiantes de la institución educativa. </t>
  </si>
  <si>
    <t>Acta de asamblea de padres de familia y actas de asamblea de docentes.</t>
  </si>
  <si>
    <t>La planta fisica de la instituión se ofrece a la comunidad,  la cual se encuentra informada del cuidado y sentido de pertencia con la misma, pero no cuenta con un programa que permita el uso de los equipos (computadores).</t>
  </si>
  <si>
    <t>Acta de prestamo, testimonio de la comunidad.</t>
  </si>
  <si>
    <t>El proyecto de servicio social se trabaja en el grado once con el liderazgo de la titular del grupo.</t>
  </si>
  <si>
    <t>Proyecto de servicio social, fotos de la aplicación del proyecto.</t>
  </si>
  <si>
    <t>Los espacios de participacion en la IER han presentado gran acogida por parte de la comunidad estudiantil y apuntan a la formación de buenos ciudadanos.</t>
  </si>
  <si>
    <t xml:space="preserve">Evidencia fotografica de los diferentes eventos. </t>
  </si>
  <si>
    <t>La comunicación entre los padres de familia y la institucion se realiza de manera clara y accesible, permitiendo la participación  haciéndolos parte de la misma.</t>
  </si>
  <si>
    <t>Actas de conformacion de de comites, Actas de asambleas de padres.</t>
  </si>
  <si>
    <t>La institución fomenta la participación de las familias en los diferentes propósitos institucionales a través de la conformación de comites y asambleas.</t>
  </si>
  <si>
    <t>Actas de conformación de comités y  de asambleas.</t>
  </si>
  <si>
    <t>En la IER la prevención de riesgos físicos se da a conocer en el desarrollo de algunos temas dentro de los programas curriculares de ciencias sociales y naturales.</t>
  </si>
  <si>
    <t>Planeador del docente</t>
  </si>
  <si>
    <t>La institución  tiene identificados los principales problemas  que se constituyen en factores de riesgo para los estudiantes, pero no cuenta con acciones orientadas a la prevencion de los mismos en todas las sedes.</t>
  </si>
  <si>
    <t>Evidencias fotograficas, proyecto transversal educacion sexual.</t>
  </si>
  <si>
    <t>La institución cuenta con un proyecto de prevención de riesgos y la posibilidad de buscar asesoria en las entidades municipales de socorro.</t>
  </si>
  <si>
    <t>Plan de riesgo sin actualizar.</t>
  </si>
  <si>
    <t>Se cuenta con la misión, la visión y principios que orientan a la IER San Javier,  en su direccionamiento estratégico pero debe ser apropiada por toda la comunidad educativa</t>
  </si>
  <si>
    <t>Actas de reuniones y el PEI</t>
  </si>
  <si>
    <t>La Institución SAN JAVIER, cuenta con un proceso de divulgación y apropiación del direccionamiento estratégico .</t>
  </si>
  <si>
    <t>La IER San Javier, en su entorno no cuenta con diversidad cultutal y etnica.</t>
  </si>
  <si>
    <t>No hay</t>
  </si>
  <si>
    <t>La institución evalua sistemáticamente la información de los resultados de la autoevaluación de la calidad, la inclusión y de las evaluaciones de desempeños de los docentes.</t>
  </si>
  <si>
    <t>La institución Evalua sistemáticamente la información de los resultados de la autoevaluación de la calidad, la inclusión y de las evaluaciones de desempeños de los docentes.</t>
  </si>
  <si>
    <t>La Institución SAN JAVIER, revisa periódicamente los procedimientos de la autoevaluación para ajustar y mejorar dicho proceso .</t>
  </si>
  <si>
    <t>La Institución Educativa Rural San Javier, cuenta con consejo directivo el cual se reúne periódicamente .</t>
  </si>
  <si>
    <t>EL consejo académico de la IER  SAN JAVIER está conformado y se reúne esporádicamente.</t>
  </si>
  <si>
    <t>La IER San Javier cuenta con un consejo estudiantil pero no funciona adecuadamente .</t>
  </si>
  <si>
    <t>La IER SAN JAVIER, cuenta con un personero estudiantil pero no ejecutó un plan de trabajol.</t>
  </si>
  <si>
    <t>La asamblea de padres de familia está conformada y se reune periodicamente .</t>
  </si>
  <si>
    <t>El consejo de padres de familia está conformado pero no feste no se reune para deliberar sobre los temas de su competencia.</t>
  </si>
  <si>
    <t>La institución San Javier, evalúa y mejora el uso de los diferentes medios de comunicación para dar a conocer los resultados del proceso.</t>
  </si>
  <si>
    <t>Medios tecnológicos como el celular Y computadores.</t>
  </si>
  <si>
    <t>La IER San Javier, reconoce y estimula a los educandos y estudiantes para exaltar los logros obtenidos.</t>
  </si>
  <si>
    <t>Menciones y reconocimiento publico</t>
  </si>
  <si>
    <t>La IER ha definido algunas actividades de inducción pero no se realizaron adecuadamente .</t>
  </si>
  <si>
    <t>La Institución SAN JAVIER, cuenta con un grupo excelente de docentes pero el interés de los educandos es muy poca.</t>
  </si>
  <si>
    <t>El comité de convivencia de la IER SAN JAVIER,  noestá conformado pero  se hacen actividades orientadas por los docentes para la solucion posibles conflictos</t>
  </si>
  <si>
    <t>Actas de reuniones, visitas de personal idoneo para losposibles casos.</t>
  </si>
  <si>
    <t>La IER SAN JAVIER,   cuenta con  mecanismos para manejar casos difíciles pero no se le hace seguimiento continuo y sistematico.</t>
  </si>
  <si>
    <t>La Institución, San Javier no cuenta con una política de alianza o acuerdo con diferentes entidades que apoyan la ejecución de los proyectos.</t>
  </si>
  <si>
    <t xml:space="preserve">La Institución SAN JAVIER , no tiene alianzas con otras instituciones </t>
  </si>
  <si>
    <t>yabaor2806@hotmail.com</t>
  </si>
  <si>
    <t>Yamile Bacca ortiz</t>
  </si>
  <si>
    <t>Existe una fortaleza respecto a los documentos institucionales y académicos, con su verificación periodica.</t>
  </si>
  <si>
    <t>Debe hacerse un puente de comunicación directa con los egresados para hacer un continuo seguimiento y conocer el cumplimiento de sus proyectos de vida.</t>
  </si>
  <si>
    <t>Es imperativo la aplicación de los Proyectos pedagógicos transversales para propiciar oportunidades de desarrollo sostenible y emprendimiento en la comunidad educativa.</t>
  </si>
  <si>
    <t>La I.E.R. San Javier realiza y cumple a cabalidad con  los recursos del SGP en cuanto a procesos de usos institucionales.</t>
  </si>
  <si>
    <t>Los recursos no son los sufucientes para cumplir con las necesidades de la I.E.R y sus sedes anexas.</t>
  </si>
  <si>
    <t xml:space="preserve">Se debe gestionar recursos para la optimización y mantenimientos de equipos y materiales pedagogicos necesarios para el quehacer pedagogico optimo. </t>
  </si>
  <si>
    <t>La I.E.R. organiza y conforma asamblea de padres de familias con sus sedes anexas, teniendo en cuentas sus opiniones y atendiendo las sugerencias en pro del desarrollo institucional</t>
  </si>
  <si>
    <t>La I.E.R. lleva a cabo una comunicación permanente con la comunidad para entender las necesidades de primera mano y atneder las solicitudes previstas, de esta forma desarrollar un un buen servicio educativo.</t>
  </si>
  <si>
    <t>Debe desarrollarse un proyecto de vida que extrapole las necesidades de cada uno de los estudiantes</t>
  </si>
  <si>
    <t>Es necesario la formulación y ejecución de proyectos para la prevención de riesgos fisicos y  psicosociales en miras de la protección de nuestros educandos y comudad educativa en general.</t>
  </si>
  <si>
    <t>Año 2022</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</si>
</sst>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yy;@"/>
    <numFmt numFmtId="165" formatCode="0.0"/>
  </numFmts>
  <fonts count="77"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0"/>
      <color indexed="8"/>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10"/>
      <color theme="1"/>
      <name val="Arial"/>
      <family val="2"/>
    </font>
    <font>
      <b/>
      <sz val="18"/>
      <color indexed="42"/>
      <name val="Arial"/>
      <family val="2"/>
    </font>
    <font>
      <b/>
      <sz val="10"/>
      <name val="Arial"/>
      <family val="2"/>
    </font>
    <font>
      <b/>
      <sz val="10"/>
      <color indexed="8"/>
      <name val="Arial"/>
      <family val="2"/>
    </font>
    <font>
      <b/>
      <sz val="9"/>
      <color indexed="8"/>
      <name val="Arial"/>
      <family val="2"/>
    </font>
    <font>
      <b/>
      <sz val="10"/>
      <color indexed="9"/>
      <name val="Arial"/>
      <family val="2"/>
    </font>
    <font>
      <b/>
      <sz val="9"/>
      <name val="Arial"/>
      <family val="2"/>
    </font>
    <font>
      <sz val="10"/>
      <color indexed="9"/>
      <name val="Arial"/>
      <family val="2"/>
    </font>
    <font>
      <b/>
      <sz val="14"/>
      <color indexed="8"/>
      <name val="Arial"/>
      <family val="2"/>
    </font>
    <font>
      <sz val="10"/>
      <color theme="1"/>
      <name val="Verdana"/>
      <family val="2"/>
    </font>
    <font>
      <b/>
      <sz val="10"/>
      <name val="Verdana"/>
      <family val="2"/>
    </font>
    <font>
      <b/>
      <sz val="10"/>
      <color indexed="8"/>
      <name val="Verdana"/>
      <family val="2"/>
    </font>
    <font>
      <b/>
      <sz val="8"/>
      <name val="Verdana"/>
      <family val="2"/>
    </font>
    <font>
      <sz val="8"/>
      <color theme="1"/>
      <name val="Verdana"/>
      <family val="2"/>
    </font>
    <font>
      <b/>
      <sz val="8"/>
      <color indexed="8"/>
      <name val="Verdana"/>
      <family val="2"/>
    </font>
    <font>
      <u/>
      <sz val="8"/>
      <color theme="10"/>
      <name val="Arial"/>
      <family val="2"/>
    </font>
    <font>
      <b/>
      <sz val="10"/>
      <color rgb="FFFF0000"/>
      <name val="Arial"/>
      <family val="2"/>
    </font>
    <font>
      <sz val="10"/>
      <color rgb="FFFF0000"/>
      <name val="Arial"/>
      <family val="2"/>
    </font>
    <font>
      <b/>
      <sz val="18"/>
      <name val="Arial"/>
      <family val="2"/>
    </font>
    <font>
      <b/>
      <sz val="16"/>
      <name val="Arial"/>
      <family val="2"/>
    </font>
    <font>
      <sz val="11"/>
      <name val="Calibri"/>
      <family val="2"/>
      <scheme val="minor"/>
    </font>
    <font>
      <sz val="9"/>
      <name val="Arial"/>
      <family val="2"/>
    </font>
    <font>
      <b/>
      <i/>
      <sz val="14"/>
      <name val="Arial"/>
      <family val="2"/>
    </font>
    <font>
      <sz val="10"/>
      <color theme="9" tint="0.79998168889431442"/>
      <name val="Arial"/>
      <family val="2"/>
    </font>
    <font>
      <b/>
      <sz val="12"/>
      <color theme="1"/>
      <name val="Arial"/>
      <family val="2"/>
    </font>
    <font>
      <b/>
      <sz val="11"/>
      <color theme="1"/>
      <name val="Arial"/>
      <family val="2"/>
    </font>
    <font>
      <sz val="10"/>
      <color theme="0"/>
      <name val="Arial"/>
      <family val="2"/>
    </font>
    <font>
      <b/>
      <sz val="10"/>
      <color theme="1"/>
      <name val="Arial"/>
      <family val="2"/>
    </font>
    <font>
      <sz val="11"/>
      <color theme="1"/>
      <name val="Verdana"/>
      <family val="2"/>
    </font>
    <font>
      <sz val="10"/>
      <name val="Verdana"/>
      <family val="2"/>
    </font>
    <font>
      <sz val="9"/>
      <color theme="1"/>
      <name val="Verdana"/>
      <family val="2"/>
    </font>
    <font>
      <sz val="9"/>
      <color rgb="FFFF0000"/>
      <name val="Arial"/>
      <family val="2"/>
    </font>
    <font>
      <sz val="9"/>
      <color theme="1" tint="4.9989318521683403E-2"/>
      <name val="Arial"/>
      <family val="2"/>
    </font>
    <font>
      <sz val="7"/>
      <color theme="1"/>
      <name val="Verdana"/>
      <family val="2"/>
    </font>
    <font>
      <b/>
      <sz val="7"/>
      <color indexed="8"/>
      <name val="Verdana"/>
      <family val="2"/>
    </font>
  </fonts>
  <fills count="31">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
      <patternFill patternType="solid">
        <fgColor indexed="62"/>
        <bgColor indexed="64"/>
      </patternFill>
    </fill>
    <fill>
      <patternFill patternType="solid">
        <fgColor indexed="9"/>
        <bgColor indexed="64"/>
      </patternFill>
    </fill>
    <fill>
      <patternFill patternType="solid">
        <fgColor indexed="57"/>
        <bgColor indexed="64"/>
      </patternFill>
    </fill>
    <fill>
      <patternFill patternType="solid">
        <fgColor indexed="30"/>
        <bgColor indexed="64"/>
      </patternFill>
    </fill>
    <fill>
      <patternFill patternType="solid">
        <fgColor indexed="11"/>
        <bgColor indexed="64"/>
      </patternFill>
    </fill>
    <fill>
      <patternFill patternType="solid">
        <fgColor rgb="FF92D050"/>
        <bgColor indexed="64"/>
      </patternFill>
    </fill>
    <fill>
      <patternFill patternType="solid">
        <fgColor rgb="FF002060"/>
        <bgColor indexed="64"/>
      </patternFill>
    </fill>
    <fill>
      <patternFill patternType="solid">
        <fgColor rgb="FFFFFF00"/>
        <bgColor indexed="64"/>
      </patternFill>
    </fill>
  </fills>
  <borders count="43">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style="thin">
        <color indexed="8"/>
      </right>
      <top/>
      <bottom style="thin">
        <color indexed="8"/>
      </bottom>
      <diagonal/>
    </border>
    <border>
      <left style="thin">
        <color indexed="8"/>
      </left>
      <right/>
      <top/>
      <bottom/>
      <diagonal/>
    </border>
    <border>
      <left/>
      <right/>
      <top/>
      <bottom style="medium">
        <color indexed="64"/>
      </bottom>
      <diagonal/>
    </border>
    <border>
      <left style="medium">
        <color indexed="64"/>
      </left>
      <right/>
      <top style="thin">
        <color indexed="8"/>
      </top>
      <bottom/>
      <diagonal/>
    </border>
    <border>
      <left style="thin">
        <color indexed="64"/>
      </left>
      <right style="thin">
        <color indexed="8"/>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top/>
      <bottom style="medium">
        <color indexed="64"/>
      </bottom>
      <diagonal/>
    </border>
    <border>
      <left/>
      <right style="thin">
        <color indexed="8"/>
      </right>
      <top/>
      <bottom style="thin">
        <color indexed="8"/>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thin">
        <color indexed="8"/>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right style="thin">
        <color indexed="8"/>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8"/>
      </right>
      <top style="thin">
        <color indexed="64"/>
      </top>
      <bottom/>
      <diagonal/>
    </border>
    <border>
      <left style="thin">
        <color indexed="8"/>
      </left>
      <right style="thin">
        <color indexed="64"/>
      </right>
      <top style="thin">
        <color indexed="64"/>
      </top>
      <bottom/>
      <diagonal/>
    </border>
  </borders>
  <cellStyleXfs count="9">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0" fontId="57" fillId="0" borderId="0" applyNumberFormat="0" applyFill="0" applyBorder="0" applyAlignment="0" applyProtection="0"/>
    <xf numFmtId="165" fontId="25" fillId="0" borderId="0"/>
  </cellStyleXfs>
  <cellXfs count="501">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0" fontId="32" fillId="0" borderId="0" xfId="0" applyFont="1"/>
    <xf numFmtId="0" fontId="18" fillId="0" borderId="0" xfId="0" applyFont="1"/>
    <xf numFmtId="0" fontId="18" fillId="0" borderId="0" xfId="0" applyFont="1" applyBorder="1" applyAlignment="1"/>
    <xf numFmtId="0" fontId="17" fillId="0" borderId="0" xfId="0" applyFont="1" applyFill="1" applyAlignment="1">
      <alignment horizontal="center" vertical="center"/>
    </xf>
    <xf numFmtId="0" fontId="33" fillId="0" borderId="0" xfId="2" applyFont="1" applyFill="1" applyAlignment="1" applyProtection="1">
      <alignment vertical="center"/>
    </xf>
    <xf numFmtId="0" fontId="12"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2" fillId="0" borderId="0" xfId="0" applyFont="1" applyFill="1" applyBorder="1" applyAlignment="1">
      <alignment wrapText="1"/>
    </xf>
    <xf numFmtId="0" fontId="34" fillId="0" borderId="0" xfId="0" applyFont="1" applyBorder="1" applyAlignment="1">
      <alignment horizontal="center" vertical="center"/>
    </xf>
    <xf numFmtId="0" fontId="32" fillId="0" borderId="0" xfId="0" applyFont="1" applyBorder="1"/>
    <xf numFmtId="0" fontId="24" fillId="9" borderId="3" xfId="0" applyFont="1" applyFill="1" applyBorder="1" applyAlignment="1">
      <alignment horizontal="center" vertical="center"/>
    </xf>
    <xf numFmtId="0" fontId="15" fillId="9" borderId="2" xfId="0" applyFont="1" applyFill="1" applyBorder="1" applyAlignment="1">
      <alignment horizontal="left" vertical="center" wrapText="1"/>
    </xf>
    <xf numFmtId="0" fontId="24" fillId="9" borderId="2" xfId="0" applyFont="1" applyFill="1" applyBorder="1" applyAlignment="1">
      <alignment horizontal="center" vertical="center"/>
    </xf>
    <xf numFmtId="0" fontId="24" fillId="9" borderId="2" xfId="0" applyFont="1" applyFill="1" applyBorder="1" applyAlignment="1">
      <alignment horizontal="left" vertical="center" wrapText="1"/>
    </xf>
    <xf numFmtId="0" fontId="24" fillId="9" borderId="4" xfId="0" applyFont="1" applyFill="1" applyBorder="1" applyAlignment="1">
      <alignment horizontal="left" vertical="center" wrapText="1"/>
    </xf>
    <xf numFmtId="0" fontId="35" fillId="6" borderId="5" xfId="0" applyFont="1" applyFill="1" applyBorder="1" applyAlignment="1">
      <alignment vertical="center"/>
    </xf>
    <xf numFmtId="0" fontId="24" fillId="6" borderId="5" xfId="0" applyFont="1" applyFill="1" applyBorder="1" applyAlignment="1">
      <alignment vertical="center"/>
    </xf>
    <xf numFmtId="0" fontId="24" fillId="6" borderId="2" xfId="0" applyFont="1" applyFill="1" applyBorder="1" applyAlignment="1">
      <alignment vertical="center"/>
    </xf>
    <xf numFmtId="0" fontId="32" fillId="0" borderId="6" xfId="0" applyFont="1" applyBorder="1" applyAlignment="1">
      <alignment wrapText="1"/>
    </xf>
    <xf numFmtId="0" fontId="32" fillId="0" borderId="0" xfId="0" applyFont="1" applyFill="1" applyBorder="1"/>
    <xf numFmtId="0" fontId="32" fillId="0" borderId="2" xfId="0" applyFont="1" applyBorder="1"/>
    <xf numFmtId="0" fontId="32" fillId="0" borderId="2" xfId="0" applyFont="1" applyBorder="1" applyAlignment="1">
      <alignment wrapText="1"/>
    </xf>
    <xf numFmtId="0" fontId="35" fillId="6" borderId="5" xfId="0" applyFont="1" applyFill="1" applyBorder="1" applyAlignment="1">
      <alignment vertical="center" wrapText="1"/>
    </xf>
    <xf numFmtId="0" fontId="11" fillId="6" borderId="5" xfId="0" applyFont="1" applyFill="1" applyBorder="1" applyAlignment="1">
      <alignment vertical="center" wrapText="1"/>
    </xf>
    <xf numFmtId="0" fontId="11" fillId="6" borderId="3" xfId="0" applyFont="1" applyFill="1" applyBorder="1" applyAlignment="1">
      <alignment vertical="center" wrapText="1"/>
    </xf>
    <xf numFmtId="0" fontId="11"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1"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Border="1" applyAlignment="1">
      <alignment horizontal="left" vertical="center"/>
    </xf>
    <xf numFmtId="0" fontId="36" fillId="6" borderId="0" xfId="0" applyFont="1" applyFill="1" applyBorder="1" applyAlignment="1">
      <alignment horizontal="left" vertical="center"/>
    </xf>
    <xf numFmtId="0" fontId="32" fillId="6" borderId="9" xfId="0" applyFont="1" applyFill="1" applyBorder="1" applyAlignment="1">
      <alignment vertical="center"/>
    </xf>
    <xf numFmtId="0" fontId="37" fillId="6" borderId="0" xfId="0" applyFont="1" applyFill="1" applyBorder="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Border="1" applyAlignment="1">
      <alignment horizontal="center" vertical="center" wrapText="1"/>
    </xf>
    <xf numFmtId="0" fontId="32" fillId="0" borderId="0" xfId="0" applyFont="1" applyBorder="1" applyAlignment="1">
      <alignment vertical="center"/>
    </xf>
    <xf numFmtId="0" fontId="39" fillId="10" borderId="6" xfId="0" applyFont="1" applyFill="1" applyBorder="1" applyAlignment="1" applyProtection="1">
      <alignment horizontal="center" vertical="center"/>
      <protection locked="0"/>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40" fillId="13" borderId="6" xfId="0" applyFont="1" applyFill="1" applyBorder="1" applyAlignment="1" applyProtection="1">
      <alignment horizontal="left" vertical="top" wrapText="1"/>
      <protection locked="0"/>
    </xf>
    <xf numFmtId="0" fontId="40" fillId="13" borderId="2" xfId="0" applyFont="1" applyFill="1" applyBorder="1" applyAlignment="1" applyProtection="1">
      <alignment horizontal="left" vertical="top" wrapText="1"/>
      <protection locked="0"/>
    </xf>
    <xf numFmtId="0" fontId="40" fillId="14" borderId="6"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5"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5" fillId="8" borderId="11" xfId="2" applyFont="1" applyFill="1" applyBorder="1" applyAlignment="1" applyProtection="1">
      <alignment horizontal="center" vertical="center" wrapText="1"/>
    </xf>
    <xf numFmtId="0" fontId="23" fillId="8" borderId="11" xfId="2" applyFont="1" applyFill="1" applyBorder="1" applyAlignment="1" applyProtection="1">
      <alignment horizontal="center" vertical="center"/>
    </xf>
    <xf numFmtId="0" fontId="23" fillId="8" borderId="11" xfId="2" applyFont="1" applyFill="1" applyBorder="1" applyAlignment="1" applyProtection="1">
      <alignment horizontal="center" vertical="center" wrapText="1"/>
    </xf>
    <xf numFmtId="0" fontId="16" fillId="2" borderId="4" xfId="0" applyFont="1" applyFill="1" applyBorder="1" applyAlignment="1">
      <alignment vertical="center" wrapText="1"/>
    </xf>
    <xf numFmtId="0" fontId="16" fillId="2" borderId="5" xfId="0" applyFont="1" applyFill="1" applyBorder="1" applyAlignment="1">
      <alignment vertical="center" wrapText="1"/>
    </xf>
    <xf numFmtId="14" fontId="25" fillId="0" borderId="2" xfId="3" applyNumberFormat="1" applyFont="1" applyBorder="1" applyAlignment="1">
      <alignment horizontal="center" vertical="center"/>
    </xf>
    <xf numFmtId="0" fontId="25" fillId="0" borderId="2" xfId="3" applyFont="1" applyBorder="1" applyAlignment="1">
      <alignment horizontal="center" vertical="center"/>
    </xf>
    <xf numFmtId="0" fontId="16" fillId="2" borderId="4" xfId="0" applyFont="1" applyFill="1" applyBorder="1" applyAlignment="1">
      <alignment vertical="center"/>
    </xf>
    <xf numFmtId="0" fontId="14" fillId="16" borderId="9" xfId="0" applyFont="1" applyFill="1" applyBorder="1" applyAlignment="1">
      <alignment horizontal="center" vertical="center"/>
    </xf>
    <xf numFmtId="0" fontId="14" fillId="16" borderId="12" xfId="0" applyFont="1" applyFill="1" applyBorder="1" applyAlignment="1">
      <alignment horizontal="center" vertical="center"/>
    </xf>
    <xf numFmtId="0" fontId="15" fillId="16" borderId="13"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38" fillId="6" borderId="0" xfId="0" applyFont="1" applyFill="1" applyBorder="1" applyAlignment="1">
      <alignment horizontal="left" vertical="center"/>
    </xf>
    <xf numFmtId="0" fontId="35" fillId="6" borderId="0" xfId="0" applyFont="1" applyFill="1" applyBorder="1" applyAlignment="1">
      <alignment horizontal="left" vertical="center"/>
    </xf>
    <xf numFmtId="0" fontId="40" fillId="17" borderId="6"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9" borderId="14" xfId="0" applyFont="1" applyFill="1" applyBorder="1" applyAlignment="1">
      <alignment horizontal="center" vertical="center"/>
    </xf>
    <xf numFmtId="0" fontId="32" fillId="6" borderId="0" xfId="0" applyFont="1" applyFill="1" applyBorder="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12" fillId="19" borderId="0" xfId="0" applyFont="1" applyFill="1" applyBorder="1" applyAlignment="1">
      <alignment horizontal="left" vertical="center" wrapText="1"/>
    </xf>
    <xf numFmtId="0" fontId="40" fillId="13" borderId="6" xfId="0" applyFont="1" applyFill="1" applyBorder="1" applyAlignment="1" applyProtection="1">
      <alignment horizontal="left" vertical="justify" wrapText="1"/>
      <protection locked="0"/>
    </xf>
    <xf numFmtId="0" fontId="40" fillId="14" borderId="6" xfId="0" applyFont="1" applyFill="1" applyBorder="1" applyAlignment="1" applyProtection="1">
      <alignment horizontal="left" vertical="justify" wrapText="1"/>
      <protection locked="0"/>
    </xf>
    <xf numFmtId="0" fontId="41" fillId="17" borderId="15"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41" fillId="17" borderId="4" xfId="0" applyFont="1" applyFill="1" applyBorder="1" applyAlignment="1" applyProtection="1">
      <alignment horizontal="left" vertical="justify" wrapText="1"/>
      <protection locked="0"/>
    </xf>
    <xf numFmtId="0" fontId="32" fillId="17" borderId="6"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40" fillId="15" borderId="6"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0" borderId="0" xfId="0" applyFont="1" applyBorder="1" applyAlignment="1">
      <alignment vertical="justify" wrapText="1"/>
    </xf>
    <xf numFmtId="0" fontId="39"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39" fillId="18" borderId="6" xfId="0" applyFont="1" applyFill="1" applyBorder="1" applyAlignment="1" applyProtection="1">
      <alignment horizontal="center" vertical="center" wrapText="1"/>
      <protection locked="0"/>
    </xf>
    <xf numFmtId="0" fontId="11" fillId="0" borderId="0" xfId="0" applyFont="1" applyBorder="1" applyAlignment="1">
      <alignment horizontal="center" vertical="center"/>
    </xf>
    <xf numFmtId="0" fontId="32" fillId="18" borderId="6" xfId="0" applyFont="1" applyFill="1" applyBorder="1" applyAlignment="1" applyProtection="1">
      <alignment horizontal="center" vertical="center" wrapText="1"/>
      <protection locked="0"/>
    </xf>
    <xf numFmtId="0" fontId="26" fillId="0" borderId="6" xfId="0" applyFont="1" applyBorder="1" applyAlignment="1">
      <alignment wrapText="1"/>
    </xf>
    <xf numFmtId="0" fontId="42" fillId="0" borderId="2" xfId="0" applyFont="1" applyBorder="1" applyAlignment="1">
      <alignment wrapText="1"/>
    </xf>
    <xf numFmtId="0" fontId="42" fillId="0" borderId="2" xfId="0" applyFont="1" applyBorder="1"/>
    <xf numFmtId="0" fontId="32" fillId="14" borderId="2" xfId="0" applyFont="1" applyFill="1" applyBorder="1" applyAlignment="1">
      <alignment vertical="center"/>
    </xf>
    <xf numFmtId="0" fontId="32" fillId="19" borderId="0" xfId="0" applyFont="1" applyFill="1" applyBorder="1" applyAlignment="1">
      <alignment vertical="center"/>
    </xf>
    <xf numFmtId="0" fontId="33" fillId="0" borderId="0" xfId="2" applyFont="1" applyBorder="1" applyAlignment="1" applyProtection="1">
      <alignment horizontal="center"/>
    </xf>
    <xf numFmtId="0" fontId="11" fillId="0" borderId="0" xfId="0" applyFont="1" applyBorder="1" applyAlignment="1">
      <alignment horizontal="center"/>
    </xf>
    <xf numFmtId="0" fontId="11" fillId="6" borderId="2" xfId="0" applyFont="1" applyFill="1" applyBorder="1" applyAlignment="1">
      <alignment horizontal="center" vertical="center" wrapText="1"/>
    </xf>
    <xf numFmtId="0" fontId="26" fillId="0" borderId="0" xfId="0" applyFont="1"/>
    <xf numFmtId="0" fontId="26" fillId="0" borderId="0" xfId="0" applyFont="1" applyAlignment="1">
      <alignment horizontal="left" vertical="center" wrapText="1"/>
    </xf>
    <xf numFmtId="0" fontId="26" fillId="24" borderId="0" xfId="0" applyFont="1" applyFill="1"/>
    <xf numFmtId="0" fontId="43" fillId="23" borderId="0" xfId="0" applyFont="1" applyFill="1" applyBorder="1" applyAlignment="1">
      <alignment horizontal="center" vertical="center" wrapText="1"/>
    </xf>
    <xf numFmtId="0" fontId="43" fillId="23" borderId="0" xfId="0" applyFont="1" applyFill="1" applyBorder="1" applyAlignment="1">
      <alignment horizontal="left" vertical="center" wrapText="1"/>
    </xf>
    <xf numFmtId="0" fontId="45" fillId="24" borderId="7" xfId="0" applyFont="1" applyFill="1" applyBorder="1" applyAlignment="1">
      <alignment horizontal="left" vertical="center" wrapText="1"/>
    </xf>
    <xf numFmtId="0" fontId="45" fillId="2" borderId="2" xfId="0" applyFont="1" applyFill="1" applyBorder="1" applyAlignment="1">
      <alignment horizontal="center" vertical="center" wrapText="1"/>
    </xf>
    <xf numFmtId="0" fontId="47" fillId="26" borderId="0" xfId="0" applyFont="1" applyFill="1" applyAlignment="1" applyProtection="1">
      <alignment horizontal="center" vertical="center"/>
      <protection hidden="1"/>
    </xf>
    <xf numFmtId="0" fontId="46" fillId="2" borderId="25" xfId="0" applyFont="1" applyFill="1" applyBorder="1" applyAlignment="1">
      <alignment horizontal="center" vertical="center" wrapText="1"/>
    </xf>
    <xf numFmtId="0" fontId="46" fillId="2" borderId="2" xfId="0" applyFont="1" applyFill="1" applyBorder="1" applyAlignment="1">
      <alignment horizontal="center" vertical="center" wrapText="1"/>
    </xf>
    <xf numFmtId="0" fontId="46" fillId="2" borderId="26" xfId="0" applyFont="1" applyFill="1" applyBorder="1" applyAlignment="1">
      <alignment horizontal="center" vertical="center" wrapText="1"/>
    </xf>
    <xf numFmtId="0" fontId="46" fillId="2" borderId="27" xfId="0" applyFont="1" applyFill="1" applyBorder="1" applyAlignment="1">
      <alignment horizontal="center" vertical="center" wrapText="1"/>
    </xf>
    <xf numFmtId="0" fontId="46" fillId="2" borderId="28" xfId="0" applyFont="1" applyFill="1" applyBorder="1" applyAlignment="1">
      <alignment horizontal="center" vertical="center" wrapText="1"/>
    </xf>
    <xf numFmtId="0" fontId="46" fillId="2" borderId="9" xfId="0" applyFont="1" applyFill="1" applyBorder="1" applyAlignment="1">
      <alignment horizontal="center" vertical="center" wrapText="1"/>
    </xf>
    <xf numFmtId="0" fontId="49" fillId="25" borderId="9" xfId="0" applyFont="1" applyFill="1" applyBorder="1" applyAlignment="1" applyProtection="1">
      <alignment horizontal="center" vertical="center"/>
    </xf>
    <xf numFmtId="0" fontId="26" fillId="0" borderId="0" xfId="0" applyFont="1" applyAlignment="1">
      <alignment wrapText="1"/>
    </xf>
    <xf numFmtId="0" fontId="32" fillId="0" borderId="6" xfId="0" applyFont="1" applyBorder="1" applyAlignment="1">
      <alignment horizontal="left" vertical="center" wrapText="1"/>
    </xf>
    <xf numFmtId="0" fontId="26" fillId="0" borderId="0" xfId="0" applyFont="1" applyAlignment="1">
      <alignment horizontal="left" vertical="center"/>
    </xf>
    <xf numFmtId="0" fontId="32" fillId="0" borderId="2" xfId="0" applyFont="1" applyBorder="1" applyAlignment="1">
      <alignment horizontal="left" vertical="center" wrapText="1"/>
    </xf>
    <xf numFmtId="0" fontId="45" fillId="2" borderId="4" xfId="0" applyFont="1" applyFill="1" applyBorder="1" applyAlignment="1">
      <alignment horizontal="center" vertical="center" wrapText="1"/>
    </xf>
    <xf numFmtId="0" fontId="26" fillId="2" borderId="17" xfId="0" applyFont="1" applyFill="1" applyBorder="1" applyAlignment="1">
      <alignment horizontal="center" vertical="center" wrapText="1"/>
    </xf>
    <xf numFmtId="0" fontId="24" fillId="8" borderId="11" xfId="2" applyFont="1" applyFill="1" applyBorder="1" applyAlignment="1" applyProtection="1">
      <alignment horizontal="center" vertical="center"/>
    </xf>
    <xf numFmtId="9" fontId="51" fillId="0" borderId="3" xfId="0" applyNumberFormat="1" applyFont="1" applyBorder="1" applyAlignment="1">
      <alignment horizontal="center" vertical="center"/>
    </xf>
    <xf numFmtId="9" fontId="51" fillId="0" borderId="2" xfId="0" applyNumberFormat="1" applyFont="1" applyBorder="1" applyAlignment="1">
      <alignment horizontal="center" vertical="center"/>
    </xf>
    <xf numFmtId="9" fontId="53" fillId="0" borderId="2" xfId="0" applyNumberFormat="1" applyFont="1" applyBorder="1" applyAlignment="1">
      <alignment horizontal="center" vertical="center"/>
    </xf>
    <xf numFmtId="0" fontId="54" fillId="5" borderId="2" xfId="0" applyFont="1" applyFill="1" applyBorder="1" applyAlignment="1">
      <alignment horizontal="center" vertical="center"/>
    </xf>
    <xf numFmtId="0" fontId="54" fillId="6" borderId="2" xfId="0" applyFont="1" applyFill="1" applyBorder="1" applyAlignment="1">
      <alignment horizontal="center" vertical="center"/>
    </xf>
    <xf numFmtId="0" fontId="54" fillId="7" borderId="2" xfId="0" applyFont="1" applyFill="1" applyBorder="1" applyAlignment="1">
      <alignment horizontal="center" vertical="center"/>
    </xf>
    <xf numFmtId="0" fontId="54" fillId="19" borderId="14" xfId="0" applyFont="1" applyFill="1" applyBorder="1" applyAlignment="1">
      <alignment horizontal="center" vertical="center"/>
    </xf>
    <xf numFmtId="9" fontId="55" fillId="0" borderId="2" xfId="0" applyNumberFormat="1" applyFont="1" applyBorder="1" applyAlignment="1">
      <alignment horizontal="center" vertical="center"/>
    </xf>
    <xf numFmtId="9" fontId="55" fillId="0" borderId="0" xfId="0" applyNumberFormat="1" applyFont="1" applyBorder="1" applyAlignment="1">
      <alignment horizontal="center" vertical="center"/>
    </xf>
    <xf numFmtId="9" fontId="56" fillId="0" borderId="2" xfId="0" applyNumberFormat="1" applyFont="1" applyBorder="1" applyAlignment="1">
      <alignment horizontal="center" vertical="center"/>
    </xf>
    <xf numFmtId="2" fontId="55" fillId="0" borderId="0" xfId="0" applyNumberFormat="1" applyFont="1"/>
    <xf numFmtId="9" fontId="56" fillId="0" borderId="0" xfId="0" applyNumberFormat="1" applyFont="1" applyBorder="1" applyAlignment="1">
      <alignment horizontal="center" vertical="center"/>
    </xf>
    <xf numFmtId="0" fontId="59" fillId="0" borderId="33" xfId="0" applyFont="1" applyBorder="1" applyAlignment="1" applyProtection="1">
      <alignment horizontal="center" vertical="center"/>
      <protection locked="0"/>
    </xf>
    <xf numFmtId="0" fontId="59" fillId="0" borderId="36" xfId="0" applyFont="1" applyBorder="1" applyAlignment="1" applyProtection="1">
      <alignment horizontal="center" vertical="center"/>
      <protection locked="0"/>
    </xf>
    <xf numFmtId="0" fontId="25" fillId="0" borderId="33" xfId="0" applyFont="1" applyBorder="1" applyAlignment="1" applyProtection="1">
      <alignment horizontal="center" vertical="center"/>
      <protection locked="0"/>
    </xf>
    <xf numFmtId="0" fontId="25" fillId="0" borderId="0" xfId="0" applyFont="1"/>
    <xf numFmtId="0" fontId="25" fillId="0" borderId="36" xfId="0" applyFont="1" applyBorder="1" applyAlignment="1" applyProtection="1">
      <alignment horizontal="center" vertical="center"/>
      <protection locked="0"/>
    </xf>
    <xf numFmtId="0" fontId="25" fillId="0" borderId="2" xfId="0" applyFont="1" applyBorder="1" applyAlignment="1" applyProtection="1">
      <alignment horizontal="center" vertical="center"/>
      <protection locked="0"/>
    </xf>
    <xf numFmtId="0" fontId="25" fillId="0" borderId="40" xfId="0" applyFont="1" applyBorder="1" applyAlignment="1" applyProtection="1">
      <alignment horizontal="center" vertical="center"/>
      <protection locked="0"/>
    </xf>
    <xf numFmtId="0" fontId="25" fillId="0" borderId="0" xfId="0" applyFont="1" applyAlignment="1">
      <alignment horizontal="left" vertical="center" wrapText="1"/>
    </xf>
    <xf numFmtId="0" fontId="25" fillId="24" borderId="0" xfId="0" applyFont="1" applyFill="1"/>
    <xf numFmtId="0" fontId="44" fillId="24" borderId="7" xfId="0" applyFont="1" applyFill="1" applyBorder="1" applyAlignment="1">
      <alignment horizontal="left" vertical="center" wrapText="1"/>
    </xf>
    <xf numFmtId="0" fontId="44" fillId="26" borderId="0" xfId="0" applyFont="1" applyFill="1" applyAlignment="1" applyProtection="1">
      <alignment horizontal="center" vertical="center"/>
      <protection hidden="1"/>
    </xf>
    <xf numFmtId="0" fontId="48" fillId="2" borderId="25" xfId="0" applyFont="1" applyFill="1" applyBorder="1" applyAlignment="1">
      <alignment horizontal="center" vertical="center" wrapText="1"/>
    </xf>
    <xf numFmtId="0" fontId="25" fillId="2" borderId="17" xfId="0" applyFont="1" applyFill="1" applyBorder="1" applyAlignment="1">
      <alignment horizontal="center" vertical="center" wrapText="1"/>
    </xf>
    <xf numFmtId="0" fontId="48" fillId="2" borderId="28" xfId="0" applyFont="1" applyFill="1" applyBorder="1" applyAlignment="1">
      <alignment horizontal="center" vertical="center" wrapText="1"/>
    </xf>
    <xf numFmtId="0" fontId="48" fillId="2" borderId="9" xfId="0" applyFont="1" applyFill="1" applyBorder="1" applyAlignment="1">
      <alignment horizontal="center" vertical="center" wrapText="1"/>
    </xf>
    <xf numFmtId="0" fontId="25" fillId="0" borderId="0" xfId="0" applyFont="1" applyAlignment="1">
      <alignment wrapText="1"/>
    </xf>
    <xf numFmtId="0" fontId="25" fillId="0" borderId="0" xfId="0" applyFont="1" applyAlignment="1">
      <alignment horizontal="left" vertical="center"/>
    </xf>
    <xf numFmtId="0" fontId="25" fillId="19" borderId="0" xfId="0" applyFont="1" applyFill="1"/>
    <xf numFmtId="0" fontId="48" fillId="2" borderId="10" xfId="0" applyFont="1" applyFill="1" applyBorder="1" applyAlignment="1">
      <alignment horizontal="center" vertical="center" wrapText="1"/>
    </xf>
    <xf numFmtId="0" fontId="48" fillId="2" borderId="41" xfId="0" applyFont="1" applyFill="1" applyBorder="1" applyAlignment="1">
      <alignment horizontal="center" vertical="center" wrapText="1"/>
    </xf>
    <xf numFmtId="0" fontId="48" fillId="2" borderId="42" xfId="0" applyFont="1" applyFill="1" applyBorder="1" applyAlignment="1">
      <alignment horizontal="center" vertical="center" wrapText="1"/>
    </xf>
    <xf numFmtId="0" fontId="25" fillId="0" borderId="2" xfId="0" applyFont="1" applyBorder="1" applyAlignment="1">
      <alignment horizontal="left" vertical="center" wrapText="1"/>
    </xf>
    <xf numFmtId="0" fontId="46" fillId="2" borderId="10" xfId="0" applyFont="1" applyFill="1" applyBorder="1" applyAlignment="1">
      <alignment horizontal="center" vertical="center" wrapText="1"/>
    </xf>
    <xf numFmtId="0" fontId="46" fillId="2" borderId="41" xfId="0" applyFont="1" applyFill="1" applyBorder="1" applyAlignment="1">
      <alignment horizontal="center" vertical="center" wrapText="1"/>
    </xf>
    <xf numFmtId="0" fontId="46" fillId="2" borderId="42" xfId="0" applyFont="1" applyFill="1" applyBorder="1" applyAlignment="1">
      <alignment horizontal="center" vertical="center" wrapText="1"/>
    </xf>
    <xf numFmtId="0" fontId="25" fillId="0" borderId="2" xfId="0" applyFont="1" applyBorder="1" applyAlignment="1">
      <alignment vertical="center" wrapText="1"/>
    </xf>
    <xf numFmtId="0" fontId="25" fillId="0" borderId="2" xfId="0" applyFont="1" applyBorder="1" applyAlignment="1">
      <alignment horizontal="justify" vertical="center" wrapText="1"/>
    </xf>
    <xf numFmtId="0" fontId="25" fillId="0" borderId="2" xfId="0" applyFont="1" applyBorder="1"/>
    <xf numFmtId="1" fontId="44" fillId="17" borderId="2" xfId="0" applyNumberFormat="1" applyFont="1" applyFill="1" applyBorder="1" applyAlignment="1" applyProtection="1">
      <alignment horizontal="center" vertical="center" wrapText="1"/>
      <protection locked="0"/>
    </xf>
    <xf numFmtId="0" fontId="25" fillId="17" borderId="2" xfId="0" applyFont="1" applyFill="1" applyBorder="1" applyAlignment="1">
      <alignment horizontal="center" vertical="center" wrapText="1"/>
    </xf>
    <xf numFmtId="0" fontId="45" fillId="2" borderId="17" xfId="0" applyFont="1" applyFill="1" applyBorder="1" applyAlignment="1">
      <alignment horizontal="center" vertical="center" wrapText="1"/>
    </xf>
    <xf numFmtId="0" fontId="59" fillId="0" borderId="2" xfId="0" applyFont="1" applyBorder="1" applyAlignment="1" applyProtection="1">
      <alignment horizontal="center" vertical="center"/>
      <protection locked="0"/>
    </xf>
    <xf numFmtId="0" fontId="59" fillId="0" borderId="40" xfId="0" applyFont="1" applyBorder="1" applyAlignment="1" applyProtection="1">
      <alignment horizontal="center" vertical="center"/>
      <protection locked="0"/>
    </xf>
    <xf numFmtId="0" fontId="26" fillId="0" borderId="2" xfId="0" applyFont="1" applyBorder="1" applyAlignment="1">
      <alignment wrapText="1"/>
    </xf>
    <xf numFmtId="0" fontId="59" fillId="13" borderId="2" xfId="0" applyFont="1" applyFill="1" applyBorder="1" applyAlignment="1" applyProtection="1">
      <alignment horizontal="left" vertical="justify" wrapText="1"/>
      <protection locked="0"/>
    </xf>
    <xf numFmtId="0" fontId="59" fillId="13" borderId="2" xfId="0" applyFont="1" applyFill="1" applyBorder="1"/>
    <xf numFmtId="0" fontId="16" fillId="6" borderId="9" xfId="0" applyFont="1" applyFill="1" applyBorder="1"/>
    <xf numFmtId="0" fontId="16" fillId="0" borderId="6" xfId="0" applyFont="1" applyBorder="1"/>
    <xf numFmtId="0" fontId="16" fillId="10" borderId="6" xfId="0" applyFont="1" applyFill="1" applyBorder="1" applyAlignment="1" applyProtection="1">
      <alignment horizontal="center" vertical="center"/>
      <protection locked="0"/>
    </xf>
    <xf numFmtId="0" fontId="63" fillId="13" borderId="6" xfId="0" applyFont="1" applyFill="1" applyBorder="1" applyAlignment="1" applyProtection="1">
      <alignment horizontal="left" vertical="justify" wrapText="1"/>
      <protection locked="0"/>
    </xf>
    <xf numFmtId="0" fontId="16" fillId="11" borderId="6" xfId="0" applyFont="1" applyFill="1" applyBorder="1" applyAlignment="1" applyProtection="1">
      <alignment horizontal="center" vertical="center" wrapText="1"/>
      <protection locked="0"/>
    </xf>
    <xf numFmtId="0" fontId="63" fillId="14" borderId="6" xfId="0" applyFont="1" applyFill="1" applyBorder="1" applyAlignment="1" applyProtection="1">
      <alignment horizontal="left" vertical="justify" wrapText="1"/>
      <protection locked="0"/>
    </xf>
    <xf numFmtId="0" fontId="16" fillId="12" borderId="6" xfId="0" applyFont="1" applyFill="1" applyBorder="1" applyAlignment="1" applyProtection="1">
      <alignment horizontal="center" vertical="center" wrapText="1"/>
      <protection locked="0"/>
    </xf>
    <xf numFmtId="0" fontId="16" fillId="0" borderId="2" xfId="0" applyFont="1" applyBorder="1"/>
    <xf numFmtId="0" fontId="63" fillId="13" borderId="2" xfId="0" applyFont="1" applyFill="1" applyBorder="1" applyAlignment="1" applyProtection="1">
      <alignment horizontal="left" vertical="justify" wrapText="1"/>
      <protection locked="0"/>
    </xf>
    <xf numFmtId="0" fontId="63" fillId="14" borderId="2" xfId="0" applyFont="1" applyFill="1" applyBorder="1" applyAlignment="1" applyProtection="1">
      <alignment horizontal="left" vertical="justify" wrapText="1"/>
      <protection locked="0"/>
    </xf>
    <xf numFmtId="0" fontId="16" fillId="6" borderId="6" xfId="0" applyFont="1" applyFill="1" applyBorder="1"/>
    <xf numFmtId="0" fontId="16" fillId="6" borderId="8" xfId="0" applyFont="1" applyFill="1" applyBorder="1"/>
    <xf numFmtId="0" fontId="16" fillId="6" borderId="9" xfId="0" applyFont="1" applyFill="1" applyBorder="1" applyAlignment="1">
      <alignment vertical="center"/>
    </xf>
    <xf numFmtId="0" fontId="16" fillId="0" borderId="6" xfId="0" applyFont="1" applyBorder="1" applyAlignment="1">
      <alignment wrapText="1"/>
    </xf>
    <xf numFmtId="0" fontId="16" fillId="0" borderId="2" xfId="0" applyFont="1" applyBorder="1" applyAlignment="1">
      <alignment wrapText="1"/>
    </xf>
    <xf numFmtId="0" fontId="25" fillId="13" borderId="2" xfId="0" applyFont="1" applyFill="1" applyBorder="1" applyAlignment="1" applyProtection="1">
      <alignment horizontal="left" vertical="justify" wrapText="1"/>
      <protection locked="0"/>
    </xf>
    <xf numFmtId="0" fontId="25" fillId="13" borderId="2" xfId="0" applyFont="1" applyFill="1" applyBorder="1" applyAlignment="1">
      <alignment vertical="center" wrapText="1"/>
    </xf>
    <xf numFmtId="0" fontId="25" fillId="28" borderId="2" xfId="0" applyFont="1" applyFill="1" applyBorder="1" applyAlignment="1" applyProtection="1">
      <alignment horizontal="left" vertical="justify" wrapText="1"/>
      <protection locked="0"/>
    </xf>
    <xf numFmtId="0" fontId="25" fillId="28" borderId="2" xfId="0" applyFont="1" applyFill="1" applyBorder="1" applyAlignment="1">
      <alignment vertical="center" wrapText="1"/>
    </xf>
    <xf numFmtId="0" fontId="65" fillId="13" borderId="2" xfId="0" applyFont="1" applyFill="1" applyBorder="1" applyAlignment="1">
      <alignment vertical="center" wrapText="1"/>
    </xf>
    <xf numFmtId="0" fontId="25" fillId="28" borderId="2" xfId="0" applyFont="1" applyFill="1" applyBorder="1" applyAlignment="1">
      <alignment vertical="top" wrapText="1"/>
    </xf>
    <xf numFmtId="1" fontId="44" fillId="3" borderId="2" xfId="0" applyNumberFormat="1" applyFont="1" applyFill="1" applyBorder="1" applyAlignment="1" applyProtection="1">
      <alignment horizontal="center" vertical="center" wrapText="1"/>
      <protection locked="0"/>
    </xf>
    <xf numFmtId="0" fontId="63" fillId="28" borderId="2" xfId="0" applyFont="1" applyFill="1" applyBorder="1" applyAlignment="1" applyProtection="1">
      <alignment horizontal="left" vertical="justify" wrapText="1"/>
      <protection locked="0"/>
    </xf>
    <xf numFmtId="0" fontId="68" fillId="29" borderId="2" xfId="0" applyFont="1" applyFill="1" applyBorder="1" applyAlignment="1">
      <alignment horizontal="center"/>
    </xf>
    <xf numFmtId="0" fontId="44" fillId="27" borderId="2" xfId="0" applyFont="1" applyFill="1" applyBorder="1" applyAlignment="1" applyProtection="1">
      <alignment horizontal="center" vertical="center"/>
      <protection locked="0"/>
    </xf>
    <xf numFmtId="0" fontId="25" fillId="2" borderId="2" xfId="0" applyFont="1" applyFill="1" applyBorder="1" applyAlignment="1" applyProtection="1">
      <alignment horizontal="center" vertical="center"/>
      <protection locked="0"/>
    </xf>
    <xf numFmtId="1" fontId="42" fillId="2" borderId="2" xfId="0" applyNumberFormat="1" applyFont="1" applyFill="1" applyBorder="1" applyAlignment="1" applyProtection="1">
      <alignment horizontal="center" vertical="center"/>
      <protection locked="0"/>
    </xf>
    <xf numFmtId="0" fontId="69" fillId="27" borderId="2" xfId="0" applyFont="1" applyFill="1" applyBorder="1" applyAlignment="1" applyProtection="1">
      <alignment horizontal="center" vertical="center"/>
      <protection locked="0"/>
    </xf>
    <xf numFmtId="0" fontId="42" fillId="0" borderId="2" xfId="0" applyFont="1" applyBorder="1" applyAlignment="1" applyProtection="1">
      <alignment horizontal="center" vertical="center"/>
      <protection locked="0"/>
    </xf>
    <xf numFmtId="0" fontId="42" fillId="2" borderId="2" xfId="0" applyFont="1" applyFill="1" applyBorder="1" applyAlignment="1" applyProtection="1">
      <alignment horizontal="center" vertical="center"/>
      <protection locked="0"/>
    </xf>
    <xf numFmtId="1" fontId="44" fillId="3" borderId="30" xfId="0" applyNumberFormat="1" applyFont="1" applyFill="1" applyBorder="1" applyAlignment="1" applyProtection="1">
      <alignment horizontal="center" vertical="center" wrapText="1"/>
      <protection locked="0"/>
    </xf>
    <xf numFmtId="1" fontId="25" fillId="2" borderId="6" xfId="0" applyNumberFormat="1" applyFont="1" applyFill="1" applyBorder="1" applyAlignment="1" applyProtection="1">
      <alignment horizontal="center" vertical="center"/>
      <protection locked="0"/>
    </xf>
    <xf numFmtId="0" fontId="25" fillId="25" borderId="6" xfId="0" applyFont="1" applyFill="1" applyBorder="1" applyAlignment="1" applyProtection="1">
      <alignment horizontal="center" vertical="center"/>
    </xf>
    <xf numFmtId="1" fontId="44" fillId="3" borderId="35" xfId="0" applyNumberFormat="1" applyFont="1" applyFill="1" applyBorder="1" applyAlignment="1" applyProtection="1">
      <alignment horizontal="center" vertical="center" wrapText="1"/>
      <protection locked="0"/>
    </xf>
    <xf numFmtId="1" fontId="25" fillId="2" borderId="31" xfId="0" applyNumberFormat="1" applyFont="1" applyFill="1" applyBorder="1" applyAlignment="1" applyProtection="1">
      <alignment horizontal="center" vertical="center"/>
      <protection locked="0"/>
    </xf>
    <xf numFmtId="0" fontId="25" fillId="25" borderId="31" xfId="0" applyFont="1" applyFill="1" applyBorder="1" applyAlignment="1" applyProtection="1">
      <alignment horizontal="center" vertical="center"/>
    </xf>
    <xf numFmtId="0" fontId="44" fillId="27" borderId="31" xfId="0" applyFont="1" applyFill="1" applyBorder="1" applyAlignment="1" applyProtection="1">
      <alignment horizontal="center" vertical="center"/>
      <protection locked="0"/>
    </xf>
    <xf numFmtId="0" fontId="63" fillId="28" borderId="6" xfId="0" applyFont="1" applyFill="1" applyBorder="1" applyAlignment="1" applyProtection="1">
      <alignment horizontal="left" vertical="justify" wrapText="1"/>
      <protection locked="0"/>
    </xf>
    <xf numFmtId="1" fontId="44" fillId="3" borderId="37" xfId="0" applyNumberFormat="1" applyFont="1" applyFill="1" applyBorder="1" applyAlignment="1" applyProtection="1">
      <alignment horizontal="center" vertical="center" wrapText="1"/>
      <protection locked="0"/>
    </xf>
    <xf numFmtId="0" fontId="25" fillId="2" borderId="38" xfId="0" applyFont="1" applyFill="1" applyBorder="1" applyAlignment="1" applyProtection="1">
      <alignment horizontal="center" vertical="center"/>
      <protection locked="0"/>
    </xf>
    <xf numFmtId="0" fontId="25" fillId="25" borderId="39" xfId="0" applyFont="1" applyFill="1" applyBorder="1" applyAlignment="1" applyProtection="1">
      <alignment horizontal="center" vertical="center"/>
    </xf>
    <xf numFmtId="0" fontId="44" fillId="27" borderId="38" xfId="0" applyFont="1" applyFill="1" applyBorder="1" applyAlignment="1" applyProtection="1">
      <alignment horizontal="center" vertical="center"/>
      <protection locked="0"/>
    </xf>
    <xf numFmtId="1" fontId="25" fillId="2" borderId="2" xfId="0" applyNumberFormat="1" applyFont="1" applyFill="1" applyBorder="1" applyAlignment="1" applyProtection="1">
      <alignment horizontal="center" vertical="center"/>
      <protection locked="0"/>
    </xf>
    <xf numFmtId="0" fontId="63" fillId="28" borderId="2" xfId="0" applyFont="1" applyFill="1" applyBorder="1" applyAlignment="1" applyProtection="1">
      <alignment horizontal="left" vertical="center" wrapText="1"/>
      <protection locked="0"/>
    </xf>
    <xf numFmtId="0" fontId="25" fillId="19" borderId="33" xfId="0" applyFont="1" applyFill="1" applyBorder="1" applyAlignment="1" applyProtection="1">
      <alignment horizontal="center" vertical="center"/>
      <protection locked="0"/>
    </xf>
    <xf numFmtId="9" fontId="70" fillId="0" borderId="2" xfId="0" applyNumberFormat="1" applyFont="1" applyBorder="1" applyAlignment="1">
      <alignment horizontal="center" vertical="center"/>
    </xf>
    <xf numFmtId="9" fontId="71" fillId="0" borderId="2" xfId="0" applyNumberFormat="1" applyFont="1" applyBorder="1" applyAlignment="1">
      <alignment horizontal="center" vertical="center"/>
    </xf>
    <xf numFmtId="9" fontId="72" fillId="0" borderId="2" xfId="0" applyNumberFormat="1" applyFont="1" applyBorder="1" applyAlignment="1">
      <alignment horizontal="center" vertical="center"/>
    </xf>
    <xf numFmtId="0" fontId="52" fillId="5" borderId="2" xfId="0" applyFont="1" applyFill="1" applyBorder="1" applyAlignment="1">
      <alignment horizontal="center" vertical="center"/>
    </xf>
    <xf numFmtId="0" fontId="52" fillId="6" borderId="2" xfId="0" applyFont="1" applyFill="1" applyBorder="1" applyAlignment="1">
      <alignment horizontal="center" vertical="center"/>
    </xf>
    <xf numFmtId="0" fontId="52" fillId="7" borderId="2" xfId="0" applyFont="1" applyFill="1" applyBorder="1" applyAlignment="1">
      <alignment horizontal="center" vertical="center"/>
    </xf>
    <xf numFmtId="0" fontId="26" fillId="19" borderId="0" xfId="0" applyFont="1" applyFill="1"/>
    <xf numFmtId="0" fontId="63" fillId="14" borderId="2" xfId="0" applyFont="1" applyFill="1" applyBorder="1" applyAlignment="1" applyProtection="1">
      <alignment horizontal="left" vertical="justify"/>
      <protection locked="0"/>
    </xf>
    <xf numFmtId="0" fontId="44" fillId="0" borderId="2" xfId="0" applyFont="1" applyBorder="1" applyAlignment="1">
      <alignment horizontal="center" vertical="center" wrapText="1"/>
    </xf>
    <xf numFmtId="0" fontId="44" fillId="2" borderId="2" xfId="0" applyFont="1" applyFill="1" applyBorder="1" applyAlignment="1">
      <alignment horizontal="center" vertical="center" wrapText="1"/>
    </xf>
    <xf numFmtId="0" fontId="44" fillId="2" borderId="4" xfId="0" applyFont="1" applyFill="1" applyBorder="1" applyAlignment="1">
      <alignment horizontal="center" vertical="center" wrapText="1"/>
    </xf>
    <xf numFmtId="0" fontId="45" fillId="2" borderId="2" xfId="0" applyFont="1" applyFill="1" applyBorder="1" applyAlignment="1">
      <alignment horizontal="center" vertical="center" wrapText="1"/>
    </xf>
    <xf numFmtId="0" fontId="45" fillId="2" borderId="4" xfId="0" applyFont="1" applyFill="1" applyBorder="1" applyAlignment="1">
      <alignment horizontal="center" vertical="center" wrapText="1"/>
    </xf>
    <xf numFmtId="0" fontId="43" fillId="23" borderId="0" xfId="0" applyFont="1" applyFill="1" applyAlignment="1">
      <alignment horizontal="center" vertical="center" wrapText="1"/>
    </xf>
    <xf numFmtId="0" fontId="43" fillId="23" borderId="0" xfId="0" applyFont="1" applyFill="1" applyAlignment="1">
      <alignment horizontal="left" vertical="center" wrapText="1"/>
    </xf>
    <xf numFmtId="0" fontId="49" fillId="25" borderId="9" xfId="0" applyFont="1" applyFill="1" applyBorder="1" applyAlignment="1">
      <alignment horizontal="center" vertical="center"/>
    </xf>
    <xf numFmtId="0" fontId="42" fillId="25" borderId="2" xfId="0" applyFont="1" applyFill="1" applyBorder="1" applyAlignment="1">
      <alignment horizontal="center" vertical="center"/>
    </xf>
    <xf numFmtId="0" fontId="25" fillId="25" borderId="2" xfId="0" applyFont="1" applyFill="1" applyBorder="1" applyAlignment="1">
      <alignment horizontal="center" vertical="center"/>
    </xf>
    <xf numFmtId="0" fontId="74" fillId="13" borderId="2" xfId="0" applyFont="1" applyFill="1" applyBorder="1" applyAlignment="1" applyProtection="1">
      <alignment horizontal="left" vertical="justify" wrapText="1"/>
      <protection locked="0"/>
    </xf>
    <xf numFmtId="0" fontId="60" fillId="23" borderId="0" xfId="0" applyFont="1" applyFill="1" applyAlignment="1">
      <alignment horizontal="center" vertical="center" wrapText="1"/>
    </xf>
    <xf numFmtId="0" fontId="60" fillId="23" borderId="0" xfId="0" applyFont="1" applyFill="1" applyAlignment="1">
      <alignment horizontal="left" vertical="center" wrapText="1"/>
    </xf>
    <xf numFmtId="0" fontId="25" fillId="25" borderId="9" xfId="0" applyFont="1" applyFill="1" applyBorder="1" applyAlignment="1">
      <alignment horizontal="center" vertical="center"/>
    </xf>
    <xf numFmtId="1" fontId="25" fillId="25" borderId="2" xfId="0" applyNumberFormat="1" applyFont="1" applyFill="1" applyBorder="1" applyAlignment="1">
      <alignment horizontal="center" vertical="center"/>
    </xf>
    <xf numFmtId="0" fontId="40" fillId="15" borderId="15" xfId="0" applyFont="1" applyFill="1" applyBorder="1" applyAlignment="1" applyProtection="1">
      <alignment horizontal="left" vertical="justify" wrapText="1"/>
      <protection locked="0"/>
    </xf>
    <xf numFmtId="0" fontId="40" fillId="15" borderId="4" xfId="0" applyFont="1" applyFill="1" applyBorder="1" applyAlignment="1" applyProtection="1">
      <alignment horizontal="left" vertical="justify" wrapText="1"/>
      <protection locked="0"/>
    </xf>
    <xf numFmtId="9" fontId="75" fillId="0" borderId="2" xfId="0" applyNumberFormat="1" applyFont="1" applyBorder="1" applyAlignment="1">
      <alignment horizontal="center" vertical="center"/>
    </xf>
    <xf numFmtId="9" fontId="76" fillId="0" borderId="2" xfId="0" applyNumberFormat="1" applyFont="1" applyBorder="1" applyAlignment="1">
      <alignment horizontal="center" vertical="center"/>
    </xf>
    <xf numFmtId="0" fontId="45" fillId="2" borderId="2" xfId="0" applyFont="1" applyFill="1" applyBorder="1" applyAlignment="1">
      <alignment horizontal="center" vertical="center" wrapText="1"/>
    </xf>
    <xf numFmtId="0" fontId="45" fillId="2" borderId="4" xfId="0" applyFont="1" applyFill="1" applyBorder="1" applyAlignment="1">
      <alignment horizontal="center" vertical="center" wrapText="1"/>
    </xf>
    <xf numFmtId="0" fontId="43" fillId="23" borderId="0" xfId="0" applyFont="1" applyFill="1" applyAlignment="1">
      <alignment horizontal="center" vertical="center" wrapText="1"/>
    </xf>
    <xf numFmtId="0" fontId="11" fillId="0" borderId="0" xfId="0" applyFont="1" applyBorder="1" applyAlignment="1">
      <alignment horizontal="center"/>
    </xf>
    <xf numFmtId="0" fontId="11" fillId="0" borderId="0" xfId="0" applyFont="1" applyBorder="1" applyAlignment="1">
      <alignment horizontal="center"/>
    </xf>
    <xf numFmtId="0" fontId="11" fillId="6" borderId="2" xfId="0" applyFont="1" applyFill="1" applyBorder="1" applyAlignment="1">
      <alignment horizontal="center" vertical="center" wrapText="1"/>
    </xf>
    <xf numFmtId="0" fontId="40" fillId="30" borderId="2" xfId="0" applyFont="1" applyFill="1" applyBorder="1" applyAlignment="1" applyProtection="1">
      <alignment horizontal="left" vertical="justify" wrapText="1"/>
      <protection locked="0"/>
    </xf>
    <xf numFmtId="0" fontId="32" fillId="0" borderId="2" xfId="0" applyFont="1" applyFill="1" applyBorder="1" applyAlignment="1" applyProtection="1">
      <alignment horizontal="left" vertical="justify" wrapText="1"/>
      <protection locked="0"/>
    </xf>
    <xf numFmtId="0" fontId="16" fillId="19" borderId="2" xfId="0" applyFont="1" applyFill="1" applyBorder="1" applyAlignment="1" applyProtection="1">
      <alignment horizontal="left" vertical="justify" wrapText="1"/>
      <protection locked="0"/>
    </xf>
    <xf numFmtId="0" fontId="40" fillId="0" borderId="2" xfId="0" applyFont="1" applyFill="1" applyBorder="1" applyAlignment="1" applyProtection="1">
      <alignment horizontal="left" vertical="justify" wrapText="1"/>
      <protection locked="0"/>
    </xf>
    <xf numFmtId="0" fontId="25" fillId="0" borderId="8" xfId="3" applyFont="1" applyBorder="1" applyAlignment="1">
      <alignment horizontal="center"/>
    </xf>
    <xf numFmtId="0" fontId="25" fillId="0" borderId="16" xfId="3" applyFont="1" applyBorder="1" applyAlignment="1">
      <alignment horizontal="center"/>
    </xf>
    <xf numFmtId="0" fontId="25" fillId="0" borderId="14" xfId="3" applyFont="1" applyBorder="1" applyAlignment="1">
      <alignment horizontal="center"/>
    </xf>
    <xf numFmtId="0" fontId="25" fillId="0" borderId="17" xfId="3" applyFont="1" applyBorder="1" applyAlignment="1">
      <alignment horizontal="center"/>
    </xf>
    <xf numFmtId="0" fontId="25" fillId="0" borderId="15" xfId="3" applyFont="1" applyBorder="1" applyAlignment="1">
      <alignment horizontal="center"/>
    </xf>
    <xf numFmtId="0" fontId="25" fillId="0" borderId="7" xfId="3" applyFont="1" applyBorder="1" applyAlignment="1">
      <alignment horizontal="center"/>
    </xf>
    <xf numFmtId="0" fontId="25" fillId="0" borderId="4" xfId="3" applyFont="1" applyBorder="1" applyAlignment="1">
      <alignment horizontal="center" vertical="center"/>
    </xf>
    <xf numFmtId="0" fontId="25" fillId="0" borderId="3" xfId="3" applyFont="1" applyBorder="1" applyAlignment="1">
      <alignment horizontal="center" vertical="center"/>
    </xf>
    <xf numFmtId="0" fontId="25" fillId="0" borderId="2" xfId="3" applyFont="1" applyBorder="1" applyAlignment="1">
      <alignment horizontal="center" vertical="center" wrapText="1"/>
    </xf>
    <xf numFmtId="0" fontId="0" fillId="0" borderId="2" xfId="0" applyBorder="1" applyAlignment="1"/>
    <xf numFmtId="0" fontId="16" fillId="2" borderId="4"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0" borderId="5" xfId="0" applyFont="1" applyFill="1" applyBorder="1" applyAlignment="1" applyProtection="1">
      <alignment horizontal="left" vertical="center" wrapText="1"/>
      <protection locked="0"/>
    </xf>
    <xf numFmtId="0" fontId="16" fillId="0" borderId="3" xfId="0" applyFont="1" applyFill="1" applyBorder="1" applyAlignment="1" applyProtection="1">
      <alignment horizontal="left" vertical="center" wrapText="1"/>
      <protection locked="0"/>
    </xf>
    <xf numFmtId="0" fontId="16" fillId="2" borderId="4"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9" fillId="0" borderId="0" xfId="2" applyFont="1" applyFill="1" applyAlignment="1" applyProtection="1">
      <alignment horizontal="center" vertical="center"/>
    </xf>
    <xf numFmtId="0" fontId="20"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33" fillId="0" borderId="0" xfId="2" applyFont="1" applyFill="1" applyAlignment="1" applyProtection="1">
      <alignment horizontal="left" vertical="center"/>
    </xf>
    <xf numFmtId="0" fontId="11" fillId="0" borderId="0" xfId="0" applyFont="1" applyAlignment="1">
      <alignment horizontal="center"/>
    </xf>
    <xf numFmtId="0" fontId="33" fillId="0" borderId="0" xfId="2" applyFont="1" applyAlignment="1" applyProtection="1">
      <alignment horizontal="center"/>
    </xf>
    <xf numFmtId="0" fontId="32" fillId="0" borderId="2" xfId="0" applyFont="1" applyBorder="1" applyAlignment="1" applyProtection="1">
      <alignment horizontal="center" vertical="center"/>
      <protection locked="0"/>
    </xf>
    <xf numFmtId="0" fontId="13" fillId="0" borderId="2" xfId="0" applyFont="1" applyBorder="1" applyAlignment="1" applyProtection="1">
      <alignment horizontal="center" vertical="center"/>
      <protection locked="0"/>
    </xf>
    <xf numFmtId="0" fontId="57" fillId="0" borderId="2" xfId="7"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32" fillId="19" borderId="0" xfId="0" applyFont="1" applyFill="1" applyBorder="1" applyAlignment="1">
      <alignment vertical="center" wrapText="1"/>
    </xf>
    <xf numFmtId="0" fontId="32" fillId="19" borderId="0" xfId="0" applyFont="1" applyFill="1" applyBorder="1" applyAlignment="1">
      <alignment vertical="center"/>
    </xf>
    <xf numFmtId="0" fontId="16" fillId="0" borderId="3" xfId="0" applyFont="1" applyBorder="1" applyAlignment="1" applyProtection="1">
      <alignment horizontal="center" vertical="center"/>
      <protection locked="0"/>
    </xf>
    <xf numFmtId="0" fontId="16" fillId="0" borderId="2" xfId="0" applyFont="1" applyBorder="1" applyAlignment="1" applyProtection="1">
      <alignment horizontal="center" vertical="center"/>
      <protection locked="0"/>
    </xf>
    <xf numFmtId="0" fontId="13" fillId="19" borderId="0" xfId="0" applyFont="1" applyFill="1" applyBorder="1" applyAlignment="1">
      <alignment vertical="center" wrapText="1"/>
    </xf>
    <xf numFmtId="0" fontId="17" fillId="6" borderId="4" xfId="0" applyFont="1" applyFill="1" applyBorder="1" applyAlignment="1">
      <alignment horizontal="center" vertical="center"/>
    </xf>
    <xf numFmtId="0" fontId="17" fillId="6" borderId="5" xfId="0" applyFont="1" applyFill="1" applyBorder="1" applyAlignment="1">
      <alignment horizontal="center" vertical="center"/>
    </xf>
    <xf numFmtId="0" fontId="17" fillId="6" borderId="3" xfId="0" applyFont="1" applyFill="1" applyBorder="1" applyAlignment="1">
      <alignment horizontal="center" vertical="center"/>
    </xf>
    <xf numFmtId="0" fontId="9" fillId="6" borderId="2" xfId="0" applyFont="1" applyFill="1" applyBorder="1" applyAlignment="1">
      <alignment horizontal="center" vertical="center"/>
    </xf>
    <xf numFmtId="0" fontId="21" fillId="6" borderId="2" xfId="0" applyFont="1" applyFill="1" applyBorder="1" applyAlignment="1">
      <alignment horizontal="center" vertical="center"/>
    </xf>
    <xf numFmtId="0" fontId="32" fillId="2" borderId="18"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9"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0" fontId="32" fillId="2" borderId="14"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16" fillId="0" borderId="5" xfId="3" applyFont="1" applyFill="1" applyBorder="1" applyAlignment="1" applyProtection="1">
      <alignment horizontal="center" vertical="center" wrapText="1"/>
      <protection locked="0"/>
    </xf>
    <xf numFmtId="0" fontId="16" fillId="0" borderId="3" xfId="3" applyFont="1" applyFill="1" applyBorder="1" applyAlignment="1" applyProtection="1">
      <alignment horizontal="center" vertical="center" wrapText="1"/>
      <protection locked="0"/>
    </xf>
    <xf numFmtId="1" fontId="16" fillId="0" borderId="3" xfId="3" applyNumberFormat="1" applyFont="1" applyBorder="1" applyAlignment="1" applyProtection="1">
      <alignment horizontal="center" vertical="center"/>
      <protection locked="0"/>
    </xf>
    <xf numFmtId="1" fontId="16" fillId="0" borderId="2" xfId="3" applyNumberFormat="1" applyFont="1" applyBorder="1" applyAlignment="1" applyProtection="1">
      <alignment horizontal="center" vertical="center"/>
      <protection locked="0"/>
    </xf>
    <xf numFmtId="1" fontId="13" fillId="0" borderId="3" xfId="3" applyNumberFormat="1" applyFont="1" applyBorder="1" applyAlignment="1" applyProtection="1">
      <alignment horizontal="center" vertical="center"/>
      <protection locked="0"/>
    </xf>
    <xf numFmtId="1" fontId="13" fillId="0" borderId="2" xfId="3" applyNumberFormat="1" applyFont="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3" fillId="18" borderId="14" xfId="0" applyFont="1" applyFill="1" applyBorder="1" applyAlignment="1">
      <alignment horizontal="center" vertical="center"/>
    </xf>
    <xf numFmtId="0" fontId="3" fillId="18" borderId="0"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29" fillId="0" borderId="4" xfId="0" applyFont="1" applyBorder="1" applyAlignment="1" applyProtection="1">
      <alignment horizontal="center" vertical="top" wrapText="1"/>
      <protection locked="0"/>
    </xf>
    <xf numFmtId="0" fontId="29" fillId="0" borderId="5" xfId="0" applyFont="1" applyBorder="1" applyAlignment="1" applyProtection="1">
      <alignment horizontal="center" vertical="top" wrapText="1"/>
      <protection locked="0"/>
    </xf>
    <xf numFmtId="0" fontId="29" fillId="0" borderId="3" xfId="0" applyFont="1" applyBorder="1" applyAlignment="1" applyProtection="1">
      <alignment horizontal="center" vertical="top" wrapText="1"/>
      <protection locked="0"/>
    </xf>
    <xf numFmtId="0" fontId="3" fillId="15" borderId="14" xfId="0" applyFont="1" applyFill="1" applyBorder="1" applyAlignment="1">
      <alignment horizontal="center" vertical="center"/>
    </xf>
    <xf numFmtId="0" fontId="3" fillId="15" borderId="0"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51" fillId="0" borderId="2" xfId="0" applyFont="1" applyBorder="1" applyAlignment="1" applyProtection="1">
      <alignment horizontal="center" vertical="top" wrapText="1"/>
      <protection locked="0"/>
    </xf>
    <xf numFmtId="0" fontId="52" fillId="22" borderId="8" xfId="0" applyFont="1" applyFill="1" applyBorder="1" applyAlignment="1">
      <alignment horizontal="center" vertical="center"/>
    </xf>
    <xf numFmtId="0" fontId="52" fillId="22" borderId="20"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29" fillId="0" borderId="14" xfId="0" applyFont="1" applyFill="1" applyBorder="1" applyAlignment="1">
      <alignment horizontal="center"/>
    </xf>
    <xf numFmtId="0" fontId="3" fillId="2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20" borderId="10" xfId="0" applyFont="1" applyFill="1" applyBorder="1" applyAlignment="1">
      <alignment horizontal="center" vertical="center"/>
    </xf>
    <xf numFmtId="0" fontId="54" fillId="0" borderId="10" xfId="0" applyFont="1" applyFill="1" applyBorder="1" applyAlignment="1">
      <alignment horizontal="center" vertical="center"/>
    </xf>
    <xf numFmtId="0" fontId="54" fillId="0" borderId="9" xfId="0" applyFont="1" applyFill="1" applyBorder="1" applyAlignment="1">
      <alignment horizontal="center" vertical="center"/>
    </xf>
    <xf numFmtId="0" fontId="3" fillId="0" borderId="17" xfId="0" applyFont="1" applyFill="1" applyBorder="1" applyAlignment="1">
      <alignment horizontal="center"/>
    </xf>
    <xf numFmtId="0" fontId="3" fillId="0" borderId="9" xfId="0" applyFont="1" applyFill="1" applyBorder="1" applyAlignment="1">
      <alignment horizontal="center"/>
    </xf>
    <xf numFmtId="0" fontId="3" fillId="18"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29" fillId="0" borderId="2" xfId="0" applyFont="1" applyBorder="1" applyAlignment="1" applyProtection="1">
      <alignment horizontal="left" vertical="top" wrapText="1"/>
      <protection locked="0"/>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3" fillId="15" borderId="2"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52" fillId="0" borderId="17" xfId="0" applyFont="1" applyFill="1" applyBorder="1" applyAlignment="1">
      <alignment horizontal="center"/>
    </xf>
    <xf numFmtId="0" fontId="52" fillId="0" borderId="9" xfId="0" applyFont="1" applyFill="1" applyBorder="1" applyAlignment="1">
      <alignment horizontal="center"/>
    </xf>
    <xf numFmtId="0" fontId="7" fillId="9" borderId="2" xfId="0" applyFont="1" applyFill="1" applyBorder="1" applyAlignment="1">
      <alignment horizontal="center" vertical="center"/>
    </xf>
    <xf numFmtId="0" fontId="29" fillId="19" borderId="2" xfId="0" applyFont="1" applyFill="1" applyBorder="1" applyAlignment="1" applyProtection="1">
      <alignment horizontal="center" vertical="top" wrapText="1"/>
      <protection locked="0"/>
    </xf>
    <xf numFmtId="0" fontId="64" fillId="6" borderId="3" xfId="0" applyFont="1" applyFill="1" applyBorder="1" applyAlignment="1">
      <alignment horizontal="left" vertical="center"/>
    </xf>
    <xf numFmtId="0" fontId="64" fillId="6" borderId="2" xfId="0" applyFont="1" applyFill="1" applyBorder="1" applyAlignment="1">
      <alignment horizontal="left" vertical="center"/>
    </xf>
    <xf numFmtId="0" fontId="64" fillId="6" borderId="10" xfId="0" applyFont="1" applyFill="1" applyBorder="1" applyAlignment="1">
      <alignment horizontal="left" vertical="center"/>
    </xf>
    <xf numFmtId="0" fontId="11" fillId="21" borderId="4" xfId="0" applyFont="1" applyFill="1" applyBorder="1" applyAlignment="1">
      <alignment horizontal="center" vertical="center"/>
    </xf>
    <xf numFmtId="0" fontId="11" fillId="21" borderId="5" xfId="0" applyFont="1" applyFill="1" applyBorder="1" applyAlignment="1">
      <alignment horizontal="center" vertical="center"/>
    </xf>
    <xf numFmtId="0" fontId="11" fillId="21" borderId="3" xfId="0" applyFont="1" applyFill="1" applyBorder="1" applyAlignment="1">
      <alignment horizontal="center" vertical="center"/>
    </xf>
    <xf numFmtId="0" fontId="11" fillId="18" borderId="2" xfId="0" applyFont="1" applyFill="1" applyBorder="1" applyAlignment="1">
      <alignment horizontal="center" vertical="center"/>
    </xf>
    <xf numFmtId="0" fontId="24" fillId="9" borderId="9" xfId="0" applyFont="1" applyFill="1" applyBorder="1" applyAlignment="1">
      <alignment horizontal="center" vertical="center"/>
    </xf>
    <xf numFmtId="0" fontId="24" fillId="9" borderId="6" xfId="0" applyFont="1" applyFill="1" applyBorder="1" applyAlignment="1">
      <alignment horizontal="center" vertical="center"/>
    </xf>
    <xf numFmtId="0" fontId="15" fillId="9" borderId="14" xfId="0" applyFont="1" applyFill="1" applyBorder="1" applyAlignment="1">
      <alignment horizontal="center" vertical="center" wrapText="1"/>
    </xf>
    <xf numFmtId="0" fontId="15" fillId="9" borderId="15" xfId="0" applyFont="1" applyFill="1" applyBorder="1" applyAlignment="1">
      <alignment horizontal="center" vertical="center" wrapText="1"/>
    </xf>
    <xf numFmtId="0" fontId="15" fillId="9" borderId="6" xfId="0" applyFont="1" applyFill="1" applyBorder="1" applyAlignment="1">
      <alignment horizontal="center" vertical="center" wrapText="1"/>
    </xf>
    <xf numFmtId="0" fontId="15" fillId="9" borderId="2" xfId="0" applyFont="1" applyFill="1" applyBorder="1" applyAlignment="1">
      <alignment horizontal="center" vertical="center" wrapText="1"/>
    </xf>
    <xf numFmtId="0" fontId="11" fillId="18" borderId="4" xfId="0" applyFont="1" applyFill="1" applyBorder="1" applyAlignment="1">
      <alignment horizontal="center" vertical="center"/>
    </xf>
    <xf numFmtId="0" fontId="11" fillId="18" borderId="5" xfId="0" applyFont="1" applyFill="1" applyBorder="1" applyAlignment="1">
      <alignment horizontal="center" vertical="center"/>
    </xf>
    <xf numFmtId="0" fontId="11" fillId="18" borderId="3" xfId="0" applyFont="1" applyFill="1" applyBorder="1" applyAlignment="1">
      <alignment horizontal="center" vertical="center"/>
    </xf>
    <xf numFmtId="0" fontId="35" fillId="6" borderId="3" xfId="0" applyFont="1" applyFill="1" applyBorder="1" applyAlignment="1">
      <alignment horizontal="left" vertical="center"/>
    </xf>
    <xf numFmtId="0" fontId="35" fillId="6" borderId="2" xfId="0" applyFont="1" applyFill="1" applyBorder="1" applyAlignment="1">
      <alignment horizontal="left" vertical="center"/>
    </xf>
    <xf numFmtId="0" fontId="11" fillId="15" borderId="2" xfId="0" applyFont="1" applyFill="1" applyBorder="1" applyAlignment="1">
      <alignment horizontal="center" vertical="center"/>
    </xf>
    <xf numFmtId="0" fontId="11" fillId="12" borderId="2" xfId="0" applyFont="1" applyFill="1" applyBorder="1" applyAlignment="1">
      <alignment horizontal="center" vertical="center"/>
    </xf>
    <xf numFmtId="0" fontId="67" fillId="9" borderId="9" xfId="0" applyFont="1" applyFill="1" applyBorder="1" applyAlignment="1">
      <alignment horizontal="center" vertical="center"/>
    </xf>
    <xf numFmtId="0" fontId="67" fillId="9" borderId="6" xfId="0" applyFont="1" applyFill="1" applyBorder="1" applyAlignment="1">
      <alignment horizontal="center" vertical="center"/>
    </xf>
    <xf numFmtId="0" fontId="15" fillId="9" borderId="9" xfId="0" applyFont="1" applyFill="1" applyBorder="1" applyAlignment="1">
      <alignment horizontal="center" vertical="center" wrapText="1"/>
    </xf>
    <xf numFmtId="0" fontId="66" fillId="9" borderId="9" xfId="0" applyFont="1" applyFill="1" applyBorder="1" applyAlignment="1">
      <alignment horizontal="center" vertical="center" wrapText="1"/>
    </xf>
    <xf numFmtId="0" fontId="66" fillId="9" borderId="6" xfId="0" applyFont="1" applyFill="1" applyBorder="1" applyAlignment="1">
      <alignment horizontal="center" vertical="center" wrapText="1"/>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3" fillId="20" borderId="2" xfId="0" applyFont="1" applyFill="1" applyBorder="1" applyAlignment="1">
      <alignment horizontal="center" vertical="center"/>
    </xf>
    <xf numFmtId="0" fontId="23" fillId="9" borderId="20" xfId="0" applyFont="1" applyFill="1" applyBorder="1" applyAlignment="1">
      <alignment horizontal="center" vertical="center"/>
    </xf>
    <xf numFmtId="0" fontId="23" fillId="9" borderId="16" xfId="0" applyFont="1" applyFill="1" applyBorder="1" applyAlignment="1">
      <alignment horizontal="center" vertical="center"/>
    </xf>
    <xf numFmtId="0" fontId="23" fillId="9" borderId="21" xfId="0" applyFont="1" applyFill="1" applyBorder="1" applyAlignment="1">
      <alignment horizontal="center" vertical="center"/>
    </xf>
    <xf numFmtId="0" fontId="23" fillId="9" borderId="7" xfId="0" applyFont="1" applyFill="1" applyBorder="1" applyAlignment="1">
      <alignment horizontal="center" vertical="center"/>
    </xf>
    <xf numFmtId="0" fontId="23" fillId="9" borderId="20" xfId="0" applyFont="1" applyFill="1" applyBorder="1" applyAlignment="1">
      <alignment horizontal="center" vertical="center" wrapText="1"/>
    </xf>
    <xf numFmtId="0" fontId="23" fillId="9" borderId="16" xfId="0" applyFont="1" applyFill="1" applyBorder="1" applyAlignment="1">
      <alignment horizontal="center" vertical="center" wrapText="1"/>
    </xf>
    <xf numFmtId="0" fontId="23" fillId="9" borderId="21" xfId="0" applyFont="1" applyFill="1" applyBorder="1" applyAlignment="1">
      <alignment horizontal="center" vertical="center" wrapText="1"/>
    </xf>
    <xf numFmtId="0" fontId="23" fillId="9" borderId="7" xfId="0" applyFont="1" applyFill="1" applyBorder="1" applyAlignment="1">
      <alignment horizontal="center" vertical="center" wrapText="1"/>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11" fillId="0" borderId="8" xfId="0" applyFont="1" applyBorder="1" applyAlignment="1">
      <alignment horizontal="center"/>
    </xf>
    <xf numFmtId="0" fontId="11" fillId="0" borderId="20" xfId="0" applyFont="1" applyBorder="1" applyAlignment="1">
      <alignment horizontal="center"/>
    </xf>
    <xf numFmtId="0" fontId="11" fillId="0" borderId="16" xfId="0" applyFont="1" applyBorder="1" applyAlignment="1">
      <alignment horizontal="center"/>
    </xf>
    <xf numFmtId="0" fontId="11" fillId="15" borderId="4" xfId="0" applyFont="1" applyFill="1" applyBorder="1" applyAlignment="1">
      <alignment horizontal="center" vertical="center"/>
    </xf>
    <xf numFmtId="0" fontId="11" fillId="15" borderId="5" xfId="0" applyFont="1" applyFill="1" applyBorder="1" applyAlignment="1">
      <alignment horizontal="center" vertical="center"/>
    </xf>
    <xf numFmtId="0" fontId="11" fillId="15" borderId="3" xfId="0" applyFont="1" applyFill="1" applyBorder="1" applyAlignment="1">
      <alignment horizontal="center" vertical="center"/>
    </xf>
    <xf numFmtId="0" fontId="16" fillId="6" borderId="8" xfId="0" applyFont="1" applyFill="1" applyBorder="1" applyAlignment="1">
      <alignment horizontal="center"/>
    </xf>
    <xf numFmtId="0" fontId="16" fillId="6" borderId="9" xfId="0" applyFont="1" applyFill="1" applyBorder="1" applyAlignment="1">
      <alignment horizontal="center"/>
    </xf>
    <xf numFmtId="0" fontId="16" fillId="6" borderId="6" xfId="0" applyFont="1" applyFill="1" applyBorder="1" applyAlignment="1">
      <alignment horizontal="center"/>
    </xf>
    <xf numFmtId="0" fontId="11" fillId="0" borderId="4" xfId="0" applyFont="1" applyBorder="1" applyAlignment="1">
      <alignment horizontal="center"/>
    </xf>
    <xf numFmtId="0" fontId="11" fillId="0" borderId="5" xfId="0" applyFont="1" applyBorder="1" applyAlignment="1">
      <alignment horizontal="center"/>
    </xf>
    <xf numFmtId="0" fontId="11" fillId="0" borderId="3" xfId="0" applyFont="1" applyBorder="1" applyAlignment="1">
      <alignment horizontal="center"/>
    </xf>
    <xf numFmtId="0" fontId="24" fillId="9" borderId="17" xfId="0" applyFont="1" applyFill="1" applyBorder="1" applyAlignment="1">
      <alignment horizontal="center" vertical="center"/>
    </xf>
    <xf numFmtId="0" fontId="24" fillId="9" borderId="7" xfId="0" applyFont="1" applyFill="1" applyBorder="1" applyAlignment="1">
      <alignment horizontal="center" vertical="center"/>
    </xf>
    <xf numFmtId="0" fontId="10" fillId="13" borderId="2" xfId="0" applyFont="1" applyFill="1" applyBorder="1" applyAlignment="1">
      <alignment horizontal="center" vertical="center"/>
    </xf>
    <xf numFmtId="0" fontId="66" fillId="11" borderId="2" xfId="0" applyFont="1" applyFill="1" applyBorder="1" applyAlignment="1">
      <alignment horizontal="center" vertical="center"/>
    </xf>
    <xf numFmtId="0" fontId="33" fillId="0" borderId="0" xfId="2" applyFont="1" applyBorder="1" applyAlignment="1" applyProtection="1">
      <alignment horizontal="center"/>
    </xf>
    <xf numFmtId="0" fontId="35" fillId="6" borderId="10" xfId="0" applyFont="1" applyFill="1" applyBorder="1" applyAlignment="1">
      <alignment horizontal="left" vertical="center"/>
    </xf>
    <xf numFmtId="0" fontId="11" fillId="0" borderId="0" xfId="0" applyFont="1" applyBorder="1" applyAlignment="1">
      <alignment horizontal="center"/>
    </xf>
    <xf numFmtId="0" fontId="11" fillId="0" borderId="8" xfId="0" applyFont="1" applyBorder="1" applyAlignment="1">
      <alignment horizontal="right"/>
    </xf>
    <xf numFmtId="0" fontId="11" fillId="0" borderId="20" xfId="0" applyFont="1" applyBorder="1" applyAlignment="1">
      <alignment horizontal="right"/>
    </xf>
    <xf numFmtId="0" fontId="11" fillId="0" borderId="4" xfId="0" applyFont="1" applyBorder="1" applyAlignment="1">
      <alignment horizontal="right"/>
    </xf>
    <xf numFmtId="0" fontId="11" fillId="0" borderId="5" xfId="0" applyFont="1" applyBorder="1" applyAlignment="1">
      <alignment horizontal="right"/>
    </xf>
    <xf numFmtId="0" fontId="24" fillId="0" borderId="8" xfId="0" applyFont="1" applyBorder="1" applyAlignment="1">
      <alignment horizontal="center"/>
    </xf>
    <xf numFmtId="0" fontId="24" fillId="0" borderId="20" xfId="0" applyFont="1" applyBorder="1" applyAlignment="1">
      <alignment horizontal="center"/>
    </xf>
    <xf numFmtId="0" fontId="24" fillId="0" borderId="17" xfId="0" applyFont="1" applyBorder="1" applyAlignment="1">
      <alignment horizontal="center"/>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6" xfId="0" applyFont="1" applyFill="1" applyBorder="1" applyAlignment="1">
      <alignment horizontal="left" vertical="center"/>
    </xf>
    <xf numFmtId="0" fontId="11" fillId="13" borderId="4" xfId="0" applyFont="1" applyFill="1" applyBorder="1" applyAlignment="1">
      <alignment horizontal="center" vertical="center"/>
    </xf>
    <xf numFmtId="0" fontId="11" fillId="13" borderId="5" xfId="0" applyFont="1" applyFill="1" applyBorder="1" applyAlignment="1">
      <alignment horizontal="center" vertical="center"/>
    </xf>
    <xf numFmtId="0" fontId="11" fillId="13" borderId="3" xfId="0" applyFont="1" applyFill="1" applyBorder="1" applyAlignment="1">
      <alignment horizontal="center" vertic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1" fillId="6" borderId="2" xfId="0" applyFont="1" applyFill="1" applyBorder="1" applyAlignment="1">
      <alignment horizontal="center" vertical="center" wrapText="1"/>
    </xf>
    <xf numFmtId="0" fontId="32" fillId="0" borderId="17" xfId="0" applyFont="1" applyBorder="1" applyAlignment="1">
      <alignment horizontal="center"/>
    </xf>
    <xf numFmtId="0" fontId="44" fillId="24" borderId="2" xfId="0" applyFont="1" applyFill="1" applyBorder="1" applyAlignment="1">
      <alignment horizontal="center" vertical="center" wrapText="1"/>
    </xf>
    <xf numFmtId="0" fontId="44" fillId="0" borderId="2" xfId="0" applyFont="1" applyBorder="1" applyAlignment="1">
      <alignment horizontal="center" vertical="center" wrapText="1"/>
    </xf>
    <xf numFmtId="0" fontId="23" fillId="24" borderId="2" xfId="0" applyFont="1" applyFill="1" applyBorder="1" applyAlignment="1">
      <alignment horizontal="center" vertical="center" wrapText="1"/>
    </xf>
    <xf numFmtId="0" fontId="60" fillId="23" borderId="0" xfId="0" applyFont="1" applyFill="1" applyAlignment="1">
      <alignment horizontal="center" vertical="center" wrapText="1"/>
    </xf>
    <xf numFmtId="0" fontId="44" fillId="3" borderId="0" xfId="0" applyFont="1" applyFill="1" applyAlignment="1">
      <alignment horizontal="center" vertical="center" wrapText="1"/>
    </xf>
    <xf numFmtId="0" fontId="25" fillId="24" borderId="22" xfId="0" applyFont="1" applyFill="1" applyBorder="1" applyAlignment="1">
      <alignment horizontal="justify" vertical="center" wrapText="1"/>
    </xf>
    <xf numFmtId="0" fontId="25" fillId="24" borderId="23" xfId="0" applyFont="1" applyFill="1" applyBorder="1" applyAlignment="1">
      <alignment horizontal="justify" vertical="center" wrapText="1"/>
    </xf>
    <xf numFmtId="0" fontId="44" fillId="2" borderId="2" xfId="0" applyFont="1" applyFill="1" applyBorder="1" applyAlignment="1">
      <alignment horizontal="center" vertical="center" wrapText="1"/>
    </xf>
    <xf numFmtId="0" fontId="25" fillId="2" borderId="10" xfId="0" applyFont="1" applyFill="1" applyBorder="1" applyAlignment="1">
      <alignment horizontal="center" vertical="center" wrapText="1"/>
    </xf>
    <xf numFmtId="0" fontId="44" fillId="2" borderId="4" xfId="0" applyFont="1" applyFill="1" applyBorder="1" applyAlignment="1">
      <alignment horizontal="center" vertical="center" wrapText="1"/>
    </xf>
    <xf numFmtId="0" fontId="62" fillId="0" borderId="5" xfId="0" applyFont="1" applyBorder="1"/>
    <xf numFmtId="0" fontId="62" fillId="0" borderId="3" xfId="0" applyFont="1" applyBorder="1"/>
    <xf numFmtId="0" fontId="44" fillId="25" borderId="14" xfId="0" applyFont="1" applyFill="1" applyBorder="1" applyAlignment="1">
      <alignment horizontal="center" vertical="center" wrapText="1"/>
    </xf>
    <xf numFmtId="0" fontId="48" fillId="2" borderId="0" xfId="0" applyFont="1" applyFill="1" applyAlignment="1">
      <alignment horizontal="center" vertical="center" wrapText="1"/>
    </xf>
    <xf numFmtId="0" fontId="48" fillId="2" borderId="24" xfId="0" applyFont="1" applyFill="1" applyBorder="1" applyAlignment="1">
      <alignment horizontal="center" vertical="center" wrapText="1"/>
    </xf>
    <xf numFmtId="0" fontId="43" fillId="23" borderId="0" xfId="0" applyFont="1" applyFill="1" applyBorder="1" applyAlignment="1">
      <alignment horizontal="center" vertical="center" wrapText="1"/>
    </xf>
    <xf numFmtId="0" fontId="26" fillId="24" borderId="22" xfId="0" applyFont="1" applyFill="1" applyBorder="1" applyAlignment="1">
      <alignment horizontal="justify" vertical="center" wrapText="1"/>
    </xf>
    <xf numFmtId="0" fontId="26" fillId="24" borderId="23" xfId="0" applyFont="1" applyFill="1" applyBorder="1" applyAlignment="1">
      <alignment horizontal="justify" vertical="center" wrapText="1"/>
    </xf>
    <xf numFmtId="0" fontId="45" fillId="2" borderId="2" xfId="0" applyFont="1" applyFill="1" applyBorder="1" applyAlignment="1">
      <alignment horizontal="center" vertical="center" wrapText="1"/>
    </xf>
    <xf numFmtId="0" fontId="26" fillId="2" borderId="10" xfId="0" applyFont="1" applyFill="1" applyBorder="1" applyAlignment="1">
      <alignment horizontal="center" vertical="center" wrapText="1"/>
    </xf>
    <xf numFmtId="0" fontId="45" fillId="2" borderId="4" xfId="0" applyFont="1" applyFill="1" applyBorder="1" applyAlignment="1">
      <alignment horizontal="center" vertical="center" wrapText="1"/>
    </xf>
    <xf numFmtId="0" fontId="0" fillId="0" borderId="5" xfId="0" applyBorder="1" applyAlignment="1"/>
    <xf numFmtId="0" fontId="0" fillId="0" borderId="3" xfId="0" applyBorder="1" applyAlignment="1"/>
    <xf numFmtId="0" fontId="47" fillId="25" borderId="14" xfId="0" applyFont="1" applyFill="1" applyBorder="1" applyAlignment="1">
      <alignment horizontal="center" vertical="center" wrapText="1"/>
    </xf>
    <xf numFmtId="0" fontId="47" fillId="25" borderId="29" xfId="0" applyFont="1" applyFill="1" applyBorder="1" applyAlignment="1">
      <alignment horizontal="center" vertical="center" wrapText="1"/>
    </xf>
    <xf numFmtId="0" fontId="48" fillId="2" borderId="0" xfId="0" applyFont="1" applyFill="1" applyBorder="1" applyAlignment="1">
      <alignment horizontal="center" vertical="center" wrapText="1"/>
    </xf>
    <xf numFmtId="0" fontId="50" fillId="24" borderId="2" xfId="0" applyFont="1" applyFill="1" applyBorder="1" applyAlignment="1">
      <alignment horizontal="center" vertical="center" wrapText="1"/>
    </xf>
    <xf numFmtId="0" fontId="45" fillId="24" borderId="2" xfId="0" applyFont="1" applyFill="1" applyBorder="1" applyAlignment="1">
      <alignment horizontal="center" vertical="center" wrapText="1"/>
    </xf>
    <xf numFmtId="0" fontId="45" fillId="0" borderId="2" xfId="0" applyFont="1" applyBorder="1" applyAlignment="1">
      <alignment horizontal="center" vertical="center" wrapText="1"/>
    </xf>
    <xf numFmtId="0" fontId="50" fillId="24" borderId="32" xfId="0" applyFont="1" applyFill="1" applyBorder="1" applyAlignment="1">
      <alignment horizontal="center" vertical="center" wrapText="1"/>
    </xf>
    <xf numFmtId="0" fontId="50" fillId="24" borderId="34" xfId="0" applyFont="1" applyFill="1" applyBorder="1" applyAlignment="1">
      <alignment horizontal="center" vertical="center" wrapText="1"/>
    </xf>
    <xf numFmtId="0" fontId="58" fillId="0" borderId="2" xfId="0" applyFont="1" applyBorder="1" applyAlignment="1">
      <alignment horizontal="center" vertical="center" wrapText="1"/>
    </xf>
    <xf numFmtId="0" fontId="58" fillId="24" borderId="2" xfId="0" applyFont="1" applyFill="1" applyBorder="1" applyAlignment="1">
      <alignment horizontal="center" vertical="center" wrapText="1"/>
    </xf>
    <xf numFmtId="0" fontId="43" fillId="23" borderId="0" xfId="0" applyFont="1" applyFill="1" applyAlignment="1">
      <alignment horizontal="center" vertical="center" wrapText="1"/>
    </xf>
    <xf numFmtId="0" fontId="0" fillId="0" borderId="5" xfId="0" applyBorder="1"/>
    <xf numFmtId="0" fontId="0" fillId="0" borderId="3" xfId="0" applyBorder="1"/>
    <xf numFmtId="0" fontId="24" fillId="24" borderId="2" xfId="0" applyFont="1" applyFill="1" applyBorder="1" applyAlignment="1">
      <alignment horizontal="center" vertical="center" wrapText="1"/>
    </xf>
  </cellXfs>
  <cellStyles count="9">
    <cellStyle name="Estilo 1" xfId="1"/>
    <cellStyle name="Hipervínculo" xfId="2" builtinId="8"/>
    <cellStyle name="Hipervínculo 2" xfId="7"/>
    <cellStyle name="Normal" xfId="0" builtinId="0"/>
    <cellStyle name="Normal 2" xfId="3"/>
    <cellStyle name="Normal 2 2" xfId="8"/>
    <cellStyle name="Normal 3" xfId="4"/>
    <cellStyle name="Normal 4" xfId="5"/>
    <cellStyle name="Porcentual 2" xfId="6"/>
  </cellStyles>
  <dxfs count="8">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ill>
        <patternFill>
          <bgColor rgb="FFC00000"/>
        </patternFill>
      </fill>
    </dxf>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82B-4A83-B720-B4153F5679D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82B-4A83-B720-B4153F5679D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82B-4A83-B720-B4153F5679D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82B-4A83-B720-B4153F5679D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0.25</c:v>
                </c:pt>
                <c:pt idx="1">
                  <c:v>0</c:v>
                </c:pt>
                <c:pt idx="2">
                  <c:v>0.75</c:v>
                </c:pt>
                <c:pt idx="3">
                  <c:v>0</c:v>
                </c:pt>
              </c:numCache>
            </c:numRef>
          </c:val>
          <c:extLst xmlns:c16r2="http://schemas.microsoft.com/office/drawing/2015/06/chart">
            <c:ext xmlns:c16="http://schemas.microsoft.com/office/drawing/2014/chart" uri="{C3380CC4-5D6E-409C-BE32-E72D297353CC}">
              <c16:uniqueId val="{00000004-782B-4A83-B720-B4153F5679D7}"/>
            </c:ext>
          </c:extLst>
        </c:ser>
        <c:dLbls>
          <c:showLegendKey val="0"/>
          <c:showVal val="0"/>
          <c:showCatName val="0"/>
          <c:showSerName val="0"/>
          <c:showPercent val="0"/>
          <c:showBubbleSize val="0"/>
        </c:dLbls>
        <c:gapWidth val="150"/>
        <c:shape val="box"/>
        <c:axId val="73442976"/>
        <c:axId val="73457808"/>
        <c:axId val="0"/>
      </c:bar3DChart>
      <c:catAx>
        <c:axId val="73442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73457808"/>
        <c:crosses val="autoZero"/>
        <c:auto val="1"/>
        <c:lblAlgn val="ctr"/>
        <c:lblOffset val="100"/>
        <c:noMultiLvlLbl val="0"/>
      </c:catAx>
      <c:valAx>
        <c:axId val="73457808"/>
        <c:scaling>
          <c:orientation val="minMax"/>
        </c:scaling>
        <c:delete val="1"/>
        <c:axPos val="l"/>
        <c:numFmt formatCode="0%" sourceLinked="1"/>
        <c:majorTickMark val="out"/>
        <c:minorTickMark val="none"/>
        <c:tickLblPos val="none"/>
        <c:crossAx val="734429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2019</c:v>
                </c:pt>
              </c:strCache>
            </c:strRef>
          </c:tx>
          <c:marker>
            <c:symbol val="none"/>
          </c:marker>
          <c:dLbls>
            <c:dLbl>
              <c:idx val="0"/>
              <c:layout>
                <c:manualLayout>
                  <c:x val="-5.5095160413268077E-2"/>
                  <c:y val="-9.43952977762847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FB-4DEF-AA9A-23BB652ADF8A}"/>
                </c:ext>
                <c:ext xmlns:c15="http://schemas.microsoft.com/office/drawing/2012/chart" uri="{CE6537A1-D6FC-4f65-9D91-7224C49458BB}"/>
              </c:extLst>
            </c:dLbl>
            <c:dLbl>
              <c:idx val="1"/>
              <c:layout>
                <c:manualLayout>
                  <c:x val="-5.0744970092441589E-2"/>
                  <c:y val="-2.83185893328853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FB-4DEF-AA9A-23BB652ADF8A}"/>
                </c:ex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FB-4DEF-AA9A-23BB652ADF8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0.25</c:v>
                </c:pt>
                <c:pt idx="1">
                  <c:v>0</c:v>
                </c:pt>
                <c:pt idx="2">
                  <c:v>0.75</c:v>
                </c:pt>
                <c:pt idx="3">
                  <c:v>0</c:v>
                </c:pt>
              </c:numCache>
            </c:numRef>
          </c:val>
          <c:smooth val="0"/>
          <c:extLst xmlns:c16r2="http://schemas.microsoft.com/office/drawing/2015/06/chart">
            <c:ext xmlns:c16="http://schemas.microsoft.com/office/drawing/2014/chart" uri="{C3380CC4-5D6E-409C-BE32-E72D297353CC}">
              <c16:uniqueId val="{00000003-91FB-4DEF-AA9A-23BB652ADF8A}"/>
            </c:ext>
          </c:extLst>
        </c:ser>
        <c:ser>
          <c:idx val="0"/>
          <c:order val="1"/>
          <c:tx>
            <c:strRef>
              <c:f>Directiva!$H$2</c:f>
              <c:strCache>
                <c:ptCount val="1"/>
                <c:pt idx="0">
                  <c:v>AÑO 2020</c:v>
                </c:pt>
              </c:strCache>
            </c:strRef>
          </c:tx>
          <c:marker>
            <c:symbol val="none"/>
          </c:marker>
          <c:dLbls>
            <c:dLbl>
              <c:idx val="2"/>
              <c:layout>
                <c:manualLayout>
                  <c:x val="-3.177814029363777E-2"/>
                  <c:y val="-9.43952977762847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FB-4DEF-AA9A-23BB652ADF8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c:v>
                </c:pt>
                <c:pt idx="1">
                  <c:v>0.25</c:v>
                </c:pt>
                <c:pt idx="2">
                  <c:v>0.5</c:v>
                </c:pt>
                <c:pt idx="3">
                  <c:v>0.25</c:v>
                </c:pt>
              </c:numCache>
            </c:numRef>
          </c:val>
          <c:smooth val="0"/>
          <c:extLst xmlns:c16r2="http://schemas.microsoft.com/office/drawing/2015/06/chart">
            <c:ext xmlns:c16="http://schemas.microsoft.com/office/drawing/2014/chart" uri="{C3380CC4-5D6E-409C-BE32-E72D297353CC}">
              <c16:uniqueId val="{00000005-91FB-4DEF-AA9A-23BB652ADF8A}"/>
            </c:ext>
          </c:extLst>
        </c:ser>
        <c:ser>
          <c:idx val="1"/>
          <c:order val="2"/>
          <c:tx>
            <c:strRef>
              <c:f>Directiva!$M$2</c:f>
              <c:strCache>
                <c:ptCount val="1"/>
                <c:pt idx="0">
                  <c:v>AÑO 2021</c:v>
                </c:pt>
              </c:strCache>
            </c:strRef>
          </c:tx>
          <c:marker>
            <c:symbol val="none"/>
          </c:marker>
          <c:dLbls>
            <c:dLbl>
              <c:idx val="0"/>
              <c:layout>
                <c:manualLayout>
                  <c:x val="-5.0744970092441589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1FB-4DEF-AA9A-23BB652ADF8A}"/>
                </c:ext>
                <c:ext xmlns:c15="http://schemas.microsoft.com/office/drawing/2012/chart" uri="{CE6537A1-D6FC-4f65-9D91-7224C49458BB}"/>
              </c:extLst>
            </c:dLbl>
            <c:dLbl>
              <c:idx val="1"/>
              <c:layout>
                <c:manualLayout>
                  <c:x val="-4.8569874932028329E-2"/>
                  <c:y val="-4.247788399932811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1FB-4DEF-AA9A-23BB652ADF8A}"/>
                </c:ext>
                <c:ext xmlns:c15="http://schemas.microsoft.com/office/drawing/2012/chart" uri="{CE6537A1-D6FC-4f65-9D91-7224C49458BB}"/>
              </c:extLst>
            </c:dLbl>
            <c:dLbl>
              <c:idx val="2"/>
              <c:layout>
                <c:manualLayout>
                  <c:x val="-3.7694399129961961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1FB-4DEF-AA9A-23BB652ADF8A}"/>
                </c:ext>
                <c:ext xmlns:c15="http://schemas.microsoft.com/office/drawing/2012/chart" uri="{CE6537A1-D6FC-4f65-9D91-7224C49458BB}"/>
              </c:extLst>
            </c:dLbl>
            <c:dLbl>
              <c:idx val="3"/>
              <c:layout>
                <c:manualLayout>
                  <c:x val="-3.1049569048567142E-2"/>
                  <c:y val="-6.135694355458501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91FB-4DEF-AA9A-23BB652ADF8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0.25</c:v>
                </c:pt>
                <c:pt idx="2">
                  <c:v>0.5</c:v>
                </c:pt>
                <c:pt idx="3">
                  <c:v>0.25</c:v>
                </c:pt>
              </c:numCache>
            </c:numRef>
          </c:val>
          <c:smooth val="0"/>
          <c:extLst xmlns:c16r2="http://schemas.microsoft.com/office/drawing/2015/06/chart">
            <c:ext xmlns:c16="http://schemas.microsoft.com/office/drawing/2014/chart" uri="{C3380CC4-5D6E-409C-BE32-E72D297353CC}">
              <c16:uniqueId val="{0000000A-91FB-4DEF-AA9A-23BB652ADF8A}"/>
            </c:ext>
          </c:extLst>
        </c:ser>
        <c:ser>
          <c:idx val="3"/>
          <c:order val="3"/>
          <c:tx>
            <c:v>AÑO 2014</c:v>
          </c:tx>
          <c:marker>
            <c:symbol val="none"/>
          </c:marker>
          <c:dLbls>
            <c:dLbl>
              <c:idx val="0"/>
              <c:layout>
                <c:manualLayout>
                  <c:x val="-3.9749949690220235E-2"/>
                  <c:y val="-8.023600310984201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91FB-4DEF-AA9A-23BB652ADF8A}"/>
                </c:ext>
                <c:ext xmlns:c15="http://schemas.microsoft.com/office/drawing/2012/chart" uri="{CE6537A1-D6FC-4f65-9D91-7224C49458BB}"/>
              </c:extLst>
            </c:dLbl>
            <c:dLbl>
              <c:idx val="1"/>
              <c:layout>
                <c:manualLayout>
                  <c:x val="-4.3817377640193056E-2"/>
                  <c:y val="-9.911506266509902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91FB-4DEF-AA9A-23BB652ADF8A}"/>
                </c:ext>
                <c:ext xmlns:c15="http://schemas.microsoft.com/office/drawing/2012/chart" uri="{CE6537A1-D6FC-4f65-9D91-7224C49458BB}"/>
              </c:extLst>
            </c:dLbl>
            <c:dLbl>
              <c:idx val="2"/>
              <c:layout>
                <c:manualLayout>
                  <c:x val="-3.177814029363777E-2"/>
                  <c:y val="-0.1510324764420555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91FB-4DEF-AA9A-23BB652ADF8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0.25</c:v>
                </c:pt>
                <c:pt idx="1">
                  <c:v>0</c:v>
                </c:pt>
                <c:pt idx="2">
                  <c:v>0.25</c:v>
                </c:pt>
                <c:pt idx="3">
                  <c:v>0.5</c:v>
                </c:pt>
              </c:numCache>
            </c:numRef>
          </c:val>
          <c:smooth val="0"/>
          <c:extLst xmlns:c16r2="http://schemas.microsoft.com/office/drawing/2015/06/chart">
            <c:ext xmlns:c16="http://schemas.microsoft.com/office/drawing/2014/chart" uri="{C3380CC4-5D6E-409C-BE32-E72D297353CC}">
              <c16:uniqueId val="{0000000E-91FB-4DEF-AA9A-23BB652ADF8A}"/>
            </c:ext>
          </c:extLst>
        </c:ser>
        <c:dLbls>
          <c:showLegendKey val="0"/>
          <c:showVal val="0"/>
          <c:showCatName val="0"/>
          <c:showSerName val="0"/>
          <c:showPercent val="0"/>
          <c:showBubbleSize val="0"/>
        </c:dLbls>
        <c:smooth val="0"/>
        <c:axId val="202342744"/>
        <c:axId val="202343136"/>
      </c:lineChart>
      <c:catAx>
        <c:axId val="202342744"/>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02343136"/>
        <c:crosses val="autoZero"/>
        <c:auto val="1"/>
        <c:lblAlgn val="ctr"/>
        <c:lblOffset val="100"/>
        <c:noMultiLvlLbl val="0"/>
      </c:catAx>
      <c:valAx>
        <c:axId val="202343136"/>
        <c:scaling>
          <c:orientation val="minMax"/>
        </c:scaling>
        <c:delete val="1"/>
        <c:axPos val="l"/>
        <c:numFmt formatCode="0%" sourceLinked="1"/>
        <c:majorTickMark val="out"/>
        <c:minorTickMark val="none"/>
        <c:tickLblPos val="none"/>
        <c:crossAx val="202342744"/>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smooth val="0"/>
          <c:extLst xmlns:c16r2="http://schemas.microsoft.com/office/drawing/2015/06/chart">
            <c:ext xmlns:c16="http://schemas.microsoft.com/office/drawing/2014/chart" uri="{C3380CC4-5D6E-409C-BE32-E72D297353CC}">
              <c16:uniqueId val="{00000002-ADBA-4C55-B29F-4BE65477909A}"/>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c:v>
                </c:pt>
                <c:pt idx="2">
                  <c:v>0.4</c:v>
                </c:pt>
                <c:pt idx="3">
                  <c:v>0.6</c:v>
                </c:pt>
              </c:numCache>
            </c:numRef>
          </c:val>
          <c:smooth val="0"/>
          <c:extLst xmlns:c16r2="http://schemas.microsoft.com/office/drawing/2015/06/chart">
            <c:ext xmlns:c16="http://schemas.microsoft.com/office/drawing/2014/chart" uri="{C3380CC4-5D6E-409C-BE32-E72D297353CC}">
              <c16:uniqueId val="{00000007-ADBA-4C55-B29F-4BE65477909A}"/>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0.4</c:v>
                </c:pt>
                <c:pt idx="3">
                  <c:v>0.6</c:v>
                </c:pt>
              </c:numCache>
            </c:numRef>
          </c:val>
          <c:smooth val="0"/>
          <c:extLst xmlns:c16r2="http://schemas.microsoft.com/office/drawing/2015/06/chart">
            <c:ext xmlns:c16="http://schemas.microsoft.com/office/drawing/2014/chart" uri="{C3380CC4-5D6E-409C-BE32-E72D297353CC}">
              <c16:uniqueId val="{0000000C-ADBA-4C55-B29F-4BE65477909A}"/>
            </c:ext>
          </c:extLst>
        </c:ser>
        <c:ser>
          <c:idx val="3"/>
          <c:order val="3"/>
          <c:tx>
            <c:v>AÑO 2014</c:v>
          </c:tx>
          <c:marker>
            <c:symbol val="none"/>
          </c:marker>
          <c:dLbls>
            <c:dLbl>
              <c:idx val="0"/>
              <c:layout>
                <c:manualLayout>
                  <c:x val="-4.8569874932028329E-2"/>
                  <c:y val="-3.295087095564198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ADBA-4C55-B29F-4BE65477909A}"/>
                </c:ext>
                <c:ext xmlns:c15="http://schemas.microsoft.com/office/drawing/2012/chart" uri="{CE6537A1-D6FC-4f65-9D91-7224C49458BB}"/>
              </c:extLst>
            </c:dLbl>
            <c:dLbl>
              <c:idx val="1"/>
              <c:layout>
                <c:manualLayout>
                  <c:x val="-4.4100140011046791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ADBA-4C55-B29F-4BE65477909A}"/>
                </c:ext>
                <c:ext xmlns:c15="http://schemas.microsoft.com/office/drawing/2012/chart" uri="{CE6537A1-D6FC-4f65-9D91-7224C49458BB}"/>
              </c:extLst>
            </c:dLbl>
            <c:dLbl>
              <c:idx val="2"/>
              <c:layout>
                <c:manualLayout>
                  <c:x val="-4.8569874932028329E-2"/>
                  <c:y val="-2.82436036762645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DBA-4C55-B29F-4BE65477909A}"/>
                </c:ext>
                <c:ext xmlns:c15="http://schemas.microsoft.com/office/drawing/2012/chart" uri="{CE6537A1-D6FC-4f65-9D91-7224C49458BB}"/>
              </c:extLst>
            </c:dLbl>
            <c:dLbl>
              <c:idx val="3"/>
              <c:layout>
                <c:manualLayout>
                  <c:x val="-3.9749949690220235E-2"/>
                  <c:y val="-5.17799400731515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DBA-4C55-B29F-4BE65477909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11-ADBA-4C55-B29F-4BE65477909A}"/>
            </c:ext>
          </c:extLst>
        </c:ser>
        <c:dLbls>
          <c:showLegendKey val="0"/>
          <c:showVal val="0"/>
          <c:showCatName val="0"/>
          <c:showSerName val="0"/>
          <c:showPercent val="0"/>
          <c:showBubbleSize val="0"/>
        </c:dLbls>
        <c:smooth val="0"/>
        <c:axId val="202343920"/>
        <c:axId val="202344312"/>
      </c:lineChart>
      <c:catAx>
        <c:axId val="2023439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2344312"/>
        <c:crosses val="autoZero"/>
        <c:auto val="1"/>
        <c:lblAlgn val="ctr"/>
        <c:lblOffset val="100"/>
        <c:noMultiLvlLbl val="0"/>
      </c:catAx>
      <c:valAx>
        <c:axId val="202344312"/>
        <c:scaling>
          <c:orientation val="minMax"/>
        </c:scaling>
        <c:delete val="1"/>
        <c:axPos val="l"/>
        <c:numFmt formatCode="0%" sourceLinked="1"/>
        <c:majorTickMark val="out"/>
        <c:minorTickMark val="none"/>
        <c:tickLblPos val="none"/>
        <c:crossAx val="20234392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58F-43D0-B3B4-5C48CD632BE4}"/>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58F-43D0-B3B4-5C48CD632BE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c:v>
                </c:pt>
                <c:pt idx="1">
                  <c:v>0.875</c:v>
                </c:pt>
                <c:pt idx="2">
                  <c:v>0.125</c:v>
                </c:pt>
                <c:pt idx="3">
                  <c:v>0</c:v>
                </c:pt>
              </c:numCache>
            </c:numRef>
          </c:val>
          <c:smooth val="0"/>
          <c:extLst xmlns:c16r2="http://schemas.microsoft.com/office/drawing/2015/06/chart">
            <c:ext xmlns:c16="http://schemas.microsoft.com/office/drawing/2014/chart" uri="{C3380CC4-5D6E-409C-BE32-E72D297353CC}">
              <c16:uniqueId val="{00000002-B58F-43D0-B3B4-5C48CD632BE4}"/>
            </c:ext>
          </c:extLst>
        </c:ser>
        <c:ser>
          <c:idx val="0"/>
          <c:order val="1"/>
          <c:tx>
            <c:strRef>
              <c:f>Directiva!$H$2</c:f>
              <c:strCache>
                <c:ptCount val="1"/>
                <c:pt idx="0">
                  <c:v>AÑO 2020</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58F-43D0-B3B4-5C48CD632BE4}"/>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58F-43D0-B3B4-5C48CD632BE4}"/>
                </c:ext>
                <c:ext xmlns:c15="http://schemas.microsoft.com/office/drawing/2012/chart" uri="{CE6537A1-D6FC-4f65-9D91-7224C49458BB}"/>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58F-43D0-B3B4-5C48CD632BE4}"/>
                </c:ext>
                <c:ext xmlns:c15="http://schemas.microsoft.com/office/drawing/2012/chart" uri="{CE6537A1-D6FC-4f65-9D91-7224C49458BB}"/>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58F-43D0-B3B4-5C48CD632BE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c:v>
                </c:pt>
                <c:pt idx="1">
                  <c:v>0.625</c:v>
                </c:pt>
                <c:pt idx="2">
                  <c:v>0</c:v>
                </c:pt>
                <c:pt idx="3">
                  <c:v>0</c:v>
                </c:pt>
              </c:numCache>
            </c:numRef>
          </c:val>
          <c:smooth val="0"/>
          <c:extLst xmlns:c16r2="http://schemas.microsoft.com/office/drawing/2015/06/chart">
            <c:ext xmlns:c16="http://schemas.microsoft.com/office/drawing/2014/chart" uri="{C3380CC4-5D6E-409C-BE32-E72D297353CC}">
              <c16:uniqueId val="{00000007-B58F-43D0-B3B4-5C48CD632BE4}"/>
            </c:ext>
          </c:extLst>
        </c:ser>
        <c:ser>
          <c:idx val="1"/>
          <c:order val="2"/>
          <c:tx>
            <c:strRef>
              <c:f>Directiva!$M$2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58F-43D0-B3B4-5C48CD632BE4}"/>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B58F-43D0-B3B4-5C48CD632BE4}"/>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B58F-43D0-B3B4-5C48CD632BE4}"/>
                </c:ext>
                <c:ext xmlns:c15="http://schemas.microsoft.com/office/drawing/2012/chart" uri="{CE6537A1-D6FC-4f65-9D91-7224C49458BB}"/>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B58F-43D0-B3B4-5C48CD632BE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0.125</c:v>
                </c:pt>
                <c:pt idx="1">
                  <c:v>0.375</c:v>
                </c:pt>
                <c:pt idx="2">
                  <c:v>0.375</c:v>
                </c:pt>
                <c:pt idx="3">
                  <c:v>0.125</c:v>
                </c:pt>
              </c:numCache>
            </c:numRef>
          </c:val>
          <c:smooth val="0"/>
          <c:extLst xmlns:c16r2="http://schemas.microsoft.com/office/drawing/2015/06/chart">
            <c:ext xmlns:c16="http://schemas.microsoft.com/office/drawing/2014/chart" uri="{C3380CC4-5D6E-409C-BE32-E72D297353CC}">
              <c16:uniqueId val="{0000000C-B58F-43D0-B3B4-5C48CD632BE4}"/>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0.125</c:v>
                </c:pt>
                <c:pt idx="1">
                  <c:v>0.375</c:v>
                </c:pt>
                <c:pt idx="2">
                  <c:v>0.375</c:v>
                </c:pt>
                <c:pt idx="3">
                  <c:v>0.125</c:v>
                </c:pt>
              </c:numCache>
            </c:numRef>
          </c:val>
          <c:smooth val="0"/>
          <c:extLst xmlns:c16r2="http://schemas.microsoft.com/office/drawing/2015/06/chart">
            <c:ext xmlns:c16="http://schemas.microsoft.com/office/drawing/2014/chart" uri="{C3380CC4-5D6E-409C-BE32-E72D297353CC}">
              <c16:uniqueId val="{0000000D-B58F-43D0-B3B4-5C48CD632BE4}"/>
            </c:ext>
          </c:extLst>
        </c:ser>
        <c:dLbls>
          <c:showLegendKey val="0"/>
          <c:showVal val="0"/>
          <c:showCatName val="0"/>
          <c:showSerName val="0"/>
          <c:showPercent val="0"/>
          <c:showBubbleSize val="0"/>
        </c:dLbls>
        <c:smooth val="0"/>
        <c:axId val="202345096"/>
        <c:axId val="202345488"/>
      </c:lineChart>
      <c:catAx>
        <c:axId val="2023450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2345488"/>
        <c:crosses val="autoZero"/>
        <c:auto val="1"/>
        <c:lblAlgn val="ctr"/>
        <c:lblOffset val="100"/>
        <c:noMultiLvlLbl val="0"/>
      </c:catAx>
      <c:valAx>
        <c:axId val="202345488"/>
        <c:scaling>
          <c:orientation val="minMax"/>
        </c:scaling>
        <c:delete val="1"/>
        <c:axPos val="l"/>
        <c:numFmt formatCode="0%" sourceLinked="1"/>
        <c:majorTickMark val="out"/>
        <c:minorTickMark val="none"/>
        <c:tickLblPos val="none"/>
        <c:crossAx val="20234509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C9B-47EB-9ADD-7915229AB77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C9B-47EB-9ADD-7915229AB77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C9B-47EB-9ADD-7915229AB77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C9B-47EB-9ADD-7915229AB7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5C9B-47EB-9ADD-7915229AB771}"/>
            </c:ext>
          </c:extLst>
        </c:ser>
        <c:dLbls>
          <c:showLegendKey val="0"/>
          <c:showVal val="0"/>
          <c:showCatName val="0"/>
          <c:showSerName val="0"/>
          <c:showPercent val="0"/>
          <c:showBubbleSize val="0"/>
        </c:dLbls>
        <c:gapWidth val="150"/>
        <c:shape val="box"/>
        <c:axId val="202770936"/>
        <c:axId val="202771328"/>
        <c:axId val="0"/>
      </c:bar3DChart>
      <c:catAx>
        <c:axId val="202770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771328"/>
        <c:crosses val="autoZero"/>
        <c:auto val="1"/>
        <c:lblAlgn val="ctr"/>
        <c:lblOffset val="100"/>
        <c:noMultiLvlLbl val="0"/>
      </c:catAx>
      <c:valAx>
        <c:axId val="202771328"/>
        <c:scaling>
          <c:orientation val="minMax"/>
        </c:scaling>
        <c:delete val="1"/>
        <c:axPos val="l"/>
        <c:numFmt formatCode="0%" sourceLinked="1"/>
        <c:majorTickMark val="out"/>
        <c:minorTickMark val="none"/>
        <c:tickLblPos val="none"/>
        <c:crossAx val="2027709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17E-433D-8B57-ECBAD735046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17E-433D-8B57-ECBAD735046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17E-433D-8B57-ECBAD735046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17E-433D-8B57-ECBAD735046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xmlns:c16r2="http://schemas.microsoft.com/office/drawing/2015/06/chart">
            <c:ext xmlns:c16="http://schemas.microsoft.com/office/drawing/2014/chart" uri="{C3380CC4-5D6E-409C-BE32-E72D297353CC}">
              <c16:uniqueId val="{00000004-A17E-433D-8B57-ECBAD7350467}"/>
            </c:ext>
          </c:extLst>
        </c:ser>
        <c:dLbls>
          <c:showLegendKey val="0"/>
          <c:showVal val="0"/>
          <c:showCatName val="0"/>
          <c:showSerName val="0"/>
          <c:showPercent val="0"/>
          <c:showBubbleSize val="0"/>
        </c:dLbls>
        <c:gapWidth val="150"/>
        <c:shape val="box"/>
        <c:axId val="202772112"/>
        <c:axId val="202772504"/>
        <c:axId val="0"/>
      </c:bar3DChart>
      <c:catAx>
        <c:axId val="202772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772504"/>
        <c:crosses val="autoZero"/>
        <c:auto val="1"/>
        <c:lblAlgn val="ctr"/>
        <c:lblOffset val="100"/>
        <c:noMultiLvlLbl val="0"/>
      </c:catAx>
      <c:valAx>
        <c:axId val="202772504"/>
        <c:scaling>
          <c:orientation val="minMax"/>
        </c:scaling>
        <c:delete val="1"/>
        <c:axPos val="l"/>
        <c:numFmt formatCode="0%" sourceLinked="1"/>
        <c:majorTickMark val="out"/>
        <c:minorTickMark val="none"/>
        <c:tickLblPos val="none"/>
        <c:crossAx val="2027721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Cultura Institucional</a:t>
            </a:r>
          </a:p>
        </c:rich>
      </c:tx>
      <c:layout>
        <c:manualLayout>
          <c:xMode val="edge"/>
          <c:yMode val="edge"/>
          <c:x val="0.14841309823677595"/>
          <c:y val="2.8293593582492348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2FC-4061-B2DB-C7076821AC5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2FC-4061-B2DB-C7076821AC5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2FC-4061-B2DB-C7076821AC5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2FC-4061-B2DB-C7076821AC5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4-42FC-4061-B2DB-C7076821AC59}"/>
            </c:ext>
          </c:extLst>
        </c:ser>
        <c:dLbls>
          <c:showLegendKey val="0"/>
          <c:showVal val="0"/>
          <c:showCatName val="0"/>
          <c:showSerName val="0"/>
          <c:showPercent val="0"/>
          <c:showBubbleSize val="0"/>
        </c:dLbls>
        <c:gapWidth val="150"/>
        <c:shape val="box"/>
        <c:axId val="202773288"/>
        <c:axId val="202773680"/>
        <c:axId val="0"/>
      </c:bar3DChart>
      <c:catAx>
        <c:axId val="202773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773680"/>
        <c:crosses val="autoZero"/>
        <c:auto val="1"/>
        <c:lblAlgn val="ctr"/>
        <c:lblOffset val="100"/>
        <c:noMultiLvlLbl val="0"/>
      </c:catAx>
      <c:valAx>
        <c:axId val="202773680"/>
        <c:scaling>
          <c:orientation val="minMax"/>
        </c:scaling>
        <c:delete val="1"/>
        <c:axPos val="l"/>
        <c:numFmt formatCode="0%" sourceLinked="1"/>
        <c:majorTickMark val="out"/>
        <c:minorTickMark val="none"/>
        <c:tickLblPos val="none"/>
        <c:crossAx val="2027732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CE9-4D91-852C-16A3C1765DF3}"/>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CE9-4D91-852C-16A3C1765DF3}"/>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6CE9-4D91-852C-16A3C1765DF3}"/>
            </c:ext>
          </c:extLst>
        </c:ser>
        <c:ser>
          <c:idx val="0"/>
          <c:order val="1"/>
          <c:tx>
            <c:strRef>
              <c:f>Directiva!$H$2</c:f>
              <c:strCache>
                <c:ptCount val="1"/>
                <c:pt idx="0">
                  <c:v>AÑO 2020</c:v>
                </c:pt>
              </c:strCache>
            </c:strRef>
          </c:tx>
          <c:spPr>
            <a:ln w="63500"/>
          </c:spPr>
          <c:marker>
            <c:symbol val="none"/>
          </c:marker>
          <c:dLbls>
            <c:dLbl>
              <c:idx val="0"/>
              <c:layout>
                <c:manualLayout>
                  <c:x val="-6.7583333333333495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CE9-4D91-852C-16A3C1765DF3}"/>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CE9-4D91-852C-16A3C1765DF3}"/>
                </c:ext>
                <c:ext xmlns:c15="http://schemas.microsoft.com/office/drawing/2012/chart" uri="{CE6537A1-D6FC-4f65-9D91-7224C49458BB}"/>
              </c:extLst>
            </c:dLbl>
            <c:dLbl>
              <c:idx val="2"/>
              <c:layout>
                <c:manualLayout>
                  <c:x val="-6.2027777777777779E-2"/>
                  <c:y val="-6.930692709093204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CE9-4D91-852C-16A3C1765DF3}"/>
                </c:ext>
                <c:ext xmlns:c15="http://schemas.microsoft.com/office/drawing/2012/chart" uri="{CE6537A1-D6FC-4f65-9D91-7224C49458BB}"/>
              </c:extLst>
            </c:dLbl>
            <c:dLbl>
              <c:idx val="3"/>
              <c:layout>
                <c:manualLayout>
                  <c:x val="-3.9759210547729289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CE9-4D91-852C-16A3C1765DF3}"/>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smooth val="0"/>
          <c:extLst xmlns:c16r2="http://schemas.microsoft.com/office/drawing/2015/06/chart">
            <c:ext xmlns:c16="http://schemas.microsoft.com/office/drawing/2014/chart" uri="{C3380CC4-5D6E-409C-BE32-E72D297353CC}">
              <c16:uniqueId val="{00000007-6CE9-4D91-852C-16A3C1765DF3}"/>
            </c:ext>
          </c:extLst>
        </c:ser>
        <c:ser>
          <c:idx val="1"/>
          <c:order val="2"/>
          <c:tx>
            <c:strRef>
              <c:f>Directiva!$M$2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CE9-4D91-852C-16A3C1765DF3}"/>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6CE9-4D91-852C-16A3C1765DF3}"/>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6CE9-4D91-852C-16A3C1765DF3}"/>
                </c:ext>
                <c:ext xmlns:c15="http://schemas.microsoft.com/office/drawing/2012/chart" uri="{CE6537A1-D6FC-4f65-9D91-7224C49458BB}"/>
              </c:extLst>
            </c:dLbl>
            <c:dLbl>
              <c:idx val="3"/>
              <c:layout>
                <c:manualLayout>
                  <c:x val="-3.9759210547729289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6CE9-4D91-852C-16A3C1765DF3}"/>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0C-6CE9-4D91-852C-16A3C1765DF3}"/>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c:v>
                </c:pt>
                <c:pt idx="2">
                  <c:v>0.75</c:v>
                </c:pt>
                <c:pt idx="3">
                  <c:v>0.25</c:v>
                </c:pt>
              </c:numCache>
            </c:numRef>
          </c:val>
          <c:smooth val="0"/>
          <c:extLst xmlns:c16r2="http://schemas.microsoft.com/office/drawing/2015/06/chart">
            <c:ext xmlns:c16="http://schemas.microsoft.com/office/drawing/2014/chart" uri="{C3380CC4-5D6E-409C-BE32-E72D297353CC}">
              <c16:uniqueId val="{0000000D-6CE9-4D91-852C-16A3C1765DF3}"/>
            </c:ext>
          </c:extLst>
        </c:ser>
        <c:dLbls>
          <c:showLegendKey val="0"/>
          <c:showVal val="0"/>
          <c:showCatName val="0"/>
          <c:showSerName val="0"/>
          <c:showPercent val="0"/>
          <c:showBubbleSize val="0"/>
        </c:dLbls>
        <c:smooth val="0"/>
        <c:axId val="202774464"/>
        <c:axId val="202566128"/>
      </c:lineChart>
      <c:catAx>
        <c:axId val="2027744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2566128"/>
        <c:crosses val="autoZero"/>
        <c:auto val="1"/>
        <c:lblAlgn val="ctr"/>
        <c:lblOffset val="100"/>
        <c:noMultiLvlLbl val="0"/>
      </c:catAx>
      <c:valAx>
        <c:axId val="202566128"/>
        <c:scaling>
          <c:orientation val="minMax"/>
        </c:scaling>
        <c:delete val="1"/>
        <c:axPos val="l"/>
        <c:numFmt formatCode="0%" sourceLinked="1"/>
        <c:majorTickMark val="out"/>
        <c:minorTickMark val="none"/>
        <c:tickLblPos val="none"/>
        <c:crossAx val="20277446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C43-464C-906F-08F8F368BE7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C43-464C-906F-08F8F368BE7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C43-464C-906F-08F8F368BE7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C43-464C-906F-08F8F368BE7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0.33333333333333331</c:v>
                </c:pt>
                <c:pt idx="1">
                  <c:v>0.33333333333333331</c:v>
                </c:pt>
                <c:pt idx="2">
                  <c:v>0.33333333333333331</c:v>
                </c:pt>
                <c:pt idx="3">
                  <c:v>0</c:v>
                </c:pt>
              </c:numCache>
            </c:numRef>
          </c:val>
          <c:extLst xmlns:c16r2="http://schemas.microsoft.com/office/drawing/2015/06/chart">
            <c:ext xmlns:c16="http://schemas.microsoft.com/office/drawing/2014/chart" uri="{C3380CC4-5D6E-409C-BE32-E72D297353CC}">
              <c16:uniqueId val="{00000004-DC43-464C-906F-08F8F368BE78}"/>
            </c:ext>
          </c:extLst>
        </c:ser>
        <c:dLbls>
          <c:showLegendKey val="0"/>
          <c:showVal val="0"/>
          <c:showCatName val="0"/>
          <c:showSerName val="0"/>
          <c:showPercent val="0"/>
          <c:showBubbleSize val="0"/>
        </c:dLbls>
        <c:gapWidth val="150"/>
        <c:shape val="box"/>
        <c:axId val="202566912"/>
        <c:axId val="202567304"/>
        <c:axId val="0"/>
      </c:bar3DChart>
      <c:catAx>
        <c:axId val="202566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567304"/>
        <c:crosses val="autoZero"/>
        <c:auto val="1"/>
        <c:lblAlgn val="ctr"/>
        <c:lblOffset val="100"/>
        <c:noMultiLvlLbl val="0"/>
      </c:catAx>
      <c:valAx>
        <c:axId val="202567304"/>
        <c:scaling>
          <c:orientation val="minMax"/>
        </c:scaling>
        <c:delete val="1"/>
        <c:axPos val="l"/>
        <c:numFmt formatCode="0%" sourceLinked="1"/>
        <c:majorTickMark val="out"/>
        <c:minorTickMark val="none"/>
        <c:tickLblPos val="none"/>
        <c:crossAx val="2025669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C3F-426B-9E55-47D1AB53CD1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C3F-426B-9E55-47D1AB53CD1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C3F-426B-9E55-47D1AB53CD1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C3F-426B-9E55-47D1AB53CD1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0.22222222222222221</c:v>
                </c:pt>
                <c:pt idx="1">
                  <c:v>0.44444444444444442</c:v>
                </c:pt>
                <c:pt idx="2">
                  <c:v>0.33333333333333331</c:v>
                </c:pt>
                <c:pt idx="3">
                  <c:v>0</c:v>
                </c:pt>
              </c:numCache>
            </c:numRef>
          </c:val>
          <c:extLst xmlns:c16r2="http://schemas.microsoft.com/office/drawing/2015/06/chart">
            <c:ext xmlns:c16="http://schemas.microsoft.com/office/drawing/2014/chart" uri="{C3380CC4-5D6E-409C-BE32-E72D297353CC}">
              <c16:uniqueId val="{00000004-DC3F-426B-9E55-47D1AB53CD18}"/>
            </c:ext>
          </c:extLst>
        </c:ser>
        <c:dLbls>
          <c:showLegendKey val="0"/>
          <c:showVal val="0"/>
          <c:showCatName val="0"/>
          <c:showSerName val="0"/>
          <c:showPercent val="0"/>
          <c:showBubbleSize val="0"/>
        </c:dLbls>
        <c:gapWidth val="150"/>
        <c:shape val="box"/>
        <c:axId val="202568088"/>
        <c:axId val="202568480"/>
        <c:axId val="0"/>
      </c:bar3DChart>
      <c:catAx>
        <c:axId val="202568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568480"/>
        <c:crosses val="autoZero"/>
        <c:auto val="1"/>
        <c:lblAlgn val="ctr"/>
        <c:lblOffset val="100"/>
        <c:noMultiLvlLbl val="0"/>
      </c:catAx>
      <c:valAx>
        <c:axId val="202568480"/>
        <c:scaling>
          <c:orientation val="minMax"/>
        </c:scaling>
        <c:delete val="1"/>
        <c:axPos val="l"/>
        <c:numFmt formatCode="0%" sourceLinked="1"/>
        <c:majorTickMark val="out"/>
        <c:minorTickMark val="none"/>
        <c:tickLblPos val="none"/>
        <c:crossAx val="2025680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8A1-47B6-894E-E9691F98B9A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8A1-47B6-894E-E9691F98B9A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8A1-47B6-894E-E9691F98B9A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8A1-47B6-894E-E9691F98B9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0.77777777777777779</c:v>
                </c:pt>
                <c:pt idx="2">
                  <c:v>0.1111111111111111</c:v>
                </c:pt>
                <c:pt idx="3">
                  <c:v>0.1111111111111111</c:v>
                </c:pt>
              </c:numCache>
            </c:numRef>
          </c:val>
          <c:extLst xmlns:c16r2="http://schemas.microsoft.com/office/drawing/2015/06/chart">
            <c:ext xmlns:c16="http://schemas.microsoft.com/office/drawing/2014/chart" uri="{C3380CC4-5D6E-409C-BE32-E72D297353CC}">
              <c16:uniqueId val="{00000004-78A1-47B6-894E-E9691F98B9AE}"/>
            </c:ext>
          </c:extLst>
        </c:ser>
        <c:dLbls>
          <c:showLegendKey val="0"/>
          <c:showVal val="0"/>
          <c:showCatName val="0"/>
          <c:showSerName val="0"/>
          <c:showPercent val="0"/>
          <c:showBubbleSize val="0"/>
        </c:dLbls>
        <c:gapWidth val="150"/>
        <c:shape val="box"/>
        <c:axId val="202569264"/>
        <c:axId val="202569656"/>
        <c:axId val="0"/>
      </c:bar3DChart>
      <c:catAx>
        <c:axId val="202569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569656"/>
        <c:crosses val="autoZero"/>
        <c:auto val="1"/>
        <c:lblAlgn val="ctr"/>
        <c:lblOffset val="100"/>
        <c:noMultiLvlLbl val="0"/>
      </c:catAx>
      <c:valAx>
        <c:axId val="202569656"/>
        <c:scaling>
          <c:orientation val="minMax"/>
        </c:scaling>
        <c:delete val="1"/>
        <c:axPos val="l"/>
        <c:numFmt formatCode="0%" sourceLinked="1"/>
        <c:majorTickMark val="out"/>
        <c:minorTickMark val="none"/>
        <c:tickLblPos val="none"/>
        <c:crossAx val="2025692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89" l="0.70000000000000062" r="0.70000000000000062" t="0.7500000000000018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11C-40BA-836E-05405CF24BB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11C-40BA-836E-05405CF24BB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11C-40BA-836E-05405CF24BB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11C-40BA-836E-05405CF24BB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c:v>
                </c:pt>
                <c:pt idx="1">
                  <c:v>0.25</c:v>
                </c:pt>
                <c:pt idx="2">
                  <c:v>0.5</c:v>
                </c:pt>
                <c:pt idx="3">
                  <c:v>0.25</c:v>
                </c:pt>
              </c:numCache>
            </c:numRef>
          </c:val>
          <c:extLst xmlns:c16r2="http://schemas.microsoft.com/office/drawing/2015/06/chart">
            <c:ext xmlns:c16="http://schemas.microsoft.com/office/drawing/2014/chart" uri="{C3380CC4-5D6E-409C-BE32-E72D297353CC}">
              <c16:uniqueId val="{00000004-A11C-40BA-836E-05405CF24BB1}"/>
            </c:ext>
          </c:extLst>
        </c:ser>
        <c:dLbls>
          <c:showLegendKey val="0"/>
          <c:showVal val="0"/>
          <c:showCatName val="0"/>
          <c:showSerName val="0"/>
          <c:showPercent val="0"/>
          <c:showBubbleSize val="0"/>
        </c:dLbls>
        <c:gapWidth val="150"/>
        <c:shape val="box"/>
        <c:axId val="199455560"/>
        <c:axId val="150862008"/>
        <c:axId val="0"/>
      </c:bar3DChart>
      <c:catAx>
        <c:axId val="199455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0862008"/>
        <c:crosses val="autoZero"/>
        <c:auto val="1"/>
        <c:lblAlgn val="ctr"/>
        <c:lblOffset val="100"/>
        <c:noMultiLvlLbl val="0"/>
      </c:catAx>
      <c:valAx>
        <c:axId val="150862008"/>
        <c:scaling>
          <c:orientation val="minMax"/>
        </c:scaling>
        <c:delete val="1"/>
        <c:axPos val="l"/>
        <c:numFmt formatCode="0%" sourceLinked="1"/>
        <c:majorTickMark val="out"/>
        <c:minorTickMark val="none"/>
        <c:tickLblPos val="none"/>
        <c:crossAx val="1994555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9"/>
          <c:w val="0.95330945553711632"/>
          <c:h val="0.49801679125356796"/>
        </c:manualLayout>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0.33333333333333331</c:v>
                </c:pt>
                <c:pt idx="1">
                  <c:v>0.33333333333333331</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2-47B5-47E1-B991-C3354F8ABCB8}"/>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0.22222222222222221</c:v>
                </c:pt>
                <c:pt idx="1">
                  <c:v>0.44444444444444442</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7-47B5-47E1-B991-C3354F8ABCB8}"/>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0.77777777777777779</c:v>
                </c:pt>
                <c:pt idx="2">
                  <c:v>0.1111111111111111</c:v>
                </c:pt>
                <c:pt idx="3">
                  <c:v>0.1111111111111111</c:v>
                </c:pt>
              </c:numCache>
            </c:numRef>
          </c:val>
          <c:smooth val="0"/>
          <c:extLst xmlns:c16r2="http://schemas.microsoft.com/office/drawing/2015/06/chart">
            <c:ext xmlns:c16="http://schemas.microsoft.com/office/drawing/2014/chart" uri="{C3380CC4-5D6E-409C-BE32-E72D297353CC}">
              <c16:uniqueId val="{0000000C-47B5-47E1-B991-C3354F8ABCB8}"/>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0.1111111111111111</c:v>
                </c:pt>
                <c:pt idx="1">
                  <c:v>0.66666666666666663</c:v>
                </c:pt>
                <c:pt idx="2">
                  <c:v>0.1111111111111111</c:v>
                </c:pt>
                <c:pt idx="3">
                  <c:v>0.1111111111111111</c:v>
                </c:pt>
              </c:numCache>
            </c:numRef>
          </c:val>
          <c:smooth val="0"/>
          <c:extLst xmlns:c16r2="http://schemas.microsoft.com/office/drawing/2015/06/chart">
            <c:ext xmlns:c16="http://schemas.microsoft.com/office/drawing/2014/chart" uri="{C3380CC4-5D6E-409C-BE32-E72D297353CC}">
              <c16:uniqueId val="{0000000D-47B5-47E1-B991-C3354F8ABCB8}"/>
            </c:ext>
          </c:extLst>
        </c:ser>
        <c:dLbls>
          <c:showLegendKey val="0"/>
          <c:showVal val="0"/>
          <c:showCatName val="0"/>
          <c:showSerName val="0"/>
          <c:showPercent val="0"/>
          <c:showBubbleSize val="0"/>
        </c:dLbls>
        <c:smooth val="0"/>
        <c:axId val="203014824"/>
        <c:axId val="203015216"/>
      </c:lineChart>
      <c:catAx>
        <c:axId val="2030148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3015216"/>
        <c:crosses val="autoZero"/>
        <c:auto val="1"/>
        <c:lblAlgn val="ctr"/>
        <c:lblOffset val="100"/>
        <c:noMultiLvlLbl val="0"/>
      </c:catAx>
      <c:valAx>
        <c:axId val="203015216"/>
        <c:scaling>
          <c:orientation val="minMax"/>
        </c:scaling>
        <c:delete val="1"/>
        <c:axPos val="l"/>
        <c:numFmt formatCode="0%" sourceLinked="1"/>
        <c:majorTickMark val="out"/>
        <c:minorTickMark val="none"/>
        <c:tickLblPos val="none"/>
        <c:crossAx val="20301482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245-44DE-B9AD-D6F958E15A7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245-44DE-B9AD-D6F958E15A7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245-44DE-B9AD-D6F958E15A7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245-44DE-B9AD-D6F958E15A7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Directiva!$C$9:$F$9</c:f>
              <c:numCache>
                <c:formatCode>0%</c:formatCode>
                <c:ptCount val="4"/>
                <c:pt idx="0">
                  <c:v>0.25</c:v>
                </c:pt>
                <c:pt idx="1">
                  <c:v>0.25</c:v>
                </c:pt>
                <c:pt idx="2">
                  <c:v>0.5</c:v>
                </c:pt>
                <c:pt idx="3">
                  <c:v>0</c:v>
                </c:pt>
              </c:numCache>
            </c:numRef>
          </c:val>
          <c:extLst xmlns:c16r2="http://schemas.microsoft.com/office/drawing/2015/06/chart">
            <c:ext xmlns:c16="http://schemas.microsoft.com/office/drawing/2014/chart" uri="{C3380CC4-5D6E-409C-BE32-E72D297353CC}">
              <c16:uniqueId val="{00000004-8245-44DE-B9AD-D6F958E15A7F}"/>
            </c:ext>
          </c:extLst>
        </c:ser>
        <c:dLbls>
          <c:showLegendKey val="0"/>
          <c:showVal val="0"/>
          <c:showCatName val="0"/>
          <c:showSerName val="0"/>
          <c:showPercent val="0"/>
          <c:showBubbleSize val="0"/>
        </c:dLbls>
        <c:gapWidth val="150"/>
        <c:shape val="box"/>
        <c:axId val="203015608"/>
        <c:axId val="203016000"/>
        <c:axId val="0"/>
      </c:bar3DChart>
      <c:catAx>
        <c:axId val="203015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016000"/>
        <c:crosses val="autoZero"/>
        <c:auto val="1"/>
        <c:lblAlgn val="ctr"/>
        <c:lblOffset val="100"/>
        <c:noMultiLvlLbl val="0"/>
      </c:catAx>
      <c:valAx>
        <c:axId val="203016000"/>
        <c:scaling>
          <c:orientation val="minMax"/>
        </c:scaling>
        <c:delete val="1"/>
        <c:axPos val="l"/>
        <c:numFmt formatCode="0%" sourceLinked="1"/>
        <c:majorTickMark val="out"/>
        <c:minorTickMark val="none"/>
        <c:tickLblPos val="none"/>
        <c:crossAx val="2030156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799-43D1-BDE4-9DD9884B6EC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799-43D1-BDE4-9DD9884B6EC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799-43D1-BDE4-9DD9884B6EC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799-43D1-BDE4-9DD9884B6E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Directiva!$H$9:$K$9</c:f>
              <c:numCache>
                <c:formatCode>0%</c:formatCode>
                <c:ptCount val="4"/>
                <c:pt idx="0">
                  <c:v>0.25</c:v>
                </c:pt>
                <c:pt idx="1">
                  <c:v>0.25</c:v>
                </c:pt>
                <c:pt idx="2">
                  <c:v>0.5</c:v>
                </c:pt>
                <c:pt idx="3">
                  <c:v>0</c:v>
                </c:pt>
              </c:numCache>
            </c:numRef>
          </c:val>
          <c:extLst xmlns:c16r2="http://schemas.microsoft.com/office/drawing/2015/06/chart">
            <c:ext xmlns:c16="http://schemas.microsoft.com/office/drawing/2014/chart" uri="{C3380CC4-5D6E-409C-BE32-E72D297353CC}">
              <c16:uniqueId val="{00000004-6799-43D1-BDE4-9DD9884B6EC4}"/>
            </c:ext>
          </c:extLst>
        </c:ser>
        <c:dLbls>
          <c:showLegendKey val="0"/>
          <c:showVal val="0"/>
          <c:showCatName val="0"/>
          <c:showSerName val="0"/>
          <c:showPercent val="0"/>
          <c:showBubbleSize val="0"/>
        </c:dLbls>
        <c:gapWidth val="150"/>
        <c:shape val="box"/>
        <c:axId val="203016784"/>
        <c:axId val="203017176"/>
        <c:axId val="0"/>
      </c:bar3DChart>
      <c:catAx>
        <c:axId val="203016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017176"/>
        <c:crosses val="autoZero"/>
        <c:auto val="1"/>
        <c:lblAlgn val="ctr"/>
        <c:lblOffset val="100"/>
        <c:noMultiLvlLbl val="0"/>
      </c:catAx>
      <c:valAx>
        <c:axId val="203017176"/>
        <c:scaling>
          <c:orientation val="minMax"/>
        </c:scaling>
        <c:delete val="1"/>
        <c:axPos val="l"/>
        <c:numFmt formatCode="0%" sourceLinked="1"/>
        <c:majorTickMark val="out"/>
        <c:minorTickMark val="none"/>
        <c:tickLblPos val="none"/>
        <c:crossAx val="2030167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89" l="0.70000000000000062" r="0.70000000000000062" t="0.75000000000000189"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BA5-4B66-B48F-DDBE602C613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BA5-4B66-B48F-DDBE602C613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BA5-4B66-B48F-DDBE602C613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BA5-4B66-B48F-DDBE602C61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Directiva!$M$9:$P$9</c:f>
              <c:numCache>
                <c:formatCode>0%</c:formatCode>
                <c:ptCount val="4"/>
                <c:pt idx="0">
                  <c:v>0.25</c:v>
                </c:pt>
                <c:pt idx="1">
                  <c:v>0</c:v>
                </c:pt>
                <c:pt idx="2">
                  <c:v>0.75</c:v>
                </c:pt>
                <c:pt idx="3">
                  <c:v>0</c:v>
                </c:pt>
              </c:numCache>
            </c:numRef>
          </c:val>
          <c:extLst xmlns:c16r2="http://schemas.microsoft.com/office/drawing/2015/06/chart">
            <c:ext xmlns:c16="http://schemas.microsoft.com/office/drawing/2014/chart" uri="{C3380CC4-5D6E-409C-BE32-E72D297353CC}">
              <c16:uniqueId val="{00000004-3BA5-4B66-B48F-DDBE602C613C}"/>
            </c:ext>
          </c:extLst>
        </c:ser>
        <c:dLbls>
          <c:showLegendKey val="0"/>
          <c:showVal val="0"/>
          <c:showCatName val="0"/>
          <c:showSerName val="0"/>
          <c:showPercent val="0"/>
          <c:showBubbleSize val="0"/>
        </c:dLbls>
        <c:gapWidth val="150"/>
        <c:shape val="box"/>
        <c:axId val="203317112"/>
        <c:axId val="203317504"/>
        <c:axId val="0"/>
      </c:bar3DChart>
      <c:catAx>
        <c:axId val="203317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317504"/>
        <c:crosses val="autoZero"/>
        <c:auto val="1"/>
        <c:lblAlgn val="ctr"/>
        <c:lblOffset val="100"/>
        <c:noMultiLvlLbl val="0"/>
      </c:catAx>
      <c:valAx>
        <c:axId val="203317504"/>
        <c:scaling>
          <c:orientation val="minMax"/>
        </c:scaling>
        <c:delete val="1"/>
        <c:axPos val="l"/>
        <c:numFmt formatCode="0%" sourceLinked="1"/>
        <c:majorTickMark val="out"/>
        <c:minorTickMark val="none"/>
        <c:tickLblPos val="none"/>
        <c:crossAx val="2033171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39E-2"/>
          <c:y val="0.19811231702549281"/>
          <c:w val="0.95387839909513183"/>
          <c:h val="0.49490711354044842"/>
        </c:manualLayout>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0.33333333333333331</c:v>
                </c:pt>
                <c:pt idx="1">
                  <c:v>0.33333333333333331</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2-9992-4A1E-80D8-2300820BE9DC}"/>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0.22222222222222221</c:v>
                </c:pt>
                <c:pt idx="1">
                  <c:v>0.44444444444444442</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7-9992-4A1E-80D8-2300820BE9DC}"/>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0.77777777777777779</c:v>
                </c:pt>
                <c:pt idx="2">
                  <c:v>0.1111111111111111</c:v>
                </c:pt>
                <c:pt idx="3">
                  <c:v>0.1111111111111111</c:v>
                </c:pt>
              </c:numCache>
            </c:numRef>
          </c:val>
          <c:smooth val="0"/>
          <c:extLst xmlns:c16r2="http://schemas.microsoft.com/office/drawing/2015/06/chart">
            <c:ext xmlns:c16="http://schemas.microsoft.com/office/drawing/2014/chart" uri="{C3380CC4-5D6E-409C-BE32-E72D297353CC}">
              <c16:uniqueId val="{0000000C-9992-4A1E-80D8-2300820BE9D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0.5</c:v>
                </c:pt>
                <c:pt idx="1">
                  <c:v>0.25</c:v>
                </c:pt>
                <c:pt idx="2">
                  <c:v>0.25</c:v>
                </c:pt>
                <c:pt idx="3">
                  <c:v>0</c:v>
                </c:pt>
              </c:numCache>
            </c:numRef>
          </c:val>
          <c:smooth val="0"/>
          <c:extLst xmlns:c16r2="http://schemas.microsoft.com/office/drawing/2015/06/chart">
            <c:ext xmlns:c16="http://schemas.microsoft.com/office/drawing/2014/chart" uri="{C3380CC4-5D6E-409C-BE32-E72D297353CC}">
              <c16:uniqueId val="{0000000D-9992-4A1E-80D8-2300820BE9DC}"/>
            </c:ext>
          </c:extLst>
        </c:ser>
        <c:dLbls>
          <c:showLegendKey val="0"/>
          <c:showVal val="0"/>
          <c:showCatName val="0"/>
          <c:showSerName val="0"/>
          <c:showPercent val="0"/>
          <c:showBubbleSize val="0"/>
        </c:dLbls>
        <c:smooth val="0"/>
        <c:axId val="203318288"/>
        <c:axId val="203318680"/>
      </c:lineChart>
      <c:catAx>
        <c:axId val="2033182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3318680"/>
        <c:crosses val="autoZero"/>
        <c:auto val="1"/>
        <c:lblAlgn val="ctr"/>
        <c:lblOffset val="100"/>
        <c:noMultiLvlLbl val="0"/>
      </c:catAx>
      <c:valAx>
        <c:axId val="203318680"/>
        <c:scaling>
          <c:orientation val="minMax"/>
        </c:scaling>
        <c:delete val="1"/>
        <c:axPos val="l"/>
        <c:numFmt formatCode="0%" sourceLinked="1"/>
        <c:majorTickMark val="out"/>
        <c:minorTickMark val="none"/>
        <c:tickLblPos val="none"/>
        <c:crossAx val="20331828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3F1-4151-86F1-83B21FF53E7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3F1-4151-86F1-83B21FF53E7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3F1-4151-86F1-83B21FF53E7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3F1-4151-86F1-83B21FF53E7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0.25</c:v>
                </c:pt>
                <c:pt idx="1">
                  <c:v>0</c:v>
                </c:pt>
                <c:pt idx="2">
                  <c:v>0.25</c:v>
                </c:pt>
                <c:pt idx="3">
                  <c:v>0.5</c:v>
                </c:pt>
              </c:numCache>
            </c:numRef>
          </c:val>
          <c:extLst xmlns:c16r2="http://schemas.microsoft.com/office/drawing/2015/06/chart">
            <c:ext xmlns:c16="http://schemas.microsoft.com/office/drawing/2014/chart" uri="{C3380CC4-5D6E-409C-BE32-E72D297353CC}">
              <c16:uniqueId val="{00000004-03F1-4151-86F1-83B21FF53E70}"/>
            </c:ext>
          </c:extLst>
        </c:ser>
        <c:dLbls>
          <c:showLegendKey val="0"/>
          <c:showVal val="0"/>
          <c:showCatName val="0"/>
          <c:showSerName val="0"/>
          <c:showPercent val="0"/>
          <c:showBubbleSize val="0"/>
        </c:dLbls>
        <c:gapWidth val="150"/>
        <c:shape val="box"/>
        <c:axId val="203319464"/>
        <c:axId val="203319856"/>
        <c:axId val="0"/>
      </c:bar3DChart>
      <c:catAx>
        <c:axId val="2033194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3319856"/>
        <c:crosses val="autoZero"/>
        <c:auto val="1"/>
        <c:lblAlgn val="ctr"/>
        <c:lblOffset val="100"/>
        <c:noMultiLvlLbl val="0"/>
      </c:catAx>
      <c:valAx>
        <c:axId val="203319856"/>
        <c:scaling>
          <c:orientation val="minMax"/>
        </c:scaling>
        <c:delete val="1"/>
        <c:axPos val="l"/>
        <c:numFmt formatCode="0%" sourceLinked="1"/>
        <c:majorTickMark val="out"/>
        <c:minorTickMark val="none"/>
        <c:tickLblPos val="none"/>
        <c:crossAx val="2033194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Gestión Estrategica</a:t>
            </a:r>
          </a:p>
        </c:rich>
      </c:tx>
      <c:layout>
        <c:manualLayout>
          <c:xMode val="edge"/>
          <c:yMode val="edge"/>
          <c:x val="0.16295994407734227"/>
          <c:y val="4.6296265598379155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804E-2"/>
          <c:y val="0.19432888597258677"/>
          <c:w val="0.93888888888888933"/>
          <c:h val="0.68969123651210373"/>
        </c:manualLayout>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E8D2-428E-861E-71899671BAE9}"/>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E8D2-428E-861E-71899671BAE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8D2-428E-861E-71899671BAE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8D2-428E-861E-71899671BA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4-E8D2-428E-861E-71899671BAE9}"/>
            </c:ext>
          </c:extLst>
        </c:ser>
        <c:dLbls>
          <c:showLegendKey val="0"/>
          <c:showVal val="0"/>
          <c:showCatName val="0"/>
          <c:showSerName val="0"/>
          <c:showPercent val="0"/>
          <c:showBubbleSize val="0"/>
        </c:dLbls>
        <c:gapWidth val="150"/>
        <c:shape val="box"/>
        <c:axId val="203320640"/>
        <c:axId val="203562872"/>
        <c:axId val="0"/>
      </c:bar3DChart>
      <c:catAx>
        <c:axId val="2033206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3562872"/>
        <c:crosses val="autoZero"/>
        <c:auto val="1"/>
        <c:lblAlgn val="ctr"/>
        <c:lblOffset val="100"/>
        <c:noMultiLvlLbl val="0"/>
      </c:catAx>
      <c:valAx>
        <c:axId val="203562872"/>
        <c:scaling>
          <c:orientation val="minMax"/>
        </c:scaling>
        <c:delete val="1"/>
        <c:axPos val="l"/>
        <c:numFmt formatCode="0%" sourceLinked="1"/>
        <c:majorTickMark val="out"/>
        <c:minorTickMark val="none"/>
        <c:tickLblPos val="none"/>
        <c:crossAx val="2033206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74DA-42FE-A632-1FADC0B79308}"/>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74DA-42FE-A632-1FADC0B7930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4DA-42FE-A632-1FADC0B7930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4DA-42FE-A632-1FADC0B7930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0.125</c:v>
                </c:pt>
                <c:pt idx="1">
                  <c:v>0.375</c:v>
                </c:pt>
                <c:pt idx="2">
                  <c:v>0.375</c:v>
                </c:pt>
                <c:pt idx="3">
                  <c:v>0.125</c:v>
                </c:pt>
              </c:numCache>
            </c:numRef>
          </c:val>
          <c:extLst xmlns:c16r2="http://schemas.microsoft.com/office/drawing/2015/06/chart">
            <c:ext xmlns:c16="http://schemas.microsoft.com/office/drawing/2014/chart" uri="{C3380CC4-5D6E-409C-BE32-E72D297353CC}">
              <c16:uniqueId val="{00000004-74DA-42FE-A632-1FADC0B79308}"/>
            </c:ext>
          </c:extLst>
        </c:ser>
        <c:dLbls>
          <c:showLegendKey val="0"/>
          <c:showVal val="0"/>
          <c:showCatName val="0"/>
          <c:showSerName val="0"/>
          <c:showPercent val="0"/>
          <c:showBubbleSize val="0"/>
        </c:dLbls>
        <c:gapWidth val="150"/>
        <c:shape val="box"/>
        <c:axId val="203563656"/>
        <c:axId val="203564048"/>
        <c:axId val="0"/>
      </c:bar3DChart>
      <c:catAx>
        <c:axId val="2035636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3564048"/>
        <c:crosses val="autoZero"/>
        <c:auto val="1"/>
        <c:lblAlgn val="ctr"/>
        <c:lblOffset val="100"/>
        <c:noMultiLvlLbl val="0"/>
      </c:catAx>
      <c:valAx>
        <c:axId val="203564048"/>
        <c:scaling>
          <c:orientation val="minMax"/>
        </c:scaling>
        <c:delete val="1"/>
        <c:axPos val="l"/>
        <c:numFmt formatCode="0%" sourceLinked="1"/>
        <c:majorTickMark val="out"/>
        <c:minorTickMark val="none"/>
        <c:tickLblPos val="none"/>
        <c:crossAx val="2035636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B40E-4DDE-AE21-244E7F325A26}"/>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B40E-4DDE-AE21-244E7F325A2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40E-4DDE-AE21-244E7F325A2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40E-4DDE-AE21-244E7F325A2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c:v>
                </c:pt>
                <c:pt idx="2">
                  <c:v>0.75</c:v>
                </c:pt>
                <c:pt idx="3">
                  <c:v>0.25</c:v>
                </c:pt>
              </c:numCache>
            </c:numRef>
          </c:val>
          <c:extLst xmlns:c16r2="http://schemas.microsoft.com/office/drawing/2015/06/chart">
            <c:ext xmlns:c16="http://schemas.microsoft.com/office/drawing/2014/chart" uri="{C3380CC4-5D6E-409C-BE32-E72D297353CC}">
              <c16:uniqueId val="{00000004-B40E-4DDE-AE21-244E7F325A26}"/>
            </c:ext>
          </c:extLst>
        </c:ser>
        <c:dLbls>
          <c:showLegendKey val="0"/>
          <c:showVal val="0"/>
          <c:showCatName val="0"/>
          <c:showSerName val="0"/>
          <c:showPercent val="0"/>
          <c:showBubbleSize val="0"/>
        </c:dLbls>
        <c:gapWidth val="150"/>
        <c:shape val="box"/>
        <c:axId val="203564832"/>
        <c:axId val="203565224"/>
        <c:axId val="0"/>
      </c:bar3DChart>
      <c:catAx>
        <c:axId val="2035648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3565224"/>
        <c:crosses val="autoZero"/>
        <c:auto val="1"/>
        <c:lblAlgn val="ctr"/>
        <c:lblOffset val="100"/>
        <c:noMultiLvlLbl val="0"/>
      </c:catAx>
      <c:valAx>
        <c:axId val="203565224"/>
        <c:scaling>
          <c:orientation val="minMax"/>
        </c:scaling>
        <c:delete val="1"/>
        <c:axPos val="l"/>
        <c:numFmt formatCode="0%" sourceLinked="1"/>
        <c:majorTickMark val="out"/>
        <c:minorTickMark val="none"/>
        <c:tickLblPos val="none"/>
        <c:crossAx val="2035648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65CD-4B61-933A-C239CCDB65A2}"/>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65CD-4B61-933A-C239CCDB65A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5CD-4B61-933A-C239CCDB65A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5CD-4B61-933A-C239CCDB65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0.1111111111111111</c:v>
                </c:pt>
                <c:pt idx="1">
                  <c:v>0.66666666666666663</c:v>
                </c:pt>
                <c:pt idx="2">
                  <c:v>0.1111111111111111</c:v>
                </c:pt>
                <c:pt idx="3">
                  <c:v>0.1111111111111111</c:v>
                </c:pt>
              </c:numCache>
            </c:numRef>
          </c:val>
          <c:extLst xmlns:c16r2="http://schemas.microsoft.com/office/drawing/2015/06/chart">
            <c:ext xmlns:c16="http://schemas.microsoft.com/office/drawing/2014/chart" uri="{C3380CC4-5D6E-409C-BE32-E72D297353CC}">
              <c16:uniqueId val="{00000004-65CD-4B61-933A-C239CCDB65A2}"/>
            </c:ext>
          </c:extLst>
        </c:ser>
        <c:dLbls>
          <c:showLegendKey val="0"/>
          <c:showVal val="0"/>
          <c:showCatName val="0"/>
          <c:showSerName val="0"/>
          <c:showPercent val="0"/>
          <c:showBubbleSize val="0"/>
        </c:dLbls>
        <c:gapWidth val="150"/>
        <c:shape val="box"/>
        <c:axId val="203566008"/>
        <c:axId val="203566400"/>
        <c:axId val="0"/>
      </c:bar3DChart>
      <c:catAx>
        <c:axId val="2035660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3566400"/>
        <c:crosses val="autoZero"/>
        <c:auto val="1"/>
        <c:lblAlgn val="ctr"/>
        <c:lblOffset val="100"/>
        <c:noMultiLvlLbl val="0"/>
      </c:catAx>
      <c:valAx>
        <c:axId val="203566400"/>
        <c:scaling>
          <c:orientation val="minMax"/>
        </c:scaling>
        <c:delete val="1"/>
        <c:axPos val="l"/>
        <c:numFmt formatCode="0%" sourceLinked="1"/>
        <c:majorTickMark val="out"/>
        <c:minorTickMark val="none"/>
        <c:tickLblPos val="none"/>
        <c:crossAx val="203566008"/>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D44-457B-9588-2A07D18CE7B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D44-457B-9588-2A07D18CE7B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D44-457B-9588-2A07D18CE7B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D44-457B-9588-2A07D18CE7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0.25</c:v>
                </c:pt>
                <c:pt idx="2">
                  <c:v>0.5</c:v>
                </c:pt>
                <c:pt idx="3">
                  <c:v>0.25</c:v>
                </c:pt>
              </c:numCache>
            </c:numRef>
          </c:val>
          <c:extLst xmlns:c16r2="http://schemas.microsoft.com/office/drawing/2015/06/chart">
            <c:ext xmlns:c16="http://schemas.microsoft.com/office/drawing/2014/chart" uri="{C3380CC4-5D6E-409C-BE32-E72D297353CC}">
              <c16:uniqueId val="{00000004-3D44-457B-9588-2A07D18CE7B8}"/>
            </c:ext>
          </c:extLst>
        </c:ser>
        <c:dLbls>
          <c:showLegendKey val="0"/>
          <c:showVal val="0"/>
          <c:showCatName val="0"/>
          <c:showSerName val="0"/>
          <c:showPercent val="0"/>
          <c:showBubbleSize val="0"/>
        </c:dLbls>
        <c:gapWidth val="150"/>
        <c:shape val="box"/>
        <c:axId val="201972576"/>
        <c:axId val="201972960"/>
        <c:axId val="0"/>
      </c:bar3DChart>
      <c:catAx>
        <c:axId val="201972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972960"/>
        <c:crosses val="autoZero"/>
        <c:auto val="1"/>
        <c:lblAlgn val="ctr"/>
        <c:lblOffset val="100"/>
        <c:noMultiLvlLbl val="0"/>
      </c:catAx>
      <c:valAx>
        <c:axId val="201972960"/>
        <c:scaling>
          <c:orientation val="minMax"/>
        </c:scaling>
        <c:delete val="1"/>
        <c:axPos val="l"/>
        <c:numFmt formatCode="0%" sourceLinked="1"/>
        <c:majorTickMark val="out"/>
        <c:minorTickMark val="none"/>
        <c:tickLblPos val="none"/>
        <c:crossAx val="2019725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AF9C-47C4-BAF3-967541DB72B0}"/>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AF9C-47C4-BAF3-967541DB72B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F9C-47C4-BAF3-967541DB72B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F9C-47C4-BAF3-967541DB72B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0.5</c:v>
                </c:pt>
                <c:pt idx="1">
                  <c:v>0.25</c:v>
                </c:pt>
                <c:pt idx="2">
                  <c:v>0.25</c:v>
                </c:pt>
                <c:pt idx="3">
                  <c:v>0</c:v>
                </c:pt>
              </c:numCache>
            </c:numRef>
          </c:val>
          <c:extLst xmlns:c16r2="http://schemas.microsoft.com/office/drawing/2015/06/chart">
            <c:ext xmlns:c16="http://schemas.microsoft.com/office/drawing/2014/chart" uri="{C3380CC4-5D6E-409C-BE32-E72D297353CC}">
              <c16:uniqueId val="{00000004-AF9C-47C4-BAF3-967541DB72B0}"/>
            </c:ext>
          </c:extLst>
        </c:ser>
        <c:dLbls>
          <c:showLegendKey val="0"/>
          <c:showVal val="0"/>
          <c:showCatName val="0"/>
          <c:showSerName val="0"/>
          <c:showPercent val="0"/>
          <c:showBubbleSize val="0"/>
        </c:dLbls>
        <c:gapWidth val="150"/>
        <c:shape val="box"/>
        <c:axId val="203809032"/>
        <c:axId val="203809424"/>
        <c:axId val="0"/>
      </c:bar3DChart>
      <c:catAx>
        <c:axId val="2038090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3809424"/>
        <c:crosses val="autoZero"/>
        <c:auto val="1"/>
        <c:lblAlgn val="ctr"/>
        <c:lblOffset val="100"/>
        <c:noMultiLvlLbl val="0"/>
      </c:catAx>
      <c:valAx>
        <c:axId val="203809424"/>
        <c:scaling>
          <c:orientation val="minMax"/>
        </c:scaling>
        <c:delete val="1"/>
        <c:axPos val="l"/>
        <c:numFmt formatCode="0%" sourceLinked="1"/>
        <c:majorTickMark val="out"/>
        <c:minorTickMark val="none"/>
        <c:tickLblPos val="none"/>
        <c:crossAx val="2038090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8E0-4D0C-BF30-60E100B313D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8E0-4D0C-BF30-60E100B313D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8E0-4D0C-BF30-60E100B313D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8E0-4D0C-BF30-60E100B313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0.2</c:v>
                </c:pt>
                <c:pt idx="1">
                  <c:v>0.4</c:v>
                </c:pt>
                <c:pt idx="2">
                  <c:v>0.4</c:v>
                </c:pt>
                <c:pt idx="3">
                  <c:v>0</c:v>
                </c:pt>
              </c:numCache>
            </c:numRef>
          </c:val>
          <c:extLst xmlns:c16r2="http://schemas.microsoft.com/office/drawing/2015/06/chart">
            <c:ext xmlns:c16="http://schemas.microsoft.com/office/drawing/2014/chart" uri="{C3380CC4-5D6E-409C-BE32-E72D297353CC}">
              <c16:uniqueId val="{00000004-98E0-4D0C-BF30-60E100B313DD}"/>
            </c:ext>
          </c:extLst>
        </c:ser>
        <c:dLbls>
          <c:showLegendKey val="0"/>
          <c:showVal val="0"/>
          <c:showCatName val="0"/>
          <c:showSerName val="0"/>
          <c:showPercent val="0"/>
          <c:showBubbleSize val="0"/>
        </c:dLbls>
        <c:gapWidth val="150"/>
        <c:shape val="box"/>
        <c:axId val="203810208"/>
        <c:axId val="203810600"/>
        <c:axId val="0"/>
      </c:bar3DChart>
      <c:catAx>
        <c:axId val="203810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810600"/>
        <c:crosses val="autoZero"/>
        <c:auto val="1"/>
        <c:lblAlgn val="ctr"/>
        <c:lblOffset val="100"/>
        <c:noMultiLvlLbl val="0"/>
      </c:catAx>
      <c:valAx>
        <c:axId val="203810600"/>
        <c:scaling>
          <c:orientation val="minMax"/>
        </c:scaling>
        <c:delete val="1"/>
        <c:axPos val="l"/>
        <c:numFmt formatCode="0%" sourceLinked="1"/>
        <c:majorTickMark val="out"/>
        <c:minorTickMark val="none"/>
        <c:tickLblPos val="none"/>
        <c:crossAx val="2038102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2F6-4815-861A-BF6E4EDF531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2F6-4815-861A-BF6E4EDF531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2F6-4815-861A-BF6E4EDF531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2F6-4815-861A-BF6E4EDF531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0.6</c:v>
                </c:pt>
                <c:pt idx="2">
                  <c:v>0.4</c:v>
                </c:pt>
                <c:pt idx="3">
                  <c:v>0</c:v>
                </c:pt>
              </c:numCache>
            </c:numRef>
          </c:val>
          <c:extLst xmlns:c16r2="http://schemas.microsoft.com/office/drawing/2015/06/chart">
            <c:ext xmlns:c16="http://schemas.microsoft.com/office/drawing/2014/chart" uri="{C3380CC4-5D6E-409C-BE32-E72D297353CC}">
              <c16:uniqueId val="{00000004-82F6-4815-861A-BF6E4EDF531E}"/>
            </c:ext>
          </c:extLst>
        </c:ser>
        <c:dLbls>
          <c:showLegendKey val="0"/>
          <c:showVal val="0"/>
          <c:showCatName val="0"/>
          <c:showSerName val="0"/>
          <c:showPercent val="0"/>
          <c:showBubbleSize val="0"/>
        </c:dLbls>
        <c:gapWidth val="150"/>
        <c:shape val="box"/>
        <c:axId val="203811384"/>
        <c:axId val="203811776"/>
        <c:axId val="0"/>
      </c:bar3DChart>
      <c:catAx>
        <c:axId val="203811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811776"/>
        <c:crosses val="autoZero"/>
        <c:auto val="1"/>
        <c:lblAlgn val="ctr"/>
        <c:lblOffset val="100"/>
        <c:noMultiLvlLbl val="0"/>
      </c:catAx>
      <c:valAx>
        <c:axId val="203811776"/>
        <c:scaling>
          <c:orientation val="minMax"/>
        </c:scaling>
        <c:delete val="1"/>
        <c:axPos val="l"/>
        <c:numFmt formatCode="0%" sourceLinked="1"/>
        <c:majorTickMark val="out"/>
        <c:minorTickMark val="none"/>
        <c:tickLblPos val="none"/>
        <c:crossAx val="2038113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531-4952-89FF-EC8525A78DB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531-4952-89FF-EC8525A78DB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531-4952-89FF-EC8525A78DB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531-4952-89FF-EC8525A78D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c:v>
                </c:pt>
                <c:pt idx="1">
                  <c:v>0.2</c:v>
                </c:pt>
                <c:pt idx="2">
                  <c:v>0.8</c:v>
                </c:pt>
                <c:pt idx="3">
                  <c:v>0</c:v>
                </c:pt>
              </c:numCache>
            </c:numRef>
          </c:val>
          <c:extLst xmlns:c16r2="http://schemas.microsoft.com/office/drawing/2015/06/chart">
            <c:ext xmlns:c16="http://schemas.microsoft.com/office/drawing/2014/chart" uri="{C3380CC4-5D6E-409C-BE32-E72D297353CC}">
              <c16:uniqueId val="{00000004-D531-4952-89FF-EC8525A78DB5}"/>
            </c:ext>
          </c:extLst>
        </c:ser>
        <c:dLbls>
          <c:showLegendKey val="0"/>
          <c:showVal val="0"/>
          <c:showCatName val="0"/>
          <c:showSerName val="0"/>
          <c:showPercent val="0"/>
          <c:showBubbleSize val="0"/>
        </c:dLbls>
        <c:gapWidth val="150"/>
        <c:shape val="box"/>
        <c:axId val="204179952"/>
        <c:axId val="204180344"/>
        <c:axId val="0"/>
      </c:bar3DChart>
      <c:catAx>
        <c:axId val="204179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4180344"/>
        <c:crosses val="autoZero"/>
        <c:auto val="1"/>
        <c:lblAlgn val="ctr"/>
        <c:lblOffset val="100"/>
        <c:noMultiLvlLbl val="0"/>
      </c:catAx>
      <c:valAx>
        <c:axId val="204180344"/>
        <c:scaling>
          <c:orientation val="minMax"/>
        </c:scaling>
        <c:delete val="1"/>
        <c:axPos val="l"/>
        <c:numFmt formatCode="0%" sourceLinked="1"/>
        <c:majorTickMark val="out"/>
        <c:minorTickMark val="none"/>
        <c:tickLblPos val="none"/>
        <c:crossAx val="2041799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B25-4962-8AF2-4ACC8F72DAF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B25-4962-8AF2-4ACC8F72DAF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B25-4962-8AF2-4ACC8F72DAF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B25-4962-8AF2-4ACC8F72D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1B25-4962-8AF2-4ACC8F72DAFE}"/>
            </c:ext>
          </c:extLst>
        </c:ser>
        <c:dLbls>
          <c:showLegendKey val="0"/>
          <c:showVal val="0"/>
          <c:showCatName val="0"/>
          <c:showSerName val="0"/>
          <c:showPercent val="0"/>
          <c:showBubbleSize val="0"/>
        </c:dLbls>
        <c:gapWidth val="150"/>
        <c:shape val="box"/>
        <c:axId val="204181128"/>
        <c:axId val="204181520"/>
        <c:axId val="0"/>
      </c:bar3DChart>
      <c:catAx>
        <c:axId val="204181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4181520"/>
        <c:crosses val="autoZero"/>
        <c:auto val="1"/>
        <c:lblAlgn val="ctr"/>
        <c:lblOffset val="100"/>
        <c:noMultiLvlLbl val="0"/>
      </c:catAx>
      <c:valAx>
        <c:axId val="204181520"/>
        <c:scaling>
          <c:orientation val="minMax"/>
        </c:scaling>
        <c:delete val="1"/>
        <c:axPos val="l"/>
        <c:numFmt formatCode="0%" sourceLinked="1"/>
        <c:majorTickMark val="out"/>
        <c:minorTickMark val="none"/>
        <c:tickLblPos val="none"/>
        <c:crossAx val="2041811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9EA-4AAD-82AE-DC08202A405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9EA-4AAD-82AE-DC08202A405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9EA-4AAD-82AE-DC08202A405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9EA-4AAD-82AE-DC08202A40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C9EA-4AAD-82AE-DC08202A4051}"/>
            </c:ext>
          </c:extLst>
        </c:ser>
        <c:dLbls>
          <c:showLegendKey val="0"/>
          <c:showVal val="0"/>
          <c:showCatName val="0"/>
          <c:showSerName val="0"/>
          <c:showPercent val="0"/>
          <c:showBubbleSize val="0"/>
        </c:dLbls>
        <c:gapWidth val="150"/>
        <c:shape val="box"/>
        <c:axId val="204182304"/>
        <c:axId val="204182696"/>
        <c:axId val="0"/>
      </c:bar3DChart>
      <c:catAx>
        <c:axId val="204182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4182696"/>
        <c:crosses val="autoZero"/>
        <c:auto val="1"/>
        <c:lblAlgn val="ctr"/>
        <c:lblOffset val="100"/>
        <c:noMultiLvlLbl val="0"/>
      </c:catAx>
      <c:valAx>
        <c:axId val="204182696"/>
        <c:scaling>
          <c:orientation val="minMax"/>
        </c:scaling>
        <c:delete val="1"/>
        <c:axPos val="l"/>
        <c:numFmt formatCode="0%" sourceLinked="1"/>
        <c:majorTickMark val="out"/>
        <c:minorTickMark val="none"/>
        <c:tickLblPos val="none"/>
        <c:crossAx val="2041823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6F1-4E46-9C56-B5DF885A0C0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6F1-4E46-9C56-B5DF885A0C0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6F1-4E46-9C56-B5DF885A0C0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6F1-4E46-9C56-B5DF885A0C0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0.4</c:v>
                </c:pt>
                <c:pt idx="3">
                  <c:v>0.6</c:v>
                </c:pt>
              </c:numCache>
            </c:numRef>
          </c:val>
          <c:extLst xmlns:c16r2="http://schemas.microsoft.com/office/drawing/2015/06/chart">
            <c:ext xmlns:c16="http://schemas.microsoft.com/office/drawing/2014/chart" uri="{C3380CC4-5D6E-409C-BE32-E72D297353CC}">
              <c16:uniqueId val="{00000004-46F1-4E46-9C56-B5DF885A0C0F}"/>
            </c:ext>
          </c:extLst>
        </c:ser>
        <c:dLbls>
          <c:showLegendKey val="0"/>
          <c:showVal val="0"/>
          <c:showCatName val="0"/>
          <c:showSerName val="0"/>
          <c:showPercent val="0"/>
          <c:showBubbleSize val="0"/>
        </c:dLbls>
        <c:gapWidth val="150"/>
        <c:shape val="box"/>
        <c:axId val="204183480"/>
        <c:axId val="204320656"/>
        <c:axId val="0"/>
      </c:bar3DChart>
      <c:catAx>
        <c:axId val="204183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4320656"/>
        <c:crosses val="autoZero"/>
        <c:auto val="1"/>
        <c:lblAlgn val="ctr"/>
        <c:lblOffset val="100"/>
        <c:noMultiLvlLbl val="0"/>
      </c:catAx>
      <c:valAx>
        <c:axId val="204320656"/>
        <c:scaling>
          <c:orientation val="minMax"/>
        </c:scaling>
        <c:delete val="1"/>
        <c:axPos val="l"/>
        <c:numFmt formatCode="0%" sourceLinked="1"/>
        <c:majorTickMark val="out"/>
        <c:minorTickMark val="none"/>
        <c:tickLblPos val="none"/>
        <c:crossAx val="2041834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5A3-4467-81FB-821AB6A8921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5A3-4467-81FB-821AB6A8921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5A3-4467-81FB-821AB6A8921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5A3-4467-81FB-821AB6A8921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extLst xmlns:c16r2="http://schemas.microsoft.com/office/drawing/2015/06/chart">
            <c:ext xmlns:c16="http://schemas.microsoft.com/office/drawing/2014/chart" uri="{C3380CC4-5D6E-409C-BE32-E72D297353CC}">
              <c16:uniqueId val="{00000004-B5A3-4467-81FB-821AB6A8921F}"/>
            </c:ext>
          </c:extLst>
        </c:ser>
        <c:dLbls>
          <c:showLegendKey val="0"/>
          <c:showVal val="0"/>
          <c:showCatName val="0"/>
          <c:showSerName val="0"/>
          <c:showPercent val="0"/>
          <c:showBubbleSize val="0"/>
        </c:dLbls>
        <c:gapWidth val="150"/>
        <c:shape val="box"/>
        <c:axId val="204321440"/>
        <c:axId val="204321832"/>
        <c:axId val="0"/>
      </c:bar3DChart>
      <c:catAx>
        <c:axId val="204321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4321832"/>
        <c:crosses val="autoZero"/>
        <c:auto val="1"/>
        <c:lblAlgn val="ctr"/>
        <c:lblOffset val="100"/>
        <c:noMultiLvlLbl val="0"/>
      </c:catAx>
      <c:valAx>
        <c:axId val="204321832"/>
        <c:scaling>
          <c:orientation val="minMax"/>
        </c:scaling>
        <c:delete val="1"/>
        <c:axPos val="l"/>
        <c:numFmt formatCode="0%" sourceLinked="1"/>
        <c:majorTickMark val="out"/>
        <c:minorTickMark val="none"/>
        <c:tickLblPos val="none"/>
        <c:crossAx val="2043214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476-45B0-AA48-F5CE34E8660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476-45B0-AA48-F5CE34E8660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476-45B0-AA48-F5CE34E8660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476-45B0-AA48-F5CE34E866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c:v>
                </c:pt>
                <c:pt idx="2">
                  <c:v>0.75</c:v>
                </c:pt>
                <c:pt idx="3">
                  <c:v>0.25</c:v>
                </c:pt>
              </c:numCache>
            </c:numRef>
          </c:val>
          <c:extLst xmlns:c16r2="http://schemas.microsoft.com/office/drawing/2015/06/chart">
            <c:ext xmlns:c16="http://schemas.microsoft.com/office/drawing/2014/chart" uri="{C3380CC4-5D6E-409C-BE32-E72D297353CC}">
              <c16:uniqueId val="{00000004-9476-45B0-AA48-F5CE34E8660D}"/>
            </c:ext>
          </c:extLst>
        </c:ser>
        <c:dLbls>
          <c:showLegendKey val="0"/>
          <c:showVal val="0"/>
          <c:showCatName val="0"/>
          <c:showSerName val="0"/>
          <c:showPercent val="0"/>
          <c:showBubbleSize val="0"/>
        </c:dLbls>
        <c:gapWidth val="150"/>
        <c:shape val="box"/>
        <c:axId val="204322616"/>
        <c:axId val="204323008"/>
        <c:axId val="0"/>
      </c:bar3DChart>
      <c:catAx>
        <c:axId val="204322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4323008"/>
        <c:crosses val="autoZero"/>
        <c:auto val="1"/>
        <c:lblAlgn val="ctr"/>
        <c:lblOffset val="100"/>
        <c:noMultiLvlLbl val="0"/>
      </c:catAx>
      <c:valAx>
        <c:axId val="204323008"/>
        <c:scaling>
          <c:orientation val="minMax"/>
        </c:scaling>
        <c:delete val="1"/>
        <c:axPos val="l"/>
        <c:numFmt formatCode="0%" sourceLinked="1"/>
        <c:majorTickMark val="out"/>
        <c:minorTickMark val="none"/>
        <c:tickLblPos val="none"/>
        <c:crossAx val="2043226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E80-402F-8452-BAD37B5B68E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E80-402F-8452-BAD37B5B68E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E80-402F-8452-BAD37B5B68E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E80-402F-8452-BAD37B5B68E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c:v>
                </c:pt>
                <c:pt idx="2">
                  <c:v>0.75</c:v>
                </c:pt>
                <c:pt idx="3">
                  <c:v>0.25</c:v>
                </c:pt>
              </c:numCache>
            </c:numRef>
          </c:val>
          <c:extLst xmlns:c16r2="http://schemas.microsoft.com/office/drawing/2015/06/chart">
            <c:ext xmlns:c16="http://schemas.microsoft.com/office/drawing/2014/chart" uri="{C3380CC4-5D6E-409C-BE32-E72D297353CC}">
              <c16:uniqueId val="{00000004-5E80-402F-8452-BAD37B5B68E7}"/>
            </c:ext>
          </c:extLst>
        </c:ser>
        <c:dLbls>
          <c:showLegendKey val="0"/>
          <c:showVal val="0"/>
          <c:showCatName val="0"/>
          <c:showSerName val="0"/>
          <c:showPercent val="0"/>
          <c:showBubbleSize val="0"/>
        </c:dLbls>
        <c:gapWidth val="150"/>
        <c:shape val="box"/>
        <c:axId val="204323792"/>
        <c:axId val="204324184"/>
        <c:axId val="0"/>
      </c:bar3DChart>
      <c:catAx>
        <c:axId val="204323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4324184"/>
        <c:crosses val="autoZero"/>
        <c:auto val="1"/>
        <c:lblAlgn val="ctr"/>
        <c:lblOffset val="100"/>
        <c:noMultiLvlLbl val="0"/>
      </c:catAx>
      <c:valAx>
        <c:axId val="204324184"/>
        <c:scaling>
          <c:orientation val="minMax"/>
        </c:scaling>
        <c:delete val="1"/>
        <c:axPos val="l"/>
        <c:numFmt formatCode="0%" sourceLinked="1"/>
        <c:majorTickMark val="out"/>
        <c:minorTickMark val="none"/>
        <c:tickLblPos val="none"/>
        <c:crossAx val="2043237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482-4624-AB7F-5748457B15B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482-4624-AB7F-5748457B15B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482-4624-AB7F-5748457B15B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482-4624-AB7F-5748457B15B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extLst xmlns:c16r2="http://schemas.microsoft.com/office/drawing/2015/06/chart">
            <c:ext xmlns:c16="http://schemas.microsoft.com/office/drawing/2014/chart" uri="{C3380CC4-5D6E-409C-BE32-E72D297353CC}">
              <c16:uniqueId val="{00000004-C482-4624-AB7F-5748457B15B4}"/>
            </c:ext>
          </c:extLst>
        </c:ser>
        <c:dLbls>
          <c:showLegendKey val="0"/>
          <c:showVal val="0"/>
          <c:showCatName val="0"/>
          <c:showSerName val="0"/>
          <c:showPercent val="0"/>
          <c:showBubbleSize val="0"/>
        </c:dLbls>
        <c:gapWidth val="150"/>
        <c:shape val="box"/>
        <c:axId val="202013912"/>
        <c:axId val="202014296"/>
        <c:axId val="0"/>
      </c:bar3DChart>
      <c:catAx>
        <c:axId val="202013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014296"/>
        <c:crosses val="autoZero"/>
        <c:auto val="1"/>
        <c:lblAlgn val="ctr"/>
        <c:lblOffset val="100"/>
        <c:noMultiLvlLbl val="0"/>
      </c:catAx>
      <c:valAx>
        <c:axId val="202014296"/>
        <c:scaling>
          <c:orientation val="minMax"/>
        </c:scaling>
        <c:delete val="1"/>
        <c:axPos val="l"/>
        <c:numFmt formatCode="0%" sourceLinked="1"/>
        <c:majorTickMark val="out"/>
        <c:minorTickMark val="none"/>
        <c:tickLblPos val="none"/>
        <c:crossAx val="2020139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0.2</c:v>
                </c:pt>
                <c:pt idx="1">
                  <c:v>0.4</c:v>
                </c:pt>
                <c:pt idx="2">
                  <c:v>0.4</c:v>
                </c:pt>
                <c:pt idx="3">
                  <c:v>0</c:v>
                </c:pt>
              </c:numCache>
            </c:numRef>
          </c:val>
          <c:smooth val="0"/>
          <c:extLst xmlns:c16r2="http://schemas.microsoft.com/office/drawing/2015/06/chart">
            <c:ext xmlns:c16="http://schemas.microsoft.com/office/drawing/2014/chart" uri="{C3380CC4-5D6E-409C-BE32-E72D297353CC}">
              <c16:uniqueId val="{00000002-3BD8-48AA-A0E9-9F10B7AFA1DF}"/>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0.6</c:v>
                </c:pt>
                <c:pt idx="2">
                  <c:v>0.4</c:v>
                </c:pt>
                <c:pt idx="3">
                  <c:v>0</c:v>
                </c:pt>
              </c:numCache>
            </c:numRef>
          </c:val>
          <c:smooth val="0"/>
          <c:extLst xmlns:c16r2="http://schemas.microsoft.com/office/drawing/2015/06/chart">
            <c:ext xmlns:c16="http://schemas.microsoft.com/office/drawing/2014/chart" uri="{C3380CC4-5D6E-409C-BE32-E72D297353CC}">
              <c16:uniqueId val="{00000007-3BD8-48AA-A0E9-9F10B7AFA1DF}"/>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c:v>
                </c:pt>
                <c:pt idx="1">
                  <c:v>0.2</c:v>
                </c:pt>
                <c:pt idx="2">
                  <c:v>0.8</c:v>
                </c:pt>
                <c:pt idx="3">
                  <c:v>0</c:v>
                </c:pt>
              </c:numCache>
            </c:numRef>
          </c:val>
          <c:smooth val="0"/>
          <c:extLst xmlns:c16r2="http://schemas.microsoft.com/office/drawing/2015/06/chart">
            <c:ext xmlns:c16="http://schemas.microsoft.com/office/drawing/2014/chart" uri="{C3380CC4-5D6E-409C-BE32-E72D297353CC}">
              <c16:uniqueId val="{0000000C-3BD8-48AA-A0E9-9F10B7AFA1DF}"/>
            </c:ext>
          </c:extLst>
        </c:ser>
        <c:ser>
          <c:idx val="3"/>
          <c:order val="3"/>
          <c:tx>
            <c:v>AÑO 2014</c:v>
          </c:tx>
          <c:marker>
            <c:symbol val="none"/>
          </c:marker>
          <c:dLbls>
            <c:dLbl>
              <c:idx val="0"/>
              <c:layout>
                <c:manualLayout>
                  <c:x val="-3.0766806677713428E-2"/>
                  <c:y val="-8.4848493846442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3BD8-48AA-A0E9-9F10B7AFA1DF}"/>
                </c:ext>
                <c:ext xmlns:c15="http://schemas.microsoft.com/office/drawing/2012/chart" uri="{CE6537A1-D6FC-4f65-9D91-7224C49458BB}"/>
              </c:extLst>
            </c:dLbl>
            <c:dLbl>
              <c:idx val="1"/>
              <c:layout>
                <c:manualLayout>
                  <c:x val="-1.9891330875647081E-2"/>
                  <c:y val="-5.185185735060391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3BD8-48AA-A0E9-9F10B7AFA1DF}"/>
                </c:ext>
                <c:ext xmlns:c15="http://schemas.microsoft.com/office/drawing/2012/chart" uri="{CE6537A1-D6FC-4f65-9D91-7224C49458BB}"/>
              </c:extLst>
            </c:dLbl>
            <c:dLbl>
              <c:idx val="2"/>
              <c:layout>
                <c:manualLayout>
                  <c:x val="-4.5992472800606372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BD8-48AA-A0E9-9F10B7AFA1DF}"/>
                </c:ext>
                <c:ext xmlns:c15="http://schemas.microsoft.com/office/drawing/2012/chart" uri="{CE6537A1-D6FC-4f65-9D91-7224C49458BB}"/>
              </c:extLst>
            </c:dLbl>
            <c:dLbl>
              <c:idx val="3"/>
              <c:layout>
                <c:manualLayout>
                  <c:x val="-3.7292092158953238E-2"/>
                  <c:y val="-8.956229906013414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BD8-48AA-A0E9-9F10B7AFA1DF}"/>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0.2</c:v>
                </c:pt>
                <c:pt idx="2">
                  <c:v>0.4</c:v>
                </c:pt>
                <c:pt idx="3">
                  <c:v>0.4</c:v>
                </c:pt>
              </c:numCache>
            </c:numRef>
          </c:val>
          <c:smooth val="0"/>
          <c:extLst xmlns:c16r2="http://schemas.microsoft.com/office/drawing/2015/06/chart">
            <c:ext xmlns:c16="http://schemas.microsoft.com/office/drawing/2014/chart" uri="{C3380CC4-5D6E-409C-BE32-E72D297353CC}">
              <c16:uniqueId val="{00000011-3BD8-48AA-A0E9-9F10B7AFA1DF}"/>
            </c:ext>
          </c:extLst>
        </c:ser>
        <c:dLbls>
          <c:showLegendKey val="0"/>
          <c:showVal val="0"/>
          <c:showCatName val="0"/>
          <c:showSerName val="0"/>
          <c:showPercent val="0"/>
          <c:showBubbleSize val="0"/>
        </c:dLbls>
        <c:smooth val="0"/>
        <c:axId val="204456224"/>
        <c:axId val="204456616"/>
      </c:lineChart>
      <c:catAx>
        <c:axId val="2044562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4456616"/>
        <c:crosses val="autoZero"/>
        <c:auto val="1"/>
        <c:lblAlgn val="ctr"/>
        <c:lblOffset val="100"/>
        <c:noMultiLvlLbl val="0"/>
      </c:catAx>
      <c:valAx>
        <c:axId val="204456616"/>
        <c:scaling>
          <c:orientation val="minMax"/>
        </c:scaling>
        <c:delete val="1"/>
        <c:axPos val="l"/>
        <c:numFmt formatCode="0%" sourceLinked="1"/>
        <c:majorTickMark val="out"/>
        <c:minorTickMark val="none"/>
        <c:tickLblPos val="none"/>
        <c:crossAx val="20445622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2-FCB0-47B7-AA95-9D78364B7ABB}"/>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7-FCB0-47B7-AA95-9D78364B7ABB}"/>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Academica!$M$5:$P$5</c:f>
              <c:numCache>
                <c:formatCode>0%</c:formatCode>
                <c:ptCount val="4"/>
                <c:pt idx="0">
                  <c:v>0</c:v>
                </c:pt>
                <c:pt idx="1">
                  <c:v>0.75</c:v>
                </c:pt>
                <c:pt idx="2">
                  <c:v>0.25</c:v>
                </c:pt>
                <c:pt idx="3">
                  <c:v>0</c:v>
                </c:pt>
              </c:numCache>
            </c:numRef>
          </c:val>
          <c:smooth val="0"/>
          <c:extLst xmlns:c16r2="http://schemas.microsoft.com/office/drawing/2015/06/chart">
            <c:ext xmlns:c16="http://schemas.microsoft.com/office/drawing/2014/chart" uri="{C3380CC4-5D6E-409C-BE32-E72D297353CC}">
              <c16:uniqueId val="{0000000C-FCB0-47B7-AA95-9D78364B7ABB}"/>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CB0-47B7-AA95-9D78364B7ABB}"/>
                </c:ext>
                <c:ext xmlns:c15="http://schemas.microsoft.com/office/drawing/2012/chart" uri="{CE6537A1-D6FC-4f65-9D91-7224C49458BB}"/>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FCB0-47B7-AA95-9D78364B7ABB}"/>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F-FCB0-47B7-AA95-9D78364B7ABB}"/>
            </c:ext>
          </c:extLst>
        </c:ser>
        <c:dLbls>
          <c:showLegendKey val="0"/>
          <c:showVal val="0"/>
          <c:showCatName val="0"/>
          <c:showSerName val="0"/>
          <c:showPercent val="0"/>
          <c:showBubbleSize val="0"/>
        </c:dLbls>
        <c:smooth val="0"/>
        <c:axId val="204457400"/>
        <c:axId val="204457792"/>
      </c:lineChart>
      <c:catAx>
        <c:axId val="2044574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4457792"/>
        <c:crosses val="autoZero"/>
        <c:auto val="1"/>
        <c:lblAlgn val="ctr"/>
        <c:lblOffset val="100"/>
        <c:noMultiLvlLbl val="0"/>
      </c:catAx>
      <c:valAx>
        <c:axId val="204457792"/>
        <c:scaling>
          <c:orientation val="minMax"/>
        </c:scaling>
        <c:delete val="1"/>
        <c:axPos val="l"/>
        <c:numFmt formatCode="0%" sourceLinked="1"/>
        <c:majorTickMark val="out"/>
        <c:minorTickMark val="none"/>
        <c:tickLblPos val="none"/>
        <c:crossAx val="20445740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46E-2"/>
          <c:y val="0.21603249926230847"/>
          <c:w val="0.95214790647090852"/>
          <c:h val="0.52854170880943052"/>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smooth val="0"/>
          <c:extLst xmlns:c16r2="http://schemas.microsoft.com/office/drawing/2015/06/chart">
            <c:ext xmlns:c16="http://schemas.microsoft.com/office/drawing/2014/chart" uri="{C3380CC4-5D6E-409C-BE32-E72D297353CC}">
              <c16:uniqueId val="{00000002-27EC-41CE-9DB5-D839F7486EC1}"/>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c:v>
                </c:pt>
                <c:pt idx="2">
                  <c:v>0.75</c:v>
                </c:pt>
                <c:pt idx="3">
                  <c:v>0.25</c:v>
                </c:pt>
              </c:numCache>
            </c:numRef>
          </c:val>
          <c:smooth val="0"/>
          <c:extLst xmlns:c16r2="http://schemas.microsoft.com/office/drawing/2015/06/chart">
            <c:ext xmlns:c16="http://schemas.microsoft.com/office/drawing/2014/chart" uri="{C3380CC4-5D6E-409C-BE32-E72D297353CC}">
              <c16:uniqueId val="{00000007-27EC-41CE-9DB5-D839F7486EC1}"/>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c:v>
                </c:pt>
                <c:pt idx="2">
                  <c:v>0.75</c:v>
                </c:pt>
                <c:pt idx="3">
                  <c:v>0.25</c:v>
                </c:pt>
              </c:numCache>
            </c:numRef>
          </c:val>
          <c:smooth val="0"/>
          <c:extLst xmlns:c16r2="http://schemas.microsoft.com/office/drawing/2015/06/chart">
            <c:ext xmlns:c16="http://schemas.microsoft.com/office/drawing/2014/chart" uri="{C3380CC4-5D6E-409C-BE32-E72D297353CC}">
              <c16:uniqueId val="{0000000C-27EC-41CE-9DB5-D839F7486EC1}"/>
            </c:ext>
          </c:extLst>
        </c:ser>
        <c:ser>
          <c:idx val="3"/>
          <c:order val="3"/>
          <c:tx>
            <c:v>AÑO 2014</c:v>
          </c:tx>
          <c:marker>
            <c:symbol val="none"/>
          </c:marker>
          <c:dLbls>
            <c:dLbl>
              <c:idx val="0"/>
              <c:layout>
                <c:manualLayout>
                  <c:x val="-3.5116996998539943E-2"/>
                  <c:y val="-7.070742312695911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27EC-41CE-9DB5-D839F7486EC1}"/>
                </c:ext>
                <c:ext xmlns:c15="http://schemas.microsoft.com/office/drawing/2012/chart" uri="{CE6537A1-D6FC-4f65-9D91-7224C49458BB}"/>
              </c:extLst>
            </c:dLbl>
            <c:dLbl>
              <c:idx val="1"/>
              <c:layout>
                <c:manualLayout>
                  <c:x val="-3.2941901838126682E-2"/>
                  <c:y val="-6.1279445033154321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27EC-41CE-9DB5-D839F7486EC1}"/>
                </c:ext>
                <c:ext xmlns:c15="http://schemas.microsoft.com/office/drawing/2012/chart" uri="{CE6537A1-D6FC-4f65-9D91-7224C49458BB}"/>
              </c:extLst>
            </c:dLbl>
            <c:dLbl>
              <c:idx val="2"/>
              <c:layout>
                <c:manualLayout>
                  <c:x val="-3.2941901838126682E-2"/>
                  <c:y val="-7.070705196133203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7EC-41CE-9DB5-D839F7486EC1}"/>
                </c:ext>
                <c:ext xmlns:c15="http://schemas.microsoft.com/office/drawing/2012/chart" uri="{CE6537A1-D6FC-4f65-9D91-7224C49458BB}"/>
              </c:extLst>
            </c:dLbl>
            <c:dLbl>
              <c:idx val="3"/>
              <c:layout>
                <c:manualLayout>
                  <c:x val="-3.9467187319366485E-2"/>
                  <c:y val="-6.1279445033154321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7EC-41CE-9DB5-D839F7486EC1}"/>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c:v>
                </c:pt>
                <c:pt idx="2">
                  <c:v>0.25</c:v>
                </c:pt>
                <c:pt idx="3">
                  <c:v>0.75</c:v>
                </c:pt>
              </c:numCache>
            </c:numRef>
          </c:val>
          <c:smooth val="0"/>
          <c:extLst xmlns:c16r2="http://schemas.microsoft.com/office/drawing/2015/06/chart">
            <c:ext xmlns:c16="http://schemas.microsoft.com/office/drawing/2014/chart" uri="{C3380CC4-5D6E-409C-BE32-E72D297353CC}">
              <c16:uniqueId val="{00000011-27EC-41CE-9DB5-D839F7486EC1}"/>
            </c:ext>
          </c:extLst>
        </c:ser>
        <c:dLbls>
          <c:showLegendKey val="0"/>
          <c:showVal val="0"/>
          <c:showCatName val="0"/>
          <c:showSerName val="0"/>
          <c:showPercent val="0"/>
          <c:showBubbleSize val="0"/>
        </c:dLbls>
        <c:smooth val="0"/>
        <c:axId val="204458576"/>
        <c:axId val="204458968"/>
      </c:lineChart>
      <c:catAx>
        <c:axId val="2044585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4458968"/>
        <c:crosses val="autoZero"/>
        <c:auto val="1"/>
        <c:lblAlgn val="ctr"/>
        <c:lblOffset val="100"/>
        <c:noMultiLvlLbl val="0"/>
      </c:catAx>
      <c:valAx>
        <c:axId val="204458968"/>
        <c:scaling>
          <c:orientation val="minMax"/>
        </c:scaling>
        <c:delete val="1"/>
        <c:axPos val="l"/>
        <c:numFmt formatCode="0%" sourceLinked="1"/>
        <c:majorTickMark val="out"/>
        <c:minorTickMark val="none"/>
        <c:tickLblPos val="none"/>
        <c:crossAx val="20445857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A11-46A9-AEB1-B989013A444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A11-46A9-AEB1-B989013A444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A11-46A9-AEB1-B989013A444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A11-46A9-AEB1-B989013A444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7A11-46A9-AEB1-B989013A4443}"/>
            </c:ext>
          </c:extLst>
        </c:ser>
        <c:dLbls>
          <c:showLegendKey val="0"/>
          <c:showVal val="0"/>
          <c:showCatName val="0"/>
          <c:showSerName val="0"/>
          <c:showPercent val="0"/>
          <c:showBubbleSize val="0"/>
        </c:dLbls>
        <c:gapWidth val="150"/>
        <c:shape val="box"/>
        <c:axId val="205221808"/>
        <c:axId val="205222200"/>
        <c:axId val="0"/>
      </c:bar3DChart>
      <c:catAx>
        <c:axId val="205221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222200"/>
        <c:crosses val="autoZero"/>
        <c:auto val="1"/>
        <c:lblAlgn val="ctr"/>
        <c:lblOffset val="100"/>
        <c:noMultiLvlLbl val="0"/>
      </c:catAx>
      <c:valAx>
        <c:axId val="205222200"/>
        <c:scaling>
          <c:orientation val="minMax"/>
        </c:scaling>
        <c:delete val="1"/>
        <c:axPos val="l"/>
        <c:numFmt formatCode="0%" sourceLinked="1"/>
        <c:majorTickMark val="out"/>
        <c:minorTickMark val="none"/>
        <c:tickLblPos val="none"/>
        <c:crossAx val="2052218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EEF-4D5C-BB91-1A95B1F9BF0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EEF-4D5C-BB91-1A95B1F9BF0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EEF-4D5C-BB91-1A95B1F9BF0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EEF-4D5C-BB91-1A95B1F9BF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xmlns:c16r2="http://schemas.microsoft.com/office/drawing/2015/06/chart">
            <c:ext xmlns:c16="http://schemas.microsoft.com/office/drawing/2014/chart" uri="{C3380CC4-5D6E-409C-BE32-E72D297353CC}">
              <c16:uniqueId val="{00000004-5EEF-4D5C-BB91-1A95B1F9BF02}"/>
            </c:ext>
          </c:extLst>
        </c:ser>
        <c:dLbls>
          <c:showLegendKey val="0"/>
          <c:showVal val="0"/>
          <c:showCatName val="0"/>
          <c:showSerName val="0"/>
          <c:showPercent val="0"/>
          <c:showBubbleSize val="0"/>
        </c:dLbls>
        <c:gapWidth val="150"/>
        <c:shape val="box"/>
        <c:axId val="205222984"/>
        <c:axId val="205223376"/>
        <c:axId val="0"/>
      </c:bar3DChart>
      <c:catAx>
        <c:axId val="205222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223376"/>
        <c:crosses val="autoZero"/>
        <c:auto val="1"/>
        <c:lblAlgn val="ctr"/>
        <c:lblOffset val="100"/>
        <c:noMultiLvlLbl val="0"/>
      </c:catAx>
      <c:valAx>
        <c:axId val="205223376"/>
        <c:scaling>
          <c:orientation val="minMax"/>
        </c:scaling>
        <c:delete val="1"/>
        <c:axPos val="l"/>
        <c:numFmt formatCode="0%" sourceLinked="1"/>
        <c:majorTickMark val="out"/>
        <c:minorTickMark val="none"/>
        <c:tickLblPos val="none"/>
        <c:crossAx val="2052229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71F-48F8-81B2-FB969E94117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71F-48F8-81B2-FB969E94117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71F-48F8-81B2-FB969E94117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71F-48F8-81B2-FB969E9411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4-771F-48F8-81B2-FB969E94117B}"/>
            </c:ext>
          </c:extLst>
        </c:ser>
        <c:dLbls>
          <c:showLegendKey val="0"/>
          <c:showVal val="0"/>
          <c:showCatName val="0"/>
          <c:showSerName val="0"/>
          <c:showPercent val="0"/>
          <c:showBubbleSize val="0"/>
        </c:dLbls>
        <c:gapWidth val="150"/>
        <c:shape val="box"/>
        <c:axId val="205224160"/>
        <c:axId val="205224552"/>
        <c:axId val="0"/>
      </c:bar3DChart>
      <c:catAx>
        <c:axId val="205224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224552"/>
        <c:crosses val="autoZero"/>
        <c:auto val="1"/>
        <c:lblAlgn val="ctr"/>
        <c:lblOffset val="100"/>
        <c:noMultiLvlLbl val="0"/>
      </c:catAx>
      <c:valAx>
        <c:axId val="205224552"/>
        <c:scaling>
          <c:orientation val="minMax"/>
        </c:scaling>
        <c:delete val="1"/>
        <c:axPos val="l"/>
        <c:numFmt formatCode="0%" sourceLinked="1"/>
        <c:majorTickMark val="out"/>
        <c:minorTickMark val="none"/>
        <c:tickLblPos val="none"/>
        <c:crossAx val="2052241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89" l="0.70000000000000062" r="0.70000000000000062" t="0.75000000000000189"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47E-2"/>
          <c:y val="0.19756283224672175"/>
          <c:w val="0.95214790647090852"/>
          <c:h val="0.56220147826628364"/>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8D1-4CE6-B681-757B03D54F36}"/>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8D1-4CE6-B681-757B03D54F36}"/>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Academica!$C$7:$F$7</c:f>
              <c:numCache>
                <c:formatCode>0%</c:formatCode>
                <c:ptCount val="4"/>
                <c:pt idx="0">
                  <c:v>0.33333333333333331</c:v>
                </c:pt>
                <c:pt idx="1">
                  <c:v>0</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2-A8D1-4CE6-B681-757B03D54F36}"/>
            </c:ext>
          </c:extLst>
        </c:ser>
        <c:ser>
          <c:idx val="0"/>
          <c:order val="1"/>
          <c:tx>
            <c:strRef>
              <c:f>Academica!$H$2</c:f>
              <c:strCache>
                <c:ptCount val="1"/>
                <c:pt idx="0">
                  <c:v>AÑO 2020</c:v>
                </c:pt>
              </c:strCache>
            </c:strRef>
          </c:tx>
          <c:spPr>
            <a:ln w="63500"/>
          </c:spPr>
          <c:marker>
            <c:symbol val="none"/>
          </c:marker>
          <c:dLbls>
            <c:dLbl>
              <c:idx val="0"/>
              <c:layout>
                <c:manualLayout>
                  <c:x val="-6.7583333333333523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8D1-4CE6-B681-757B03D54F36}"/>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8D1-4CE6-B681-757B03D54F36}"/>
                </c:ext>
                <c:ext xmlns:c15="http://schemas.microsoft.com/office/drawing/2012/chart" uri="{CE6537A1-D6FC-4f65-9D91-7224C49458BB}"/>
              </c:extLst>
            </c:dLbl>
            <c:dLbl>
              <c:idx val="2"/>
              <c:layout>
                <c:manualLayout>
                  <c:x val="-6.2027777777777779E-2"/>
                  <c:y val="-6.930692709093209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8D1-4CE6-B681-757B03D54F36}"/>
                </c:ext>
                <c:ext xmlns:c15="http://schemas.microsoft.com/office/drawing/2012/chart" uri="{CE6537A1-D6FC-4f65-9D91-7224C49458BB}"/>
              </c:extLst>
            </c:dLbl>
            <c:dLbl>
              <c:idx val="3"/>
              <c:layout>
                <c:manualLayout>
                  <c:x val="-3.9759210547729303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8D1-4CE6-B681-757B03D54F36}"/>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Academica!$H$7:$K$7</c:f>
              <c:numCache>
                <c:formatCode>0%</c:formatCode>
                <c:ptCount val="4"/>
                <c:pt idx="0">
                  <c:v>0.5</c:v>
                </c:pt>
                <c:pt idx="1">
                  <c:v>0.16666666666666666</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7-A8D1-4CE6-B681-757B03D54F36}"/>
            </c:ext>
          </c:extLst>
        </c:ser>
        <c:ser>
          <c:idx val="1"/>
          <c:order val="2"/>
          <c:tx>
            <c:strRef>
              <c:f>Academica!$M$2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8D1-4CE6-B681-757B03D54F36}"/>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A8D1-4CE6-B681-757B03D54F36}"/>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A8D1-4CE6-B681-757B03D54F36}"/>
                </c:ext>
                <c:ext xmlns:c15="http://schemas.microsoft.com/office/drawing/2012/chart" uri="{CE6537A1-D6FC-4f65-9D91-7224C49458BB}"/>
              </c:extLst>
            </c:dLbl>
            <c:dLbl>
              <c:idx val="3"/>
              <c:layout>
                <c:manualLayout>
                  <c:x val="-3.9759210547729303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A8D1-4CE6-B681-757B03D54F36}"/>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Academica!$M$7:$P$7</c:f>
              <c:numCache>
                <c:formatCode>0%</c:formatCode>
                <c:ptCount val="4"/>
                <c:pt idx="0">
                  <c:v>0.16666666666666666</c:v>
                </c:pt>
                <c:pt idx="1">
                  <c:v>0.33333333333333331</c:v>
                </c:pt>
                <c:pt idx="2">
                  <c:v>0.5</c:v>
                </c:pt>
                <c:pt idx="3">
                  <c:v>0</c:v>
                </c:pt>
              </c:numCache>
            </c:numRef>
          </c:val>
          <c:smooth val="0"/>
          <c:extLst xmlns:c16r2="http://schemas.microsoft.com/office/drawing/2015/06/chart">
            <c:ext xmlns:c16="http://schemas.microsoft.com/office/drawing/2014/chart" uri="{C3380CC4-5D6E-409C-BE32-E72D297353CC}">
              <c16:uniqueId val="{0000000C-A8D1-4CE6-B681-757B03D54F36}"/>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0.33333333333333331</c:v>
                </c:pt>
                <c:pt idx="1">
                  <c:v>0</c:v>
                </c:pt>
                <c:pt idx="2">
                  <c:v>0.5</c:v>
                </c:pt>
                <c:pt idx="3">
                  <c:v>0.16666666666666666</c:v>
                </c:pt>
              </c:numCache>
            </c:numRef>
          </c:val>
          <c:smooth val="0"/>
          <c:extLst xmlns:c16r2="http://schemas.microsoft.com/office/drawing/2015/06/chart">
            <c:ext xmlns:c16="http://schemas.microsoft.com/office/drawing/2014/chart" uri="{C3380CC4-5D6E-409C-BE32-E72D297353CC}">
              <c16:uniqueId val="{0000000D-A8D1-4CE6-B681-757B03D54F36}"/>
            </c:ext>
          </c:extLst>
        </c:ser>
        <c:dLbls>
          <c:showLegendKey val="0"/>
          <c:showVal val="0"/>
          <c:showCatName val="0"/>
          <c:showSerName val="0"/>
          <c:showPercent val="0"/>
          <c:showBubbleSize val="0"/>
        </c:dLbls>
        <c:smooth val="0"/>
        <c:axId val="205225336"/>
        <c:axId val="204906400"/>
      </c:lineChart>
      <c:catAx>
        <c:axId val="2052253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4906400"/>
        <c:crosses val="autoZero"/>
        <c:auto val="1"/>
        <c:lblAlgn val="ctr"/>
        <c:lblOffset val="100"/>
        <c:noMultiLvlLbl val="0"/>
      </c:catAx>
      <c:valAx>
        <c:axId val="204906400"/>
        <c:scaling>
          <c:orientation val="minMax"/>
        </c:scaling>
        <c:delete val="1"/>
        <c:axPos val="l"/>
        <c:numFmt formatCode="0%" sourceLinked="1"/>
        <c:majorTickMark val="out"/>
        <c:minorTickMark val="none"/>
        <c:tickLblPos val="none"/>
        <c:crossAx val="20522533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458-45F8-A8F7-B05A6E02052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458-45F8-A8F7-B05A6E02052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458-45F8-A8F7-B05A6E02052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458-45F8-A8F7-B05A6E0205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0.2</c:v>
                </c:pt>
                <c:pt idx="2">
                  <c:v>0.4</c:v>
                </c:pt>
                <c:pt idx="3">
                  <c:v>0.4</c:v>
                </c:pt>
              </c:numCache>
            </c:numRef>
          </c:val>
          <c:extLst xmlns:c16r2="http://schemas.microsoft.com/office/drawing/2015/06/chart">
            <c:ext xmlns:c16="http://schemas.microsoft.com/office/drawing/2014/chart" uri="{C3380CC4-5D6E-409C-BE32-E72D297353CC}">
              <c16:uniqueId val="{00000004-0458-45F8-A8F7-B05A6E02052E}"/>
            </c:ext>
          </c:extLst>
        </c:ser>
        <c:dLbls>
          <c:showLegendKey val="0"/>
          <c:showVal val="0"/>
          <c:showCatName val="0"/>
          <c:showSerName val="0"/>
          <c:showPercent val="0"/>
          <c:showBubbleSize val="0"/>
        </c:dLbls>
        <c:gapWidth val="150"/>
        <c:shape val="box"/>
        <c:axId val="204907184"/>
        <c:axId val="204907576"/>
        <c:axId val="0"/>
      </c:bar3DChart>
      <c:catAx>
        <c:axId val="2049071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4907576"/>
        <c:crosses val="autoZero"/>
        <c:auto val="1"/>
        <c:lblAlgn val="ctr"/>
        <c:lblOffset val="100"/>
        <c:noMultiLvlLbl val="0"/>
      </c:catAx>
      <c:valAx>
        <c:axId val="204907576"/>
        <c:scaling>
          <c:orientation val="minMax"/>
        </c:scaling>
        <c:delete val="1"/>
        <c:axPos val="l"/>
        <c:numFmt formatCode="0%" sourceLinked="1"/>
        <c:majorTickMark val="out"/>
        <c:minorTickMark val="none"/>
        <c:tickLblPos val="none"/>
        <c:crossAx val="2049071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43A-4E23-83AD-C186BA37AD6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43A-4E23-83AD-C186BA37AD6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43A-4E23-83AD-C186BA37AD6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43A-4E23-83AD-C186BA37AD6C}"/>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B43A-4E23-83AD-C186BA37AD6C}"/>
            </c:ext>
          </c:extLst>
        </c:ser>
        <c:dLbls>
          <c:showLegendKey val="0"/>
          <c:showVal val="0"/>
          <c:showCatName val="0"/>
          <c:showSerName val="0"/>
          <c:showPercent val="0"/>
          <c:showBubbleSize val="0"/>
        </c:dLbls>
        <c:gapWidth val="150"/>
        <c:shape val="box"/>
        <c:axId val="204908360"/>
        <c:axId val="204908752"/>
        <c:axId val="0"/>
      </c:bar3DChart>
      <c:catAx>
        <c:axId val="2049083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4908752"/>
        <c:crosses val="autoZero"/>
        <c:auto val="1"/>
        <c:lblAlgn val="ctr"/>
        <c:lblOffset val="100"/>
        <c:noMultiLvlLbl val="0"/>
      </c:catAx>
      <c:valAx>
        <c:axId val="204908752"/>
        <c:scaling>
          <c:orientation val="minMax"/>
        </c:scaling>
        <c:delete val="1"/>
        <c:axPos val="l"/>
        <c:numFmt formatCode="0%" sourceLinked="1"/>
        <c:majorTickMark val="out"/>
        <c:minorTickMark val="none"/>
        <c:tickLblPos val="none"/>
        <c:crossAx val="2049083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AC13-4070-B871-7CEB820875B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AC13-4070-B871-7CEB820875B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c:v>
                </c:pt>
                <c:pt idx="2">
                  <c:v>0.25</c:v>
                </c:pt>
                <c:pt idx="3">
                  <c:v>0.75</c:v>
                </c:pt>
              </c:numCache>
            </c:numRef>
          </c:val>
          <c:extLst xmlns:c16r2="http://schemas.microsoft.com/office/drawing/2015/06/chart">
            <c:ext xmlns:c16="http://schemas.microsoft.com/office/drawing/2014/chart" uri="{C3380CC4-5D6E-409C-BE32-E72D297353CC}">
              <c16:uniqueId val="{00000002-AC13-4070-B871-7CEB820875B0}"/>
            </c:ext>
          </c:extLst>
        </c:ser>
        <c:dLbls>
          <c:showLegendKey val="0"/>
          <c:showVal val="0"/>
          <c:showCatName val="0"/>
          <c:showSerName val="0"/>
          <c:showPercent val="0"/>
          <c:showBubbleSize val="0"/>
        </c:dLbls>
        <c:gapWidth val="150"/>
        <c:shape val="box"/>
        <c:axId val="204909536"/>
        <c:axId val="204909928"/>
        <c:axId val="0"/>
      </c:bar3DChart>
      <c:catAx>
        <c:axId val="2049095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4909928"/>
        <c:crosses val="autoZero"/>
        <c:auto val="1"/>
        <c:lblAlgn val="ctr"/>
        <c:lblOffset val="100"/>
        <c:noMultiLvlLbl val="0"/>
      </c:catAx>
      <c:valAx>
        <c:axId val="204909928"/>
        <c:scaling>
          <c:orientation val="minMax"/>
        </c:scaling>
        <c:delete val="1"/>
        <c:axPos val="l"/>
        <c:numFmt formatCode="0%" sourceLinked="1"/>
        <c:majorTickMark val="out"/>
        <c:minorTickMark val="none"/>
        <c:tickLblPos val="none"/>
        <c:crossAx val="2049095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EE8-470E-BE5E-77204DAB4AB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EE8-470E-BE5E-77204DAB4AB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EE8-470E-BE5E-77204DAB4AB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EE8-470E-BE5E-77204DAB4AB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c:v>
                </c:pt>
                <c:pt idx="2">
                  <c:v>0.4</c:v>
                </c:pt>
                <c:pt idx="3">
                  <c:v>0.6</c:v>
                </c:pt>
              </c:numCache>
            </c:numRef>
          </c:val>
          <c:extLst xmlns:c16r2="http://schemas.microsoft.com/office/drawing/2015/06/chart">
            <c:ext xmlns:c16="http://schemas.microsoft.com/office/drawing/2014/chart" uri="{C3380CC4-5D6E-409C-BE32-E72D297353CC}">
              <c16:uniqueId val="{00000004-DEE8-470E-BE5E-77204DAB4AB2}"/>
            </c:ext>
          </c:extLst>
        </c:ser>
        <c:dLbls>
          <c:showLegendKey val="0"/>
          <c:showVal val="0"/>
          <c:showCatName val="0"/>
          <c:showSerName val="0"/>
          <c:showPercent val="0"/>
          <c:showBubbleSize val="0"/>
        </c:dLbls>
        <c:gapWidth val="150"/>
        <c:shape val="box"/>
        <c:axId val="201705224"/>
        <c:axId val="201705616"/>
        <c:axId val="0"/>
      </c:bar3DChart>
      <c:catAx>
        <c:axId val="201705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705616"/>
        <c:crosses val="autoZero"/>
        <c:auto val="1"/>
        <c:lblAlgn val="ctr"/>
        <c:lblOffset val="100"/>
        <c:noMultiLvlLbl val="0"/>
      </c:catAx>
      <c:valAx>
        <c:axId val="201705616"/>
        <c:scaling>
          <c:orientation val="minMax"/>
        </c:scaling>
        <c:delete val="1"/>
        <c:axPos val="l"/>
        <c:numFmt formatCode="0%" sourceLinked="1"/>
        <c:majorTickMark val="out"/>
        <c:minorTickMark val="none"/>
        <c:tickLblPos val="none"/>
        <c:crossAx val="2017052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331-42D2-922C-4A9ECB29F3A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331-42D2-922C-4A9ECB29F3A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331-42D2-922C-4A9ECB29F3A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331-42D2-922C-4A9ECB29F3A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0.33333333333333331</c:v>
                </c:pt>
                <c:pt idx="1">
                  <c:v>0</c:v>
                </c:pt>
                <c:pt idx="2">
                  <c:v>0.5</c:v>
                </c:pt>
                <c:pt idx="3">
                  <c:v>0.16666666666666666</c:v>
                </c:pt>
              </c:numCache>
            </c:numRef>
          </c:val>
          <c:extLst xmlns:c16r2="http://schemas.microsoft.com/office/drawing/2015/06/chart">
            <c:ext xmlns:c16="http://schemas.microsoft.com/office/drawing/2014/chart" uri="{C3380CC4-5D6E-409C-BE32-E72D297353CC}">
              <c16:uniqueId val="{00000004-B331-42D2-922C-4A9ECB29F3AC}"/>
            </c:ext>
          </c:extLst>
        </c:ser>
        <c:dLbls>
          <c:showLegendKey val="0"/>
          <c:showVal val="0"/>
          <c:showCatName val="0"/>
          <c:showSerName val="0"/>
          <c:showPercent val="0"/>
          <c:showBubbleSize val="0"/>
        </c:dLbls>
        <c:gapWidth val="150"/>
        <c:shape val="box"/>
        <c:axId val="205705552"/>
        <c:axId val="205705944"/>
        <c:axId val="0"/>
      </c:bar3DChart>
      <c:catAx>
        <c:axId val="2057055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5705944"/>
        <c:crosses val="autoZero"/>
        <c:auto val="1"/>
        <c:lblAlgn val="ctr"/>
        <c:lblOffset val="100"/>
        <c:noMultiLvlLbl val="0"/>
      </c:catAx>
      <c:valAx>
        <c:axId val="205705944"/>
        <c:scaling>
          <c:orientation val="minMax"/>
        </c:scaling>
        <c:delete val="1"/>
        <c:axPos val="l"/>
        <c:numFmt formatCode="0%" sourceLinked="1"/>
        <c:majorTickMark val="out"/>
        <c:minorTickMark val="none"/>
        <c:tickLblPos val="none"/>
        <c:crossAx val="2057055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8E7-4B4B-8346-EFB53845BE8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8E7-4B4B-8346-EFB53845BE8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8E7-4B4B-8346-EFB53845BE8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8E7-4B4B-8346-EFB53845BE8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4-68E7-4B4B-8346-EFB53845BE8F}"/>
            </c:ext>
          </c:extLst>
        </c:ser>
        <c:dLbls>
          <c:showLegendKey val="0"/>
          <c:showVal val="0"/>
          <c:showCatName val="0"/>
          <c:showSerName val="0"/>
          <c:showPercent val="0"/>
          <c:showBubbleSize val="0"/>
        </c:dLbls>
        <c:gapWidth val="150"/>
        <c:shape val="box"/>
        <c:axId val="205706728"/>
        <c:axId val="205707120"/>
        <c:axId val="0"/>
      </c:bar3DChart>
      <c:catAx>
        <c:axId val="205706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707120"/>
        <c:crosses val="autoZero"/>
        <c:auto val="1"/>
        <c:lblAlgn val="ctr"/>
        <c:lblOffset val="100"/>
        <c:noMultiLvlLbl val="0"/>
      </c:catAx>
      <c:valAx>
        <c:axId val="205707120"/>
        <c:scaling>
          <c:orientation val="minMax"/>
        </c:scaling>
        <c:delete val="1"/>
        <c:axPos val="l"/>
        <c:numFmt formatCode="0%" sourceLinked="1"/>
        <c:majorTickMark val="out"/>
        <c:minorTickMark val="none"/>
        <c:tickLblPos val="none"/>
        <c:crossAx val="2057067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7EF-4C91-B06C-61D1ABB6FAF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7EF-4C91-B06C-61D1ABB6FAF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7EF-4C91-B06C-61D1ABB6FAF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7EF-4C91-B06C-61D1ABB6FAF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4-87EF-4C91-B06C-61D1ABB6FAFC}"/>
            </c:ext>
          </c:extLst>
        </c:ser>
        <c:dLbls>
          <c:showLegendKey val="0"/>
          <c:showVal val="0"/>
          <c:showCatName val="0"/>
          <c:showSerName val="0"/>
          <c:showPercent val="0"/>
          <c:showBubbleSize val="0"/>
        </c:dLbls>
        <c:gapWidth val="150"/>
        <c:shape val="box"/>
        <c:axId val="205707904"/>
        <c:axId val="205708296"/>
        <c:axId val="0"/>
      </c:bar3DChart>
      <c:catAx>
        <c:axId val="205707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708296"/>
        <c:crosses val="autoZero"/>
        <c:auto val="1"/>
        <c:lblAlgn val="ctr"/>
        <c:lblOffset val="100"/>
        <c:noMultiLvlLbl val="0"/>
      </c:catAx>
      <c:valAx>
        <c:axId val="205708296"/>
        <c:scaling>
          <c:orientation val="minMax"/>
        </c:scaling>
        <c:delete val="1"/>
        <c:axPos val="l"/>
        <c:numFmt formatCode="0%" sourceLinked="1"/>
        <c:majorTickMark val="out"/>
        <c:minorTickMark val="none"/>
        <c:tickLblPos val="none"/>
        <c:crossAx val="2057079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73A-4DCB-82B1-D1405033E27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73A-4DCB-82B1-D1405033E27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73A-4DCB-82B1-D1405033E27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73A-4DCB-82B1-D1405033E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0.25</c:v>
                </c:pt>
                <c:pt idx="2">
                  <c:v>0.5</c:v>
                </c:pt>
                <c:pt idx="3">
                  <c:v>0.25</c:v>
                </c:pt>
              </c:numCache>
            </c:numRef>
          </c:val>
          <c:extLst xmlns:c16r2="http://schemas.microsoft.com/office/drawing/2015/06/chart">
            <c:ext xmlns:c16="http://schemas.microsoft.com/office/drawing/2014/chart" uri="{C3380CC4-5D6E-409C-BE32-E72D297353CC}">
              <c16:uniqueId val="{00000004-B73A-4DCB-82B1-D1405033E27A}"/>
            </c:ext>
          </c:extLst>
        </c:ser>
        <c:dLbls>
          <c:showLegendKey val="0"/>
          <c:showVal val="0"/>
          <c:showCatName val="0"/>
          <c:showSerName val="0"/>
          <c:showPercent val="0"/>
          <c:showBubbleSize val="0"/>
        </c:dLbls>
        <c:gapWidth val="150"/>
        <c:shape val="box"/>
        <c:axId val="205438904"/>
        <c:axId val="205439296"/>
        <c:axId val="0"/>
      </c:bar3DChart>
      <c:catAx>
        <c:axId val="205438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439296"/>
        <c:crosses val="autoZero"/>
        <c:auto val="1"/>
        <c:lblAlgn val="ctr"/>
        <c:lblOffset val="100"/>
        <c:noMultiLvlLbl val="0"/>
      </c:catAx>
      <c:valAx>
        <c:axId val="205439296"/>
        <c:scaling>
          <c:orientation val="minMax"/>
        </c:scaling>
        <c:delete val="1"/>
        <c:axPos val="l"/>
        <c:numFmt formatCode="0%" sourceLinked="1"/>
        <c:majorTickMark val="out"/>
        <c:minorTickMark val="none"/>
        <c:tickLblPos val="none"/>
        <c:crossAx val="2054389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AE3-4D7E-8D1D-D6A1B2648D1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AE3-4D7E-8D1D-D6A1B2648D1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AE3-4D7E-8D1D-D6A1B2648D1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AE3-4D7E-8D1D-D6A1B2648D1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0.2857142857142857</c:v>
                </c:pt>
                <c:pt idx="1">
                  <c:v>0.42857142857142855</c:v>
                </c:pt>
                <c:pt idx="2">
                  <c:v>0.2857142857142857</c:v>
                </c:pt>
                <c:pt idx="3">
                  <c:v>0</c:v>
                </c:pt>
              </c:numCache>
            </c:numRef>
          </c:val>
          <c:extLst xmlns:c16r2="http://schemas.microsoft.com/office/drawing/2015/06/chart">
            <c:ext xmlns:c16="http://schemas.microsoft.com/office/drawing/2014/chart" uri="{C3380CC4-5D6E-409C-BE32-E72D297353CC}">
              <c16:uniqueId val="{00000004-FAE3-4D7E-8D1D-D6A1B2648D16}"/>
            </c:ext>
          </c:extLst>
        </c:ser>
        <c:dLbls>
          <c:showLegendKey val="0"/>
          <c:showVal val="0"/>
          <c:showCatName val="0"/>
          <c:showSerName val="0"/>
          <c:showPercent val="0"/>
          <c:showBubbleSize val="0"/>
        </c:dLbls>
        <c:gapWidth val="150"/>
        <c:shape val="box"/>
        <c:axId val="205440080"/>
        <c:axId val="205440472"/>
        <c:axId val="0"/>
      </c:bar3DChart>
      <c:catAx>
        <c:axId val="205440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440472"/>
        <c:crosses val="autoZero"/>
        <c:auto val="1"/>
        <c:lblAlgn val="ctr"/>
        <c:lblOffset val="100"/>
        <c:noMultiLvlLbl val="0"/>
      </c:catAx>
      <c:valAx>
        <c:axId val="205440472"/>
        <c:scaling>
          <c:orientation val="minMax"/>
        </c:scaling>
        <c:delete val="1"/>
        <c:axPos val="l"/>
        <c:numFmt formatCode="0%" sourceLinked="1"/>
        <c:majorTickMark val="out"/>
        <c:minorTickMark val="none"/>
        <c:tickLblPos val="none"/>
        <c:crossAx val="2054400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49E-48FC-B316-A377C347C22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49E-48FC-B316-A377C347C22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49E-48FC-B316-A377C347C22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49E-48FC-B316-A377C347C22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0.125</c:v>
                </c:pt>
                <c:pt idx="1">
                  <c:v>0.5</c:v>
                </c:pt>
                <c:pt idx="2">
                  <c:v>0.25</c:v>
                </c:pt>
                <c:pt idx="3">
                  <c:v>0.125</c:v>
                </c:pt>
              </c:numCache>
            </c:numRef>
          </c:val>
          <c:extLst xmlns:c16r2="http://schemas.microsoft.com/office/drawing/2015/06/chart">
            <c:ext xmlns:c16="http://schemas.microsoft.com/office/drawing/2014/chart" uri="{C3380CC4-5D6E-409C-BE32-E72D297353CC}">
              <c16:uniqueId val="{00000004-C49E-48FC-B316-A377C347C224}"/>
            </c:ext>
          </c:extLst>
        </c:ser>
        <c:dLbls>
          <c:showLegendKey val="0"/>
          <c:showVal val="0"/>
          <c:showCatName val="0"/>
          <c:showSerName val="0"/>
          <c:showPercent val="0"/>
          <c:showBubbleSize val="0"/>
        </c:dLbls>
        <c:gapWidth val="150"/>
        <c:shape val="box"/>
        <c:axId val="205441256"/>
        <c:axId val="205441648"/>
        <c:axId val="0"/>
      </c:bar3DChart>
      <c:catAx>
        <c:axId val="205441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441648"/>
        <c:crosses val="autoZero"/>
        <c:auto val="1"/>
        <c:lblAlgn val="ctr"/>
        <c:lblOffset val="100"/>
        <c:noMultiLvlLbl val="0"/>
      </c:catAx>
      <c:valAx>
        <c:axId val="205441648"/>
        <c:scaling>
          <c:orientation val="minMax"/>
        </c:scaling>
        <c:delete val="1"/>
        <c:axPos val="l"/>
        <c:numFmt formatCode="0%" sourceLinked="1"/>
        <c:majorTickMark val="out"/>
        <c:minorTickMark val="none"/>
        <c:tickLblPos val="none"/>
        <c:crossAx val="2054412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FE8-42E6-A684-FCFAAFE6C91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FE8-42E6-A684-FCFAAFE6C91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FE8-42E6-A684-FCFAAFE6C91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FE8-42E6-A684-FCFAAFE6C91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Admon!$M$5:$P$5</c:f>
              <c:numCache>
                <c:formatCode>0%</c:formatCode>
                <c:ptCount val="4"/>
                <c:pt idx="0">
                  <c:v>0</c:v>
                </c:pt>
                <c:pt idx="1">
                  <c:v>0.44444444444444442</c:v>
                </c:pt>
                <c:pt idx="2">
                  <c:v>0.33333333333333331</c:v>
                </c:pt>
                <c:pt idx="3">
                  <c:v>0.22222222222222221</c:v>
                </c:pt>
              </c:numCache>
            </c:numRef>
          </c:val>
          <c:extLst xmlns:c16r2="http://schemas.microsoft.com/office/drawing/2015/06/chart">
            <c:ext xmlns:c16="http://schemas.microsoft.com/office/drawing/2014/chart" uri="{C3380CC4-5D6E-409C-BE32-E72D297353CC}">
              <c16:uniqueId val="{00000004-CFE8-42E6-A684-FCFAAFE6C911}"/>
            </c:ext>
          </c:extLst>
        </c:ser>
        <c:dLbls>
          <c:showLegendKey val="0"/>
          <c:showVal val="0"/>
          <c:showCatName val="0"/>
          <c:showSerName val="0"/>
          <c:showPercent val="0"/>
          <c:showBubbleSize val="0"/>
        </c:dLbls>
        <c:gapWidth val="150"/>
        <c:shape val="box"/>
        <c:axId val="205442432"/>
        <c:axId val="205880176"/>
        <c:axId val="0"/>
      </c:bar3DChart>
      <c:catAx>
        <c:axId val="205442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880176"/>
        <c:crosses val="autoZero"/>
        <c:auto val="1"/>
        <c:lblAlgn val="ctr"/>
        <c:lblOffset val="100"/>
        <c:noMultiLvlLbl val="0"/>
      </c:catAx>
      <c:valAx>
        <c:axId val="205880176"/>
        <c:scaling>
          <c:orientation val="minMax"/>
        </c:scaling>
        <c:delete val="1"/>
        <c:axPos val="l"/>
        <c:numFmt formatCode="0%" sourceLinked="1"/>
        <c:majorTickMark val="out"/>
        <c:minorTickMark val="none"/>
        <c:tickLblPos val="none"/>
        <c:crossAx val="2054424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CD1-4184-8231-BE1B2666C3F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CD1-4184-8231-BE1B2666C3F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CD1-4184-8231-BE1B2666C3F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CD1-4184-8231-BE1B2666C3F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FCD1-4184-8231-BE1B2666C3F3}"/>
            </c:ext>
          </c:extLst>
        </c:ser>
        <c:dLbls>
          <c:showLegendKey val="0"/>
          <c:showVal val="0"/>
          <c:showCatName val="0"/>
          <c:showSerName val="0"/>
          <c:showPercent val="0"/>
          <c:showBubbleSize val="0"/>
        </c:dLbls>
        <c:gapWidth val="150"/>
        <c:shape val="box"/>
        <c:axId val="205880960"/>
        <c:axId val="205881352"/>
        <c:axId val="0"/>
      </c:bar3DChart>
      <c:catAx>
        <c:axId val="205880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881352"/>
        <c:crosses val="autoZero"/>
        <c:auto val="1"/>
        <c:lblAlgn val="ctr"/>
        <c:lblOffset val="100"/>
        <c:noMultiLvlLbl val="0"/>
      </c:catAx>
      <c:valAx>
        <c:axId val="205881352"/>
        <c:scaling>
          <c:orientation val="minMax"/>
        </c:scaling>
        <c:delete val="1"/>
        <c:axPos val="l"/>
        <c:numFmt formatCode="0%" sourceLinked="1"/>
        <c:majorTickMark val="out"/>
        <c:minorTickMark val="none"/>
        <c:tickLblPos val="none"/>
        <c:crossAx val="2058809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7ED-4061-9AE5-6342310CD9A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7ED-4061-9AE5-6342310CD9A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7ED-4061-9AE5-6342310CD9A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7ED-4061-9AE5-6342310CD9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0.5</c:v>
                </c:pt>
              </c:numCache>
            </c:numRef>
          </c:val>
          <c:extLst xmlns:c16r2="http://schemas.microsoft.com/office/drawing/2015/06/chart">
            <c:ext xmlns:c16="http://schemas.microsoft.com/office/drawing/2014/chart" uri="{C3380CC4-5D6E-409C-BE32-E72D297353CC}">
              <c16:uniqueId val="{00000004-57ED-4061-9AE5-6342310CD9AA}"/>
            </c:ext>
          </c:extLst>
        </c:ser>
        <c:dLbls>
          <c:showLegendKey val="0"/>
          <c:showVal val="0"/>
          <c:showCatName val="0"/>
          <c:showSerName val="0"/>
          <c:showPercent val="0"/>
          <c:showBubbleSize val="0"/>
        </c:dLbls>
        <c:gapWidth val="150"/>
        <c:shape val="box"/>
        <c:axId val="205882136"/>
        <c:axId val="205882528"/>
        <c:axId val="0"/>
      </c:bar3DChart>
      <c:catAx>
        <c:axId val="205882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882528"/>
        <c:crosses val="autoZero"/>
        <c:auto val="1"/>
        <c:lblAlgn val="ctr"/>
        <c:lblOffset val="100"/>
        <c:noMultiLvlLbl val="0"/>
      </c:catAx>
      <c:valAx>
        <c:axId val="205882528"/>
        <c:scaling>
          <c:orientation val="minMax"/>
        </c:scaling>
        <c:delete val="1"/>
        <c:axPos val="l"/>
        <c:numFmt formatCode="0%" sourceLinked="1"/>
        <c:majorTickMark val="out"/>
        <c:minorTickMark val="none"/>
        <c:tickLblPos val="none"/>
        <c:crossAx val="2058821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5F3-4A09-AB3C-C84D5D010C8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5F3-4A09-AB3C-C84D5D010C8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5F3-4A09-AB3C-C84D5D010C8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5F3-4A09-AB3C-C84D5D010C8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85F3-4A09-AB3C-C84D5D010C8E}"/>
            </c:ext>
          </c:extLst>
        </c:ser>
        <c:dLbls>
          <c:showLegendKey val="0"/>
          <c:showVal val="0"/>
          <c:showCatName val="0"/>
          <c:showSerName val="0"/>
          <c:showPercent val="0"/>
          <c:showBubbleSize val="0"/>
        </c:dLbls>
        <c:gapWidth val="150"/>
        <c:shape val="box"/>
        <c:axId val="205883312"/>
        <c:axId val="205883704"/>
        <c:axId val="0"/>
      </c:bar3DChart>
      <c:catAx>
        <c:axId val="205883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883704"/>
        <c:crosses val="autoZero"/>
        <c:auto val="1"/>
        <c:lblAlgn val="ctr"/>
        <c:lblOffset val="100"/>
        <c:noMultiLvlLbl val="0"/>
      </c:catAx>
      <c:valAx>
        <c:axId val="205883704"/>
        <c:scaling>
          <c:orientation val="minMax"/>
        </c:scaling>
        <c:delete val="1"/>
        <c:axPos val="l"/>
        <c:numFmt formatCode="0%" sourceLinked="1"/>
        <c:majorTickMark val="out"/>
        <c:minorTickMark val="none"/>
        <c:tickLblPos val="none"/>
        <c:crossAx val="2058833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2DD-4F2E-BBD1-D4E4404C090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2DD-4F2E-BBD1-D4E4404C090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2DD-4F2E-BBD1-D4E4404C090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2DD-4F2E-BBD1-D4E4404C09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0.4</c:v>
                </c:pt>
                <c:pt idx="3">
                  <c:v>0.6</c:v>
                </c:pt>
              </c:numCache>
            </c:numRef>
          </c:val>
          <c:extLst xmlns:c16r2="http://schemas.microsoft.com/office/drawing/2015/06/chart">
            <c:ext xmlns:c16="http://schemas.microsoft.com/office/drawing/2014/chart" uri="{C3380CC4-5D6E-409C-BE32-E72D297353CC}">
              <c16:uniqueId val="{00000004-32DD-4F2E-BBD1-D4E4404C0902}"/>
            </c:ext>
          </c:extLst>
        </c:ser>
        <c:dLbls>
          <c:showLegendKey val="0"/>
          <c:showVal val="0"/>
          <c:showCatName val="0"/>
          <c:showSerName val="0"/>
          <c:showPercent val="0"/>
          <c:showBubbleSize val="0"/>
        </c:dLbls>
        <c:gapWidth val="150"/>
        <c:shape val="box"/>
        <c:axId val="201706792"/>
        <c:axId val="201707184"/>
        <c:axId val="0"/>
      </c:bar3DChart>
      <c:catAx>
        <c:axId val="201706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707184"/>
        <c:crosses val="autoZero"/>
        <c:auto val="1"/>
        <c:lblAlgn val="ctr"/>
        <c:lblOffset val="100"/>
        <c:noMultiLvlLbl val="0"/>
      </c:catAx>
      <c:valAx>
        <c:axId val="201707184"/>
        <c:scaling>
          <c:orientation val="minMax"/>
        </c:scaling>
        <c:delete val="1"/>
        <c:axPos val="l"/>
        <c:numFmt formatCode="0%" sourceLinked="1"/>
        <c:majorTickMark val="out"/>
        <c:minorTickMark val="none"/>
        <c:tickLblPos val="none"/>
        <c:crossAx val="2017067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2-ECAD-4B65-A853-6F90ED147CA4}"/>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7-ECAD-4B65-A853-6F90ED147CA4}"/>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Admon!$M$4:$P$4</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C-ECAD-4B65-A853-6F90ED147CA4}"/>
            </c:ext>
          </c:extLst>
        </c:ser>
        <c:ser>
          <c:idx val="3"/>
          <c:order val="3"/>
          <c:tx>
            <c:v>AÑO 4</c:v>
          </c:tx>
          <c:marker>
            <c:symbol val="none"/>
          </c:marker>
          <c:dLbls>
            <c:dLbl>
              <c:idx val="0"/>
              <c:layout>
                <c:manualLayout>
                  <c:x val="-2.8591711517300167E-2"/>
                  <c:y val="-8.956229906013406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ECAD-4B65-A853-6F90ED147CA4}"/>
                </c:ext>
                <c:ext xmlns:c15="http://schemas.microsoft.com/office/drawing/2012/chart" uri="{CE6537A1-D6FC-4f65-9D91-7224C49458BB}"/>
              </c:extLst>
            </c:dLbl>
            <c:dLbl>
              <c:idx val="1"/>
              <c:layout>
                <c:manualLayout>
                  <c:x val="-3.8455682436106552E-2"/>
                  <c:y val="-5.65656625642951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ECAD-4B65-A853-6F90ED147CA4}"/>
                </c:ext>
                <c:ext xmlns:c15="http://schemas.microsoft.com/office/drawing/2012/chart" uri="{CE6537A1-D6FC-4f65-9D91-7224C49458BB}"/>
              </c:extLst>
            </c:dLbl>
            <c:dLbl>
              <c:idx val="3"/>
              <c:layout>
                <c:manualLayout>
                  <c:x val="-2.42415211964736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CAD-4B65-A853-6F90ED147CA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10-ECAD-4B65-A853-6F90ED147CA4}"/>
            </c:ext>
          </c:extLst>
        </c:ser>
        <c:dLbls>
          <c:showLegendKey val="0"/>
          <c:showVal val="0"/>
          <c:showCatName val="0"/>
          <c:showSerName val="0"/>
          <c:showPercent val="0"/>
          <c:showBubbleSize val="0"/>
        </c:dLbls>
        <c:smooth val="0"/>
        <c:axId val="205999360"/>
        <c:axId val="205999752"/>
      </c:lineChart>
      <c:catAx>
        <c:axId val="2059993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5999752"/>
        <c:crosses val="autoZero"/>
        <c:auto val="1"/>
        <c:lblAlgn val="ctr"/>
        <c:lblOffset val="100"/>
        <c:noMultiLvlLbl val="0"/>
      </c:catAx>
      <c:valAx>
        <c:axId val="205999752"/>
        <c:scaling>
          <c:orientation val="minMax"/>
        </c:scaling>
        <c:delete val="1"/>
        <c:axPos val="l"/>
        <c:numFmt formatCode="0%" sourceLinked="1"/>
        <c:majorTickMark val="out"/>
        <c:minorTickMark val="none"/>
        <c:tickLblPos val="none"/>
        <c:crossAx val="20599936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063-4614-A861-9C327FEEDBA5}"/>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063-4614-A861-9C327FEEDBA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0.2857142857142857</c:v>
                </c:pt>
                <c:pt idx="1">
                  <c:v>0.42857142857142855</c:v>
                </c:pt>
                <c:pt idx="2">
                  <c:v>0.2857142857142857</c:v>
                </c:pt>
                <c:pt idx="3">
                  <c:v>0</c:v>
                </c:pt>
              </c:numCache>
            </c:numRef>
          </c:val>
          <c:smooth val="0"/>
          <c:extLst xmlns:c16r2="http://schemas.microsoft.com/office/drawing/2015/06/chart">
            <c:ext xmlns:c16="http://schemas.microsoft.com/office/drawing/2014/chart" uri="{C3380CC4-5D6E-409C-BE32-E72D297353CC}">
              <c16:uniqueId val="{00000002-C063-4614-A861-9C327FEEDBA5}"/>
            </c:ext>
          </c:extLst>
        </c:ser>
        <c:ser>
          <c:idx val="0"/>
          <c:order val="1"/>
          <c:tx>
            <c:strRef>
              <c:f>Admon!$H$2</c:f>
              <c:strCache>
                <c:ptCount val="1"/>
                <c:pt idx="0">
                  <c:v>AÑO 2020</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063-4614-A861-9C327FEEDBA5}"/>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063-4614-A861-9C327FEEDBA5}"/>
                </c:ext>
                <c:ext xmlns:c15="http://schemas.microsoft.com/office/drawing/2012/chart" uri="{CE6537A1-D6FC-4f65-9D91-7224C49458BB}"/>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063-4614-A861-9C327FEEDBA5}"/>
                </c:ext>
                <c:ext xmlns:c15="http://schemas.microsoft.com/office/drawing/2012/chart" uri="{CE6537A1-D6FC-4f65-9D91-7224C49458BB}"/>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063-4614-A861-9C327FEEDBA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0.125</c:v>
                </c:pt>
                <c:pt idx="1">
                  <c:v>0.5</c:v>
                </c:pt>
                <c:pt idx="2">
                  <c:v>0.25</c:v>
                </c:pt>
                <c:pt idx="3">
                  <c:v>0.125</c:v>
                </c:pt>
              </c:numCache>
            </c:numRef>
          </c:val>
          <c:smooth val="0"/>
          <c:extLst xmlns:c16r2="http://schemas.microsoft.com/office/drawing/2015/06/chart">
            <c:ext xmlns:c16="http://schemas.microsoft.com/office/drawing/2014/chart" uri="{C3380CC4-5D6E-409C-BE32-E72D297353CC}">
              <c16:uniqueId val="{00000007-C063-4614-A861-9C327FEEDBA5}"/>
            </c:ext>
          </c:extLst>
        </c:ser>
        <c:ser>
          <c:idx val="1"/>
          <c:order val="2"/>
          <c:tx>
            <c:strRef>
              <c:f>Directiva!$M$2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063-4614-A861-9C327FEEDBA5}"/>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C063-4614-A861-9C327FEEDBA5}"/>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C063-4614-A861-9C327FEEDBA5}"/>
                </c:ext>
                <c:ext xmlns:c15="http://schemas.microsoft.com/office/drawing/2012/chart" uri="{CE6537A1-D6FC-4f65-9D91-7224C49458BB}"/>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C063-4614-A861-9C327FEEDBA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0.4</c:v>
                </c:pt>
                <c:pt idx="3">
                  <c:v>0.6</c:v>
                </c:pt>
              </c:numCache>
            </c:numRef>
          </c:val>
          <c:smooth val="0"/>
          <c:extLst xmlns:c16r2="http://schemas.microsoft.com/office/drawing/2015/06/chart">
            <c:ext xmlns:c16="http://schemas.microsoft.com/office/drawing/2014/chart" uri="{C3380CC4-5D6E-409C-BE32-E72D297353CC}">
              <c16:uniqueId val="{0000000C-C063-4614-A861-9C327FEEDBA5}"/>
            </c:ext>
          </c:extLst>
        </c:ser>
        <c:ser>
          <c:idx val="3"/>
          <c:order val="3"/>
          <c:tx>
            <c:v>AÑO 4</c:v>
          </c:tx>
          <c:marker>
            <c:symbol val="none"/>
          </c:marker>
          <c:dLbls>
            <c:dLbl>
              <c:idx val="0"/>
              <c:layout>
                <c:manualLayout>
                  <c:x val="-4.421968461120180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C063-4614-A861-9C327FEEDBA5}"/>
                </c:ext>
                <c:ext xmlns:c15="http://schemas.microsoft.com/office/drawing/2012/chart" uri="{CE6537A1-D6FC-4f65-9D91-7224C49458BB}"/>
              </c:extLst>
            </c:dLbl>
            <c:dLbl>
              <c:idx val="1"/>
              <c:layout>
                <c:manualLayout>
                  <c:x val="-4.6394779771615012E-2"/>
                  <c:y val="-5.99472928586834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C063-4614-A861-9C327FEEDBA5}"/>
                </c:ext>
                <c:ext xmlns:c15="http://schemas.microsoft.com/office/drawing/2012/chart" uri="{CE6537A1-D6FC-4f65-9D91-7224C49458BB}"/>
              </c:extLst>
            </c:dLbl>
            <c:dLbl>
              <c:idx val="2"/>
              <c:layout>
                <c:manualLayout>
                  <c:x val="-4.4219684611201807E-2"/>
                  <c:y val="-7.37812835183796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063-4614-A861-9C327FEEDBA5}"/>
                </c:ext>
                <c:ext xmlns:c15="http://schemas.microsoft.com/office/drawing/2012/chart" uri="{CE6537A1-D6FC-4f65-9D91-7224C49458BB}"/>
              </c:extLst>
            </c:dLbl>
            <c:dLbl>
              <c:idx val="3"/>
              <c:layout>
                <c:manualLayout>
                  <c:x val="-4.2044589450788483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063-4614-A861-9C327FEEDBA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c:v>
                </c:pt>
                <c:pt idx="1">
                  <c:v>0.18181818181818182</c:v>
                </c:pt>
                <c:pt idx="2">
                  <c:v>0.45454545454545453</c:v>
                </c:pt>
                <c:pt idx="3">
                  <c:v>0.36363636363636365</c:v>
                </c:pt>
              </c:numCache>
            </c:numRef>
          </c:val>
          <c:smooth val="0"/>
          <c:extLst xmlns:c16r2="http://schemas.microsoft.com/office/drawing/2015/06/chart">
            <c:ext xmlns:c16="http://schemas.microsoft.com/office/drawing/2014/chart" uri="{C3380CC4-5D6E-409C-BE32-E72D297353CC}">
              <c16:uniqueId val="{00000011-C063-4614-A861-9C327FEEDBA5}"/>
            </c:ext>
          </c:extLst>
        </c:ser>
        <c:dLbls>
          <c:showLegendKey val="0"/>
          <c:showVal val="0"/>
          <c:showCatName val="0"/>
          <c:showSerName val="0"/>
          <c:showPercent val="0"/>
          <c:showBubbleSize val="0"/>
        </c:dLbls>
        <c:smooth val="0"/>
        <c:axId val="206000536"/>
        <c:axId val="206000928"/>
      </c:lineChart>
      <c:catAx>
        <c:axId val="2060005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6000928"/>
        <c:crosses val="autoZero"/>
        <c:auto val="1"/>
        <c:lblAlgn val="ctr"/>
        <c:lblOffset val="100"/>
        <c:noMultiLvlLbl val="0"/>
      </c:catAx>
      <c:valAx>
        <c:axId val="206000928"/>
        <c:scaling>
          <c:orientation val="minMax"/>
        </c:scaling>
        <c:delete val="1"/>
        <c:axPos val="l"/>
        <c:numFmt formatCode="0%" sourceLinked="1"/>
        <c:majorTickMark val="out"/>
        <c:minorTickMark val="none"/>
        <c:tickLblPos val="none"/>
        <c:crossAx val="20600053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0EB6-4E12-8824-992D2B6D35E5}"/>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0.5</c:v>
                </c:pt>
              </c:numCache>
            </c:numRef>
          </c:val>
          <c:smooth val="0"/>
          <c:extLst xmlns:c16r2="http://schemas.microsoft.com/office/drawing/2015/06/chart">
            <c:ext xmlns:c16="http://schemas.microsoft.com/office/drawing/2014/chart" uri="{C3380CC4-5D6E-409C-BE32-E72D297353CC}">
              <c16:uniqueId val="{00000007-0EB6-4E12-8824-992D2B6D35E5}"/>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C-0EB6-4E12-8824-992D2B6D35E5}"/>
            </c:ext>
          </c:extLst>
        </c:ser>
        <c:ser>
          <c:idx val="3"/>
          <c:order val="3"/>
          <c:tx>
            <c:v>AÑO 4</c:v>
          </c:tx>
          <c:marker>
            <c:symbol val="none"/>
          </c:marker>
          <c:dLbls>
            <c:dLbl>
              <c:idx val="0"/>
              <c:layout>
                <c:manualLayout>
                  <c:x val="-4.856987493202832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0EB6-4E12-8824-992D2B6D35E5}"/>
                </c:ext>
                <c:ext xmlns:c15="http://schemas.microsoft.com/office/drawing/2012/chart" uri="{CE6537A1-D6FC-4f65-9D91-7224C49458BB}"/>
              </c:extLst>
            </c:dLbl>
            <c:dLbl>
              <c:idx val="1"/>
              <c:layout>
                <c:manualLayout>
                  <c:x val="-3.5519303969548666E-2"/>
                  <c:y val="-5.18518573506039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0EB6-4E12-8824-992D2B6D35E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F-0EB6-4E12-8824-992D2B6D35E5}"/>
            </c:ext>
          </c:extLst>
        </c:ser>
        <c:dLbls>
          <c:showLegendKey val="0"/>
          <c:showVal val="0"/>
          <c:showCatName val="0"/>
          <c:showSerName val="0"/>
          <c:showPercent val="0"/>
          <c:showBubbleSize val="0"/>
        </c:dLbls>
        <c:smooth val="0"/>
        <c:axId val="206001712"/>
        <c:axId val="206002104"/>
      </c:lineChart>
      <c:catAx>
        <c:axId val="2060017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6002104"/>
        <c:crosses val="autoZero"/>
        <c:auto val="1"/>
        <c:lblAlgn val="ctr"/>
        <c:lblOffset val="100"/>
        <c:noMultiLvlLbl val="0"/>
      </c:catAx>
      <c:valAx>
        <c:axId val="206002104"/>
        <c:scaling>
          <c:orientation val="minMax"/>
        </c:scaling>
        <c:delete val="1"/>
        <c:axPos val="l"/>
        <c:numFmt formatCode="0%" sourceLinked="1"/>
        <c:majorTickMark val="out"/>
        <c:minorTickMark val="none"/>
        <c:tickLblPos val="none"/>
        <c:crossAx val="20600171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004-4EFC-9409-95E2F34CF40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004-4EFC-9409-95E2F34CF40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004-4EFC-9409-95E2F34CF40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004-4EFC-9409-95E2F34CF40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Admon!$C$7:$F$7</c:f>
              <c:numCache>
                <c:formatCode>0%</c:formatCode>
                <c:ptCount val="4"/>
                <c:pt idx="0">
                  <c:v>0.2</c:v>
                </c:pt>
                <c:pt idx="1">
                  <c:v>0.3</c:v>
                </c:pt>
                <c:pt idx="2">
                  <c:v>0.4</c:v>
                </c:pt>
                <c:pt idx="3">
                  <c:v>0.1</c:v>
                </c:pt>
              </c:numCache>
            </c:numRef>
          </c:val>
          <c:extLst xmlns:c16r2="http://schemas.microsoft.com/office/drawing/2015/06/chart">
            <c:ext xmlns:c16="http://schemas.microsoft.com/office/drawing/2014/chart" uri="{C3380CC4-5D6E-409C-BE32-E72D297353CC}">
              <c16:uniqueId val="{00000004-C004-4EFC-9409-95E2F34CF40E}"/>
            </c:ext>
          </c:extLst>
        </c:ser>
        <c:dLbls>
          <c:showLegendKey val="0"/>
          <c:showVal val="0"/>
          <c:showCatName val="0"/>
          <c:showSerName val="0"/>
          <c:showPercent val="0"/>
          <c:showBubbleSize val="0"/>
        </c:dLbls>
        <c:gapWidth val="150"/>
        <c:shape val="box"/>
        <c:axId val="206655376"/>
        <c:axId val="206655768"/>
        <c:axId val="0"/>
      </c:bar3DChart>
      <c:catAx>
        <c:axId val="206655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6655768"/>
        <c:crosses val="autoZero"/>
        <c:auto val="1"/>
        <c:lblAlgn val="ctr"/>
        <c:lblOffset val="100"/>
        <c:noMultiLvlLbl val="0"/>
      </c:catAx>
      <c:valAx>
        <c:axId val="206655768"/>
        <c:scaling>
          <c:orientation val="minMax"/>
        </c:scaling>
        <c:delete val="1"/>
        <c:axPos val="l"/>
        <c:numFmt formatCode="0%" sourceLinked="1"/>
        <c:majorTickMark val="out"/>
        <c:minorTickMark val="none"/>
        <c:tickLblPos val="none"/>
        <c:crossAx val="2066553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9B1-4F73-9F49-A67C506C286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9B1-4F73-9F49-A67C506C286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9B1-4F73-9F49-A67C506C286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9B1-4F73-9F49-A67C506C28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0.2</c:v>
                </c:pt>
                <c:pt idx="1">
                  <c:v>0.3</c:v>
                </c:pt>
                <c:pt idx="2">
                  <c:v>0.4</c:v>
                </c:pt>
                <c:pt idx="3">
                  <c:v>0.1</c:v>
                </c:pt>
              </c:numCache>
            </c:numRef>
          </c:val>
          <c:extLst xmlns:c16r2="http://schemas.microsoft.com/office/drawing/2015/06/chart">
            <c:ext xmlns:c16="http://schemas.microsoft.com/office/drawing/2014/chart" uri="{C3380CC4-5D6E-409C-BE32-E72D297353CC}">
              <c16:uniqueId val="{00000004-E9B1-4F73-9F49-A67C506C2864}"/>
            </c:ext>
          </c:extLst>
        </c:ser>
        <c:dLbls>
          <c:showLegendKey val="0"/>
          <c:showVal val="0"/>
          <c:showCatName val="0"/>
          <c:showSerName val="0"/>
          <c:showPercent val="0"/>
          <c:showBubbleSize val="0"/>
        </c:dLbls>
        <c:gapWidth val="150"/>
        <c:shape val="box"/>
        <c:axId val="206656552"/>
        <c:axId val="206656944"/>
        <c:axId val="0"/>
      </c:bar3DChart>
      <c:catAx>
        <c:axId val="206656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6656944"/>
        <c:crosses val="autoZero"/>
        <c:auto val="1"/>
        <c:lblAlgn val="ctr"/>
        <c:lblOffset val="100"/>
        <c:noMultiLvlLbl val="0"/>
      </c:catAx>
      <c:valAx>
        <c:axId val="206656944"/>
        <c:scaling>
          <c:orientation val="minMax"/>
        </c:scaling>
        <c:delete val="1"/>
        <c:axPos val="l"/>
        <c:numFmt formatCode="0%" sourceLinked="1"/>
        <c:majorTickMark val="out"/>
        <c:minorTickMark val="none"/>
        <c:tickLblPos val="none"/>
        <c:crossAx val="2066565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0E1-4B04-8BD0-BF0FB77E35F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0E1-4B04-8BD0-BF0FB77E35F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0E1-4B04-8BD0-BF0FB77E35F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0E1-4B04-8BD0-BF0FB77E35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0.2</c:v>
                </c:pt>
                <c:pt idx="1">
                  <c:v>0.3</c:v>
                </c:pt>
                <c:pt idx="2">
                  <c:v>0.4</c:v>
                </c:pt>
                <c:pt idx="3">
                  <c:v>0.1</c:v>
                </c:pt>
              </c:numCache>
            </c:numRef>
          </c:val>
          <c:extLst xmlns:c16r2="http://schemas.microsoft.com/office/drawing/2015/06/chart">
            <c:ext xmlns:c16="http://schemas.microsoft.com/office/drawing/2014/chart" uri="{C3380CC4-5D6E-409C-BE32-E72D297353CC}">
              <c16:uniqueId val="{00000004-B0E1-4B04-8BD0-BF0FB77E35FE}"/>
            </c:ext>
          </c:extLst>
        </c:ser>
        <c:dLbls>
          <c:showLegendKey val="0"/>
          <c:showVal val="0"/>
          <c:showCatName val="0"/>
          <c:showSerName val="0"/>
          <c:showPercent val="0"/>
          <c:showBubbleSize val="0"/>
        </c:dLbls>
        <c:gapWidth val="150"/>
        <c:shape val="box"/>
        <c:axId val="206657728"/>
        <c:axId val="206658120"/>
        <c:axId val="0"/>
      </c:bar3DChart>
      <c:catAx>
        <c:axId val="206657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6658120"/>
        <c:crosses val="autoZero"/>
        <c:auto val="1"/>
        <c:lblAlgn val="ctr"/>
        <c:lblOffset val="100"/>
        <c:noMultiLvlLbl val="0"/>
      </c:catAx>
      <c:valAx>
        <c:axId val="206658120"/>
        <c:scaling>
          <c:orientation val="minMax"/>
        </c:scaling>
        <c:delete val="1"/>
        <c:axPos val="l"/>
        <c:numFmt formatCode="0%" sourceLinked="1"/>
        <c:majorTickMark val="out"/>
        <c:minorTickMark val="none"/>
        <c:tickLblPos val="none"/>
        <c:crossAx val="2066577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89" l="0.70000000000000062" r="0.70000000000000062" t="0.75000000000000189"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Admon!$I$5</c:f>
              <c:numCache>
                <c:formatCode>0%</c:formatCode>
                <c:ptCount val="1"/>
                <c:pt idx="0">
                  <c:v>0.5</c:v>
                </c:pt>
              </c:numCache>
            </c:numRef>
          </c:val>
          <c:smooth val="0"/>
          <c:extLst xmlns:c16r2="http://schemas.microsoft.com/office/drawing/2015/06/chart">
            <c:ext xmlns:c16="http://schemas.microsoft.com/office/drawing/2014/chart" uri="{C3380CC4-5D6E-409C-BE32-E72D297353CC}">
              <c16:uniqueId val="{00000002-C622-4B20-AAB3-656C4D747903}"/>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0.2</c:v>
                </c:pt>
                <c:pt idx="1">
                  <c:v>0.3</c:v>
                </c:pt>
                <c:pt idx="2">
                  <c:v>0.4</c:v>
                </c:pt>
                <c:pt idx="3">
                  <c:v>0.1</c:v>
                </c:pt>
              </c:numCache>
            </c:numRef>
          </c:val>
          <c:smooth val="0"/>
          <c:extLst xmlns:c16r2="http://schemas.microsoft.com/office/drawing/2015/06/chart">
            <c:ext xmlns:c16="http://schemas.microsoft.com/office/drawing/2014/chart" uri="{C3380CC4-5D6E-409C-BE32-E72D297353CC}">
              <c16:uniqueId val="{00000007-C622-4B20-AAB3-656C4D747903}"/>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Admon!$M$7:$P$7</c:f>
              <c:numCache>
                <c:formatCode>0%</c:formatCode>
                <c:ptCount val="4"/>
                <c:pt idx="0">
                  <c:v>0.1</c:v>
                </c:pt>
                <c:pt idx="1">
                  <c:v>0.3</c:v>
                </c:pt>
                <c:pt idx="2">
                  <c:v>0.5</c:v>
                </c:pt>
                <c:pt idx="3">
                  <c:v>0.1</c:v>
                </c:pt>
              </c:numCache>
            </c:numRef>
          </c:val>
          <c:smooth val="0"/>
          <c:extLst xmlns:c16r2="http://schemas.microsoft.com/office/drawing/2015/06/chart">
            <c:ext xmlns:c16="http://schemas.microsoft.com/office/drawing/2014/chart" uri="{C3380CC4-5D6E-409C-BE32-E72D297353CC}">
              <c16:uniqueId val="{0000000C-C622-4B20-AAB3-656C4D747903}"/>
            </c:ext>
          </c:extLst>
        </c:ser>
        <c:ser>
          <c:idx val="3"/>
          <c:order val="3"/>
          <c:tx>
            <c:v>AÑO 2014</c:v>
          </c:tx>
          <c:marker>
            <c:symbol val="none"/>
          </c:marker>
          <c:dLbls>
            <c:dLbl>
              <c:idx val="0"/>
              <c:layout>
                <c:manualLayout>
                  <c:x val="-4.421968461120180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C622-4B20-AAB3-656C4D747903}"/>
                </c:ext>
                <c:ext xmlns:c15="http://schemas.microsoft.com/office/drawing/2012/chart" uri="{CE6537A1-D6FC-4f65-9D91-7224C49458BB}"/>
              </c:extLst>
            </c:dLbl>
            <c:dLbl>
              <c:idx val="1"/>
              <c:layout>
                <c:manualLayout>
                  <c:x val="-9.4181620445894527E-3"/>
                  <c:y val="-6.118674111856477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C622-4B20-AAB3-656C4D747903}"/>
                </c:ext>
                <c:ext xmlns:c15="http://schemas.microsoft.com/office/drawing/2012/chart" uri="{CE6537A1-D6FC-4f65-9D91-7224C49458BB}"/>
              </c:extLst>
            </c:dLbl>
            <c:dLbl>
              <c:idx val="2"/>
              <c:layout>
                <c:manualLayout>
                  <c:x val="-4.1925044850633503E-2"/>
                  <c:y val="-9.413344787471503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622-4B20-AAB3-656C4D747903}"/>
                </c:ext>
                <c:ext xmlns:c15="http://schemas.microsoft.com/office/drawing/2012/chart" uri="{CE6537A1-D6FC-4f65-9D91-7224C49458BB}"/>
              </c:extLst>
            </c:dLbl>
            <c:dLbl>
              <c:idx val="3"/>
              <c:layout>
                <c:manualLayout>
                  <c:x val="-3.3344208809135398E-2"/>
                  <c:y val="-8.942677548097929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622-4B20-AAB3-656C4D747903}"/>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0.1</c:v>
                </c:pt>
                <c:pt idx="1">
                  <c:v>0</c:v>
                </c:pt>
                <c:pt idx="2">
                  <c:v>0.5</c:v>
                </c:pt>
                <c:pt idx="3">
                  <c:v>0.4</c:v>
                </c:pt>
              </c:numCache>
            </c:numRef>
          </c:val>
          <c:smooth val="0"/>
          <c:extLst xmlns:c16r2="http://schemas.microsoft.com/office/drawing/2015/06/chart">
            <c:ext xmlns:c16="http://schemas.microsoft.com/office/drawing/2014/chart" uri="{C3380CC4-5D6E-409C-BE32-E72D297353CC}">
              <c16:uniqueId val="{00000011-C622-4B20-AAB3-656C4D747903}"/>
            </c:ext>
          </c:extLst>
        </c:ser>
        <c:dLbls>
          <c:showLegendKey val="0"/>
          <c:showVal val="0"/>
          <c:showCatName val="0"/>
          <c:showSerName val="0"/>
          <c:showPercent val="0"/>
          <c:showBubbleSize val="0"/>
        </c:dLbls>
        <c:smooth val="0"/>
        <c:axId val="206658904"/>
        <c:axId val="206659296"/>
      </c:lineChart>
      <c:catAx>
        <c:axId val="2066589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6659296"/>
        <c:crosses val="autoZero"/>
        <c:auto val="1"/>
        <c:lblAlgn val="ctr"/>
        <c:lblOffset val="100"/>
        <c:noMultiLvlLbl val="0"/>
      </c:catAx>
      <c:valAx>
        <c:axId val="206659296"/>
        <c:scaling>
          <c:orientation val="minMax"/>
        </c:scaling>
        <c:delete val="1"/>
        <c:axPos val="l"/>
        <c:numFmt formatCode="0%" sourceLinked="1"/>
        <c:majorTickMark val="out"/>
        <c:minorTickMark val="none"/>
        <c:tickLblPos val="none"/>
        <c:crossAx val="20665890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2A2-4E78-AB7C-DF810DFF065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2A2-4E78-AB7C-DF810DFF065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2A2-4E78-AB7C-DF810DFF065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2A2-4E78-AB7C-DF810DFF065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0.5</c:v>
                </c:pt>
                <c:pt idx="3">
                  <c:v>0.5</c:v>
                </c:pt>
              </c:numCache>
            </c:numRef>
          </c:val>
          <c:extLst xmlns:c16r2="http://schemas.microsoft.com/office/drawing/2015/06/chart">
            <c:ext xmlns:c16="http://schemas.microsoft.com/office/drawing/2014/chart" uri="{C3380CC4-5D6E-409C-BE32-E72D297353CC}">
              <c16:uniqueId val="{00000004-52A2-4E78-AB7C-DF810DFF065B}"/>
            </c:ext>
          </c:extLst>
        </c:ser>
        <c:dLbls>
          <c:showLegendKey val="0"/>
          <c:showVal val="0"/>
          <c:showCatName val="0"/>
          <c:showSerName val="0"/>
          <c:showPercent val="0"/>
          <c:showBubbleSize val="0"/>
        </c:dLbls>
        <c:gapWidth val="150"/>
        <c:shape val="box"/>
        <c:axId val="206660080"/>
        <c:axId val="206660472"/>
        <c:axId val="0"/>
      </c:bar3DChart>
      <c:catAx>
        <c:axId val="206660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6660472"/>
        <c:crosses val="autoZero"/>
        <c:auto val="1"/>
        <c:lblAlgn val="ctr"/>
        <c:lblOffset val="100"/>
        <c:noMultiLvlLbl val="0"/>
      </c:catAx>
      <c:valAx>
        <c:axId val="206660472"/>
        <c:scaling>
          <c:orientation val="minMax"/>
        </c:scaling>
        <c:delete val="1"/>
        <c:axPos val="l"/>
        <c:numFmt formatCode="0%" sourceLinked="1"/>
        <c:majorTickMark val="out"/>
        <c:minorTickMark val="none"/>
        <c:tickLblPos val="none"/>
        <c:crossAx val="2066600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BC1-4A68-BC50-573C8AB6546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BC1-4A68-BC50-573C8AB6546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BC1-4A68-BC50-573C8AB6546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BC1-4A68-BC50-573C8AB6546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c:v>
                </c:pt>
                <c:pt idx="2">
                  <c:v>0.5</c:v>
                </c:pt>
                <c:pt idx="3">
                  <c:v>0.5</c:v>
                </c:pt>
              </c:numCache>
            </c:numRef>
          </c:val>
          <c:extLst xmlns:c16r2="http://schemas.microsoft.com/office/drawing/2015/06/chart">
            <c:ext xmlns:c16="http://schemas.microsoft.com/office/drawing/2014/chart" uri="{C3380CC4-5D6E-409C-BE32-E72D297353CC}">
              <c16:uniqueId val="{00000004-4BC1-4A68-BC50-573C8AB65469}"/>
            </c:ext>
          </c:extLst>
        </c:ser>
        <c:dLbls>
          <c:showLegendKey val="0"/>
          <c:showVal val="0"/>
          <c:showCatName val="0"/>
          <c:showSerName val="0"/>
          <c:showPercent val="0"/>
          <c:showBubbleSize val="0"/>
        </c:dLbls>
        <c:gapWidth val="150"/>
        <c:shape val="box"/>
        <c:axId val="206661256"/>
        <c:axId val="206661648"/>
        <c:axId val="0"/>
      </c:bar3DChart>
      <c:catAx>
        <c:axId val="206661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6661648"/>
        <c:crosses val="autoZero"/>
        <c:auto val="1"/>
        <c:lblAlgn val="ctr"/>
        <c:lblOffset val="100"/>
        <c:noMultiLvlLbl val="0"/>
      </c:catAx>
      <c:valAx>
        <c:axId val="206661648"/>
        <c:scaling>
          <c:orientation val="minMax"/>
        </c:scaling>
        <c:delete val="1"/>
        <c:axPos val="l"/>
        <c:numFmt formatCode="0%" sourceLinked="1"/>
        <c:majorTickMark val="out"/>
        <c:minorTickMark val="none"/>
        <c:tickLblPos val="none"/>
        <c:crossAx val="2066612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89" l="0.70000000000000062" r="0.70000000000000062" t="0.75000000000000189"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2FE-41E5-9CFC-E0BEB6F615A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2FE-41E5-9CFC-E0BEB6F615A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2FE-41E5-9CFC-E0BEB6F615A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2FE-41E5-9CFC-E0BEB6F615A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0.25</c:v>
                </c:pt>
                <c:pt idx="3">
                  <c:v>0.75</c:v>
                </c:pt>
              </c:numCache>
            </c:numRef>
          </c:val>
          <c:extLst xmlns:c16r2="http://schemas.microsoft.com/office/drawing/2015/06/chart">
            <c:ext xmlns:c16="http://schemas.microsoft.com/office/drawing/2014/chart" uri="{C3380CC4-5D6E-409C-BE32-E72D297353CC}">
              <c16:uniqueId val="{00000004-D2FE-41E5-9CFC-E0BEB6F615AD}"/>
            </c:ext>
          </c:extLst>
        </c:ser>
        <c:dLbls>
          <c:showLegendKey val="0"/>
          <c:showVal val="0"/>
          <c:showCatName val="0"/>
          <c:showSerName val="0"/>
          <c:showPercent val="0"/>
          <c:showBubbleSize val="0"/>
        </c:dLbls>
        <c:gapWidth val="150"/>
        <c:shape val="box"/>
        <c:axId val="206662824"/>
        <c:axId val="208580712"/>
        <c:axId val="0"/>
      </c:bar3DChart>
      <c:catAx>
        <c:axId val="206662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580712"/>
        <c:crosses val="autoZero"/>
        <c:auto val="1"/>
        <c:lblAlgn val="ctr"/>
        <c:lblOffset val="100"/>
        <c:noMultiLvlLbl val="0"/>
      </c:catAx>
      <c:valAx>
        <c:axId val="208580712"/>
        <c:scaling>
          <c:orientation val="minMax"/>
        </c:scaling>
        <c:delete val="1"/>
        <c:axPos val="l"/>
        <c:numFmt formatCode="0%" sourceLinked="1"/>
        <c:majorTickMark val="out"/>
        <c:minorTickMark val="none"/>
        <c:tickLblPos val="none"/>
        <c:crossAx val="2066628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4C7-4B42-A4DD-DB5C5F377F5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4C7-4B42-A4DD-DB5C5F377F5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4C7-4B42-A4DD-DB5C5F377F5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4C7-4B42-A4DD-DB5C5F377F5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c:v>
                </c:pt>
                <c:pt idx="1">
                  <c:v>0.875</c:v>
                </c:pt>
                <c:pt idx="2">
                  <c:v>0.125</c:v>
                </c:pt>
                <c:pt idx="3">
                  <c:v>0</c:v>
                </c:pt>
              </c:numCache>
            </c:numRef>
          </c:val>
          <c:extLst xmlns:c16r2="http://schemas.microsoft.com/office/drawing/2015/06/chart">
            <c:ext xmlns:c16="http://schemas.microsoft.com/office/drawing/2014/chart" uri="{C3380CC4-5D6E-409C-BE32-E72D297353CC}">
              <c16:uniqueId val="{00000004-E4C7-4B42-A4DD-DB5C5F377F5B}"/>
            </c:ext>
          </c:extLst>
        </c:ser>
        <c:dLbls>
          <c:showLegendKey val="0"/>
          <c:showVal val="0"/>
          <c:showCatName val="0"/>
          <c:showSerName val="0"/>
          <c:showPercent val="0"/>
          <c:showBubbleSize val="0"/>
        </c:dLbls>
        <c:gapWidth val="150"/>
        <c:shape val="box"/>
        <c:axId val="152158264"/>
        <c:axId val="152155520"/>
        <c:axId val="0"/>
      </c:bar3DChart>
      <c:catAx>
        <c:axId val="152158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2155520"/>
        <c:crosses val="autoZero"/>
        <c:auto val="1"/>
        <c:lblAlgn val="ctr"/>
        <c:lblOffset val="100"/>
        <c:noMultiLvlLbl val="0"/>
      </c:catAx>
      <c:valAx>
        <c:axId val="152155520"/>
        <c:scaling>
          <c:orientation val="minMax"/>
        </c:scaling>
        <c:delete val="1"/>
        <c:axPos val="l"/>
        <c:numFmt formatCode="0%" sourceLinked="1"/>
        <c:majorTickMark val="out"/>
        <c:minorTickMark val="none"/>
        <c:tickLblPos val="none"/>
        <c:crossAx val="1521582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0.5</c:v>
                </c:pt>
                <c:pt idx="3">
                  <c:v>0.5</c:v>
                </c:pt>
              </c:numCache>
            </c:numRef>
          </c:val>
          <c:smooth val="0"/>
          <c:extLst xmlns:c16r2="http://schemas.microsoft.com/office/drawing/2015/06/chart">
            <c:ext xmlns:c16="http://schemas.microsoft.com/office/drawing/2014/chart" uri="{C3380CC4-5D6E-409C-BE32-E72D297353CC}">
              <c16:uniqueId val="{00000002-E1D6-4B77-8D56-EF267461FB8D}"/>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c:v>
                </c:pt>
                <c:pt idx="2">
                  <c:v>0.5</c:v>
                </c:pt>
                <c:pt idx="3">
                  <c:v>0.5</c:v>
                </c:pt>
              </c:numCache>
            </c:numRef>
          </c:val>
          <c:smooth val="0"/>
          <c:extLst xmlns:c16r2="http://schemas.microsoft.com/office/drawing/2015/06/chart">
            <c:ext xmlns:c16="http://schemas.microsoft.com/office/drawing/2014/chart" uri="{C3380CC4-5D6E-409C-BE32-E72D297353CC}">
              <c16:uniqueId val="{00000007-E1D6-4B77-8D56-EF267461FB8D}"/>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0.25</c:v>
                </c:pt>
                <c:pt idx="3">
                  <c:v>0.75</c:v>
                </c:pt>
              </c:numCache>
            </c:numRef>
          </c:val>
          <c:smooth val="0"/>
          <c:extLst xmlns:c16r2="http://schemas.microsoft.com/office/drawing/2015/06/chart">
            <c:ext xmlns:c16="http://schemas.microsoft.com/office/drawing/2014/chart" uri="{C3380CC4-5D6E-409C-BE32-E72D297353CC}">
              <c16:uniqueId val="{0000000C-E1D6-4B77-8D56-EF267461FB8D}"/>
            </c:ext>
          </c:extLst>
        </c:ser>
        <c:ser>
          <c:idx val="3"/>
          <c:order val="3"/>
          <c:tx>
            <c:v>AÑO 2014</c:v>
          </c:tx>
          <c:marker>
            <c:symbol val="none"/>
          </c:marker>
          <c:dLbls>
            <c:dLbl>
              <c:idx val="0"/>
              <c:layout>
                <c:manualLayout>
                  <c:x val="-5.9445350734094606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E1D6-4B77-8D56-EF267461FB8D}"/>
                </c:ext>
                <c:ext xmlns:c15="http://schemas.microsoft.com/office/drawing/2012/chart" uri="{CE6537A1-D6FC-4f65-9D91-7224C49458BB}"/>
              </c:extLst>
            </c:dLbl>
            <c:dLbl>
              <c:idx val="1"/>
              <c:layout>
                <c:manualLayout>
                  <c:x val="-4.204458945078848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E1D6-4B77-8D56-EF267461FB8D}"/>
                </c:ext>
                <c:ext xmlns:c15="http://schemas.microsoft.com/office/drawing/2012/chart" uri="{CE6537A1-D6FC-4f65-9D91-7224C49458BB}"/>
              </c:extLst>
            </c:dLbl>
            <c:dLbl>
              <c:idx val="2"/>
              <c:layout>
                <c:manualLayout>
                  <c:x val="-5.2920065252854816E-2"/>
                  <c:y val="-5.65656625642951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1D6-4B77-8D56-EF267461FB8D}"/>
                </c:ext>
                <c:ext xmlns:c15="http://schemas.microsoft.com/office/drawing/2012/chart" uri="{CE6537A1-D6FC-4f65-9D91-7224C49458BB}"/>
              </c:extLst>
            </c:dLbl>
            <c:dLbl>
              <c:idx val="3"/>
              <c:layout>
                <c:manualLayout>
                  <c:x val="-5.074497009244158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1D6-4B77-8D56-EF267461FB8D}"/>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11-E1D6-4B77-8D56-EF267461FB8D}"/>
            </c:ext>
          </c:extLst>
        </c:ser>
        <c:dLbls>
          <c:showLegendKey val="0"/>
          <c:showVal val="0"/>
          <c:showCatName val="0"/>
          <c:showSerName val="0"/>
          <c:showPercent val="0"/>
          <c:showBubbleSize val="0"/>
        </c:dLbls>
        <c:smooth val="0"/>
        <c:axId val="208581104"/>
        <c:axId val="208581496"/>
      </c:lineChart>
      <c:catAx>
        <c:axId val="2085811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8581496"/>
        <c:crosses val="autoZero"/>
        <c:auto val="1"/>
        <c:lblAlgn val="ctr"/>
        <c:lblOffset val="100"/>
        <c:noMultiLvlLbl val="0"/>
      </c:catAx>
      <c:valAx>
        <c:axId val="208581496"/>
        <c:scaling>
          <c:orientation val="minMax"/>
        </c:scaling>
        <c:delete val="1"/>
        <c:axPos val="l"/>
        <c:numFmt formatCode="0%" sourceLinked="1"/>
        <c:majorTickMark val="out"/>
        <c:minorTickMark val="none"/>
        <c:tickLblPos val="none"/>
        <c:crossAx val="20858110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211-4CCB-ACBE-E86EA8A9383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211-4CCB-ACBE-E86EA8A9383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211-4CCB-ACBE-E86EA8A9383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211-4CCB-ACBE-E86EA8A9383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4-3211-4CCB-ACBE-E86EA8A9383D}"/>
            </c:ext>
          </c:extLst>
        </c:ser>
        <c:dLbls>
          <c:showLegendKey val="0"/>
          <c:showVal val="0"/>
          <c:showCatName val="0"/>
          <c:showSerName val="0"/>
          <c:showPercent val="0"/>
          <c:showBubbleSize val="0"/>
        </c:dLbls>
        <c:gapWidth val="150"/>
        <c:shape val="box"/>
        <c:axId val="208582280"/>
        <c:axId val="208582672"/>
        <c:axId val="0"/>
      </c:bar3DChart>
      <c:catAx>
        <c:axId val="2085822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8582672"/>
        <c:crosses val="autoZero"/>
        <c:auto val="1"/>
        <c:lblAlgn val="ctr"/>
        <c:lblOffset val="100"/>
        <c:noMultiLvlLbl val="0"/>
      </c:catAx>
      <c:valAx>
        <c:axId val="208582672"/>
        <c:scaling>
          <c:orientation val="minMax"/>
        </c:scaling>
        <c:delete val="1"/>
        <c:axPos val="l"/>
        <c:numFmt formatCode="0%" sourceLinked="1"/>
        <c:majorTickMark val="out"/>
        <c:minorTickMark val="none"/>
        <c:tickLblPos val="none"/>
        <c:crossAx val="2085822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E9F-4B74-BEEF-2588A08A3EF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E9F-4B74-BEEF-2588A08A3EF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E9F-4B74-BEEF-2588A08A3EF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E9F-4B74-BEEF-2588A08A3E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c:v>
                </c:pt>
                <c:pt idx="1">
                  <c:v>0.18181818181818182</c:v>
                </c:pt>
                <c:pt idx="2">
                  <c:v>0.45454545454545453</c:v>
                </c:pt>
                <c:pt idx="3">
                  <c:v>0.36363636363636365</c:v>
                </c:pt>
              </c:numCache>
            </c:numRef>
          </c:val>
          <c:extLst xmlns:c16r2="http://schemas.microsoft.com/office/drawing/2015/06/chart">
            <c:ext xmlns:c16="http://schemas.microsoft.com/office/drawing/2014/chart" uri="{C3380CC4-5D6E-409C-BE32-E72D297353CC}">
              <c16:uniqueId val="{00000004-FE9F-4B74-BEEF-2588A08A3EFE}"/>
            </c:ext>
          </c:extLst>
        </c:ser>
        <c:dLbls>
          <c:showLegendKey val="0"/>
          <c:showVal val="0"/>
          <c:showCatName val="0"/>
          <c:showSerName val="0"/>
          <c:showPercent val="0"/>
          <c:showBubbleSize val="0"/>
        </c:dLbls>
        <c:gapWidth val="150"/>
        <c:shape val="box"/>
        <c:axId val="208583456"/>
        <c:axId val="208583848"/>
        <c:axId val="0"/>
      </c:bar3DChart>
      <c:catAx>
        <c:axId val="2085834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8583848"/>
        <c:crosses val="autoZero"/>
        <c:auto val="1"/>
        <c:lblAlgn val="ctr"/>
        <c:lblOffset val="100"/>
        <c:noMultiLvlLbl val="0"/>
      </c:catAx>
      <c:valAx>
        <c:axId val="208583848"/>
        <c:scaling>
          <c:orientation val="minMax"/>
        </c:scaling>
        <c:delete val="1"/>
        <c:axPos val="l"/>
        <c:numFmt formatCode="0%" sourceLinked="1"/>
        <c:majorTickMark val="out"/>
        <c:minorTickMark val="none"/>
        <c:tickLblPos val="none"/>
        <c:crossAx val="2085834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D191-4A95-8A79-8701641DF71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D191-4A95-8A79-8701641DF7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2-D191-4A95-8A79-8701641DF71D}"/>
            </c:ext>
          </c:extLst>
        </c:ser>
        <c:dLbls>
          <c:showLegendKey val="0"/>
          <c:showVal val="0"/>
          <c:showCatName val="0"/>
          <c:showSerName val="0"/>
          <c:showPercent val="0"/>
          <c:showBubbleSize val="0"/>
        </c:dLbls>
        <c:gapWidth val="150"/>
        <c:shape val="box"/>
        <c:axId val="208584632"/>
        <c:axId val="208585024"/>
        <c:axId val="0"/>
      </c:bar3DChart>
      <c:catAx>
        <c:axId val="208584632"/>
        <c:scaling>
          <c:orientation val="minMax"/>
        </c:scaling>
        <c:delete val="1"/>
        <c:axPos val="b"/>
        <c:majorTickMark val="out"/>
        <c:minorTickMark val="none"/>
        <c:tickLblPos val="none"/>
        <c:crossAx val="208585024"/>
        <c:crosses val="autoZero"/>
        <c:auto val="1"/>
        <c:lblAlgn val="ctr"/>
        <c:lblOffset val="100"/>
        <c:noMultiLvlLbl val="0"/>
      </c:catAx>
      <c:valAx>
        <c:axId val="208585024"/>
        <c:scaling>
          <c:orientation val="minMax"/>
        </c:scaling>
        <c:delete val="1"/>
        <c:axPos val="l"/>
        <c:numFmt formatCode="0%" sourceLinked="1"/>
        <c:majorTickMark val="out"/>
        <c:minorTickMark val="none"/>
        <c:tickLblPos val="none"/>
        <c:crossAx val="2085846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3876-4860-BEA7-2C527D461C1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3876-4860-BEA7-2C527D461C1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0.1</c:v>
                </c:pt>
                <c:pt idx="1">
                  <c:v>0</c:v>
                </c:pt>
                <c:pt idx="2">
                  <c:v>0.5</c:v>
                </c:pt>
                <c:pt idx="3">
                  <c:v>0.4</c:v>
                </c:pt>
              </c:numCache>
            </c:numRef>
          </c:val>
          <c:extLst xmlns:c16r2="http://schemas.microsoft.com/office/drawing/2015/06/chart">
            <c:ext xmlns:c16="http://schemas.microsoft.com/office/drawing/2014/chart" uri="{C3380CC4-5D6E-409C-BE32-E72D297353CC}">
              <c16:uniqueId val="{00000002-3876-4860-BEA7-2C527D461C11}"/>
            </c:ext>
          </c:extLst>
        </c:ser>
        <c:dLbls>
          <c:showLegendKey val="0"/>
          <c:showVal val="0"/>
          <c:showCatName val="0"/>
          <c:showSerName val="0"/>
          <c:showPercent val="0"/>
          <c:showBubbleSize val="0"/>
        </c:dLbls>
        <c:gapWidth val="150"/>
        <c:shape val="box"/>
        <c:axId val="208585808"/>
        <c:axId val="208586200"/>
        <c:axId val="0"/>
      </c:bar3DChart>
      <c:catAx>
        <c:axId val="2085858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8586200"/>
        <c:crosses val="autoZero"/>
        <c:auto val="1"/>
        <c:lblAlgn val="ctr"/>
        <c:lblOffset val="100"/>
        <c:noMultiLvlLbl val="0"/>
      </c:catAx>
      <c:valAx>
        <c:axId val="208586200"/>
        <c:scaling>
          <c:orientation val="minMax"/>
        </c:scaling>
        <c:delete val="1"/>
        <c:axPos val="l"/>
        <c:numFmt formatCode="0%" sourceLinked="1"/>
        <c:majorTickMark val="out"/>
        <c:minorTickMark val="none"/>
        <c:tickLblPos val="none"/>
        <c:crossAx val="2085858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E52-4C6D-AAED-FAC13740459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E52-4C6D-AAED-FAC13740459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E52-4C6D-AAED-FAC13740459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E52-4C6D-AAED-FAC13740459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4-BE52-4C6D-AAED-FAC137404599}"/>
            </c:ext>
          </c:extLst>
        </c:ser>
        <c:dLbls>
          <c:showLegendKey val="0"/>
          <c:showVal val="0"/>
          <c:showCatName val="0"/>
          <c:showSerName val="0"/>
          <c:showPercent val="0"/>
          <c:showBubbleSize val="0"/>
        </c:dLbls>
        <c:gapWidth val="150"/>
        <c:shape val="box"/>
        <c:axId val="208586984"/>
        <c:axId val="208587376"/>
        <c:axId val="0"/>
      </c:bar3DChart>
      <c:catAx>
        <c:axId val="2085869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8587376"/>
        <c:crosses val="autoZero"/>
        <c:auto val="1"/>
        <c:lblAlgn val="ctr"/>
        <c:lblOffset val="100"/>
        <c:noMultiLvlLbl val="0"/>
      </c:catAx>
      <c:valAx>
        <c:axId val="208587376"/>
        <c:scaling>
          <c:orientation val="minMax"/>
        </c:scaling>
        <c:delete val="1"/>
        <c:axPos val="l"/>
        <c:numFmt formatCode="0%" sourceLinked="1"/>
        <c:majorTickMark val="out"/>
        <c:minorTickMark val="none"/>
        <c:tickLblPos val="none"/>
        <c:crossAx val="2085869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0BE-4FB4-817D-5AF80764250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0BE-4FB4-817D-5AF80764250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0BE-4FB4-817D-5AF80764250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0BE-4FB4-817D-5AF80764250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0.5</c:v>
                </c:pt>
                <c:pt idx="1">
                  <c:v>0.25</c:v>
                </c:pt>
                <c:pt idx="2">
                  <c:v>0.25</c:v>
                </c:pt>
                <c:pt idx="3">
                  <c:v>0</c:v>
                </c:pt>
              </c:numCache>
            </c:numRef>
          </c:val>
          <c:extLst xmlns:c16r2="http://schemas.microsoft.com/office/drawing/2015/06/chart">
            <c:ext xmlns:c16="http://schemas.microsoft.com/office/drawing/2014/chart" uri="{C3380CC4-5D6E-409C-BE32-E72D297353CC}">
              <c16:uniqueId val="{00000004-E0BE-4FB4-817D-5AF807642507}"/>
            </c:ext>
          </c:extLst>
        </c:ser>
        <c:dLbls>
          <c:showLegendKey val="0"/>
          <c:showVal val="0"/>
          <c:showCatName val="0"/>
          <c:showSerName val="0"/>
          <c:showPercent val="0"/>
          <c:showBubbleSize val="0"/>
        </c:dLbls>
        <c:gapWidth val="150"/>
        <c:shape val="box"/>
        <c:axId val="208588160"/>
        <c:axId val="201534728"/>
        <c:axId val="0"/>
      </c:bar3DChart>
      <c:catAx>
        <c:axId val="208588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534728"/>
        <c:crosses val="autoZero"/>
        <c:auto val="1"/>
        <c:lblAlgn val="ctr"/>
        <c:lblOffset val="100"/>
        <c:noMultiLvlLbl val="0"/>
      </c:catAx>
      <c:valAx>
        <c:axId val="201534728"/>
        <c:scaling>
          <c:orientation val="minMax"/>
        </c:scaling>
        <c:delete val="1"/>
        <c:axPos val="l"/>
        <c:numFmt formatCode="0%" sourceLinked="1"/>
        <c:majorTickMark val="out"/>
        <c:minorTickMark val="none"/>
        <c:tickLblPos val="none"/>
        <c:crossAx val="2085881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536-4B22-BD88-24A7B317797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536-4B22-BD88-24A7B317797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536-4B22-BD88-24A7B317797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536-4B22-BD88-24A7B31779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9536-4B22-BD88-24A7B317797B}"/>
            </c:ext>
          </c:extLst>
        </c:ser>
        <c:dLbls>
          <c:showLegendKey val="0"/>
          <c:showVal val="0"/>
          <c:showCatName val="0"/>
          <c:showSerName val="0"/>
          <c:showPercent val="0"/>
          <c:showBubbleSize val="0"/>
        </c:dLbls>
        <c:gapWidth val="150"/>
        <c:shape val="box"/>
        <c:axId val="201535512"/>
        <c:axId val="201535904"/>
        <c:axId val="0"/>
      </c:bar3DChart>
      <c:catAx>
        <c:axId val="201535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535904"/>
        <c:crosses val="autoZero"/>
        <c:auto val="1"/>
        <c:lblAlgn val="ctr"/>
        <c:lblOffset val="100"/>
        <c:noMultiLvlLbl val="0"/>
      </c:catAx>
      <c:valAx>
        <c:axId val="201535904"/>
        <c:scaling>
          <c:orientation val="minMax"/>
        </c:scaling>
        <c:delete val="1"/>
        <c:axPos val="l"/>
        <c:numFmt formatCode="0%" sourceLinked="1"/>
        <c:majorTickMark val="out"/>
        <c:minorTickMark val="none"/>
        <c:tickLblPos val="none"/>
        <c:crossAx val="2015355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1DE-4634-9451-562AD83F424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1DE-4634-9451-562AD83F424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1DE-4634-9451-562AD83F424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1DE-4634-9451-562AD83F42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41DE-4634-9451-562AD83F4244}"/>
            </c:ext>
          </c:extLst>
        </c:ser>
        <c:dLbls>
          <c:showLegendKey val="0"/>
          <c:showVal val="0"/>
          <c:showCatName val="0"/>
          <c:showSerName val="0"/>
          <c:showPercent val="0"/>
          <c:showBubbleSize val="0"/>
        </c:dLbls>
        <c:gapWidth val="150"/>
        <c:shape val="box"/>
        <c:axId val="201536688"/>
        <c:axId val="201537080"/>
        <c:axId val="0"/>
      </c:bar3DChart>
      <c:catAx>
        <c:axId val="201536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537080"/>
        <c:crosses val="autoZero"/>
        <c:auto val="1"/>
        <c:lblAlgn val="ctr"/>
        <c:lblOffset val="100"/>
        <c:noMultiLvlLbl val="0"/>
      </c:catAx>
      <c:valAx>
        <c:axId val="201537080"/>
        <c:scaling>
          <c:orientation val="minMax"/>
        </c:scaling>
        <c:delete val="1"/>
        <c:axPos val="l"/>
        <c:numFmt formatCode="0%" sourceLinked="1"/>
        <c:majorTickMark val="out"/>
        <c:minorTickMark val="none"/>
        <c:tickLblPos val="none"/>
        <c:crossAx val="2015366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788-4FC3-AF76-98731BE85A1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788-4FC3-AF76-98731BE85A1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788-4FC3-AF76-98731BE85A1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788-4FC3-AF76-98731BE85A1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B788-4FC3-AF76-98731BE85A13}"/>
            </c:ext>
          </c:extLst>
        </c:ser>
        <c:dLbls>
          <c:showLegendKey val="0"/>
          <c:showVal val="0"/>
          <c:showCatName val="0"/>
          <c:showSerName val="0"/>
          <c:showPercent val="0"/>
          <c:showBubbleSize val="0"/>
        </c:dLbls>
        <c:gapWidth val="150"/>
        <c:shape val="box"/>
        <c:axId val="201537864"/>
        <c:axId val="201538256"/>
        <c:axId val="0"/>
      </c:bar3DChart>
      <c:catAx>
        <c:axId val="201537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538256"/>
        <c:crosses val="autoZero"/>
        <c:auto val="1"/>
        <c:lblAlgn val="ctr"/>
        <c:lblOffset val="100"/>
        <c:noMultiLvlLbl val="0"/>
      </c:catAx>
      <c:valAx>
        <c:axId val="201538256"/>
        <c:scaling>
          <c:orientation val="minMax"/>
        </c:scaling>
        <c:delete val="1"/>
        <c:axPos val="l"/>
        <c:numFmt formatCode="0%" sourceLinked="1"/>
        <c:majorTickMark val="out"/>
        <c:minorTickMark val="none"/>
        <c:tickLblPos val="none"/>
        <c:crossAx val="2015378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6F1-449F-9B2A-B4BB6E3D220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6F1-449F-9B2A-B4BB6E3D220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6F1-449F-9B2A-B4BB6E3D220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6F1-449F-9B2A-B4BB6E3D220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c:v>
                </c:pt>
                <c:pt idx="1">
                  <c:v>0.625</c:v>
                </c:pt>
                <c:pt idx="2">
                  <c:v>0</c:v>
                </c:pt>
                <c:pt idx="3">
                  <c:v>0</c:v>
                </c:pt>
              </c:numCache>
            </c:numRef>
          </c:val>
          <c:extLst xmlns:c16r2="http://schemas.microsoft.com/office/drawing/2015/06/chart">
            <c:ext xmlns:c16="http://schemas.microsoft.com/office/drawing/2014/chart" uri="{C3380CC4-5D6E-409C-BE32-E72D297353CC}">
              <c16:uniqueId val="{00000004-86F1-449F-9B2A-B4BB6E3D2203}"/>
            </c:ext>
          </c:extLst>
        </c:ser>
        <c:dLbls>
          <c:showLegendKey val="0"/>
          <c:showVal val="0"/>
          <c:showCatName val="0"/>
          <c:showSerName val="0"/>
          <c:showPercent val="0"/>
          <c:showBubbleSize val="0"/>
        </c:dLbls>
        <c:gapWidth val="150"/>
        <c:shape val="box"/>
        <c:axId val="201706400"/>
        <c:axId val="201707968"/>
        <c:axId val="0"/>
      </c:bar3DChart>
      <c:catAx>
        <c:axId val="201706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707968"/>
        <c:crosses val="autoZero"/>
        <c:auto val="1"/>
        <c:lblAlgn val="ctr"/>
        <c:lblOffset val="100"/>
        <c:noMultiLvlLbl val="0"/>
      </c:catAx>
      <c:valAx>
        <c:axId val="201707968"/>
        <c:scaling>
          <c:orientation val="minMax"/>
        </c:scaling>
        <c:delete val="1"/>
        <c:axPos val="l"/>
        <c:numFmt formatCode="0%" sourceLinked="1"/>
        <c:majorTickMark val="out"/>
        <c:minorTickMark val="none"/>
        <c:tickLblPos val="none"/>
        <c:crossAx val="2017064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60F-4841-85DC-02356B859F6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60F-4841-85DC-02356B859F6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60F-4841-85DC-02356B859F6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60F-4841-85DC-02356B859F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A60F-4841-85DC-02356B859F61}"/>
            </c:ext>
          </c:extLst>
        </c:ser>
        <c:dLbls>
          <c:showLegendKey val="0"/>
          <c:showVal val="0"/>
          <c:showCatName val="0"/>
          <c:showSerName val="0"/>
          <c:showPercent val="0"/>
          <c:showBubbleSize val="0"/>
        </c:dLbls>
        <c:gapWidth val="150"/>
        <c:shape val="box"/>
        <c:axId val="201539040"/>
        <c:axId val="201539432"/>
        <c:axId val="0"/>
      </c:bar3DChart>
      <c:catAx>
        <c:axId val="201539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539432"/>
        <c:crosses val="autoZero"/>
        <c:auto val="1"/>
        <c:lblAlgn val="ctr"/>
        <c:lblOffset val="100"/>
        <c:noMultiLvlLbl val="0"/>
      </c:catAx>
      <c:valAx>
        <c:axId val="201539432"/>
        <c:scaling>
          <c:orientation val="minMax"/>
        </c:scaling>
        <c:delete val="1"/>
        <c:axPos val="l"/>
        <c:numFmt formatCode="0%" sourceLinked="1"/>
        <c:majorTickMark val="out"/>
        <c:minorTickMark val="none"/>
        <c:tickLblPos val="none"/>
        <c:crossAx val="2015390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5E7-4DE1-8F13-7C0F9AF49E7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5E7-4DE1-8F13-7C0F9AF49E7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5E7-4DE1-8F13-7C0F9AF49E7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5E7-4DE1-8F13-7C0F9AF49E7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95E7-4DE1-8F13-7C0F9AF49E7C}"/>
            </c:ext>
          </c:extLst>
        </c:ser>
        <c:dLbls>
          <c:showLegendKey val="0"/>
          <c:showVal val="0"/>
          <c:showCatName val="0"/>
          <c:showSerName val="0"/>
          <c:showPercent val="0"/>
          <c:showBubbleSize val="0"/>
        </c:dLbls>
        <c:gapWidth val="150"/>
        <c:shape val="box"/>
        <c:axId val="201540216"/>
        <c:axId val="201540608"/>
        <c:axId val="0"/>
      </c:bar3DChart>
      <c:catAx>
        <c:axId val="201540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540608"/>
        <c:crosses val="autoZero"/>
        <c:auto val="1"/>
        <c:lblAlgn val="ctr"/>
        <c:lblOffset val="100"/>
        <c:noMultiLvlLbl val="0"/>
      </c:catAx>
      <c:valAx>
        <c:axId val="201540608"/>
        <c:scaling>
          <c:orientation val="minMax"/>
        </c:scaling>
        <c:delete val="1"/>
        <c:axPos val="l"/>
        <c:numFmt formatCode="0%" sourceLinked="1"/>
        <c:majorTickMark val="out"/>
        <c:minorTickMark val="none"/>
        <c:tickLblPos val="none"/>
        <c:crossAx val="2015402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89" l="0.70000000000000062" r="0.70000000000000062" t="0.75000000000000189"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AB1-46B0-A333-4AA7DE9A133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AB1-46B0-A333-4AA7DE9A133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AB1-46B0-A333-4AA7DE9A133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AB1-46B0-A333-4AA7DE9A133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extLst xmlns:c16r2="http://schemas.microsoft.com/office/drawing/2015/06/chart">
            <c:ext xmlns:c16="http://schemas.microsoft.com/office/drawing/2014/chart" uri="{C3380CC4-5D6E-409C-BE32-E72D297353CC}">
              <c16:uniqueId val="{00000004-4AB1-46B0-A333-4AA7DE9A1335}"/>
            </c:ext>
          </c:extLst>
        </c:ser>
        <c:dLbls>
          <c:showLegendKey val="0"/>
          <c:showVal val="0"/>
          <c:showCatName val="0"/>
          <c:showSerName val="0"/>
          <c:showPercent val="0"/>
          <c:showBubbleSize val="0"/>
        </c:dLbls>
        <c:gapWidth val="150"/>
        <c:shape val="box"/>
        <c:axId val="201541392"/>
        <c:axId val="201541784"/>
        <c:axId val="0"/>
      </c:bar3DChart>
      <c:catAx>
        <c:axId val="201541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541784"/>
        <c:crosses val="autoZero"/>
        <c:auto val="1"/>
        <c:lblAlgn val="ctr"/>
        <c:lblOffset val="100"/>
        <c:noMultiLvlLbl val="0"/>
      </c:catAx>
      <c:valAx>
        <c:axId val="201541784"/>
        <c:scaling>
          <c:orientation val="minMax"/>
        </c:scaling>
        <c:delete val="1"/>
        <c:axPos val="l"/>
        <c:numFmt formatCode="0%" sourceLinked="1"/>
        <c:majorTickMark val="out"/>
        <c:minorTickMark val="none"/>
        <c:tickLblPos val="none"/>
        <c:crossAx val="2015413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077-42F9-85A2-A4A207C332A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077-42F9-85A2-A4A207C332A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077-42F9-85A2-A4A207C332A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077-42F9-85A2-A4A207C332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4-4077-42F9-85A2-A4A207C332A6}"/>
            </c:ext>
          </c:extLst>
        </c:ser>
        <c:dLbls>
          <c:showLegendKey val="0"/>
          <c:showVal val="0"/>
          <c:showCatName val="0"/>
          <c:showSerName val="0"/>
          <c:showPercent val="0"/>
          <c:showBubbleSize val="0"/>
        </c:dLbls>
        <c:gapWidth val="150"/>
        <c:shape val="box"/>
        <c:axId val="209838224"/>
        <c:axId val="209838616"/>
        <c:axId val="0"/>
      </c:bar3DChart>
      <c:catAx>
        <c:axId val="209838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9838616"/>
        <c:crosses val="autoZero"/>
        <c:auto val="1"/>
        <c:lblAlgn val="ctr"/>
        <c:lblOffset val="100"/>
        <c:noMultiLvlLbl val="0"/>
      </c:catAx>
      <c:valAx>
        <c:axId val="209838616"/>
        <c:scaling>
          <c:orientation val="minMax"/>
        </c:scaling>
        <c:delete val="1"/>
        <c:axPos val="l"/>
        <c:numFmt formatCode="0%" sourceLinked="1"/>
        <c:majorTickMark val="out"/>
        <c:minorTickMark val="none"/>
        <c:tickLblPos val="none"/>
        <c:crossAx val="2098382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533-46E4-A360-7E81134E400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533-46E4-A360-7E81134E400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533-46E4-A360-7E81134E400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533-46E4-A360-7E81134E400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7533-46E4-A360-7E81134E4007}"/>
            </c:ext>
          </c:extLst>
        </c:ser>
        <c:dLbls>
          <c:showLegendKey val="0"/>
          <c:showVal val="0"/>
          <c:showCatName val="0"/>
          <c:showSerName val="0"/>
          <c:showPercent val="0"/>
          <c:showBubbleSize val="0"/>
        </c:dLbls>
        <c:gapWidth val="150"/>
        <c:shape val="box"/>
        <c:axId val="209839400"/>
        <c:axId val="209839792"/>
        <c:axId val="0"/>
      </c:bar3DChart>
      <c:catAx>
        <c:axId val="209839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9839792"/>
        <c:crosses val="autoZero"/>
        <c:auto val="1"/>
        <c:lblAlgn val="ctr"/>
        <c:lblOffset val="100"/>
        <c:noMultiLvlLbl val="0"/>
      </c:catAx>
      <c:valAx>
        <c:axId val="209839792"/>
        <c:scaling>
          <c:orientation val="minMax"/>
        </c:scaling>
        <c:delete val="1"/>
        <c:axPos val="l"/>
        <c:numFmt formatCode="0%" sourceLinked="1"/>
        <c:majorTickMark val="out"/>
        <c:minorTickMark val="none"/>
        <c:tickLblPos val="none"/>
        <c:crossAx val="2098394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89" l="0.70000000000000062" r="0.70000000000000062" t="0.75000000000000189"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0.5</c:v>
                </c:pt>
                <c:pt idx="1">
                  <c:v>0.25</c:v>
                </c:pt>
                <c:pt idx="2">
                  <c:v>0.25</c:v>
                </c:pt>
                <c:pt idx="3">
                  <c:v>0</c:v>
                </c:pt>
              </c:numCache>
            </c:numRef>
          </c:val>
          <c:smooth val="0"/>
          <c:extLst xmlns:c16r2="http://schemas.microsoft.com/office/drawing/2015/06/chart">
            <c:ext xmlns:c16="http://schemas.microsoft.com/office/drawing/2014/chart" uri="{C3380CC4-5D6E-409C-BE32-E72D297353CC}">
              <c16:uniqueId val="{00000002-E677-4303-B52F-666DC644AFDC}"/>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07-E677-4303-B52F-666DC644AFDC}"/>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0C-E677-4303-B52F-666DC644AFDC}"/>
            </c:ext>
          </c:extLst>
        </c:ser>
        <c:ser>
          <c:idx val="3"/>
          <c:order val="3"/>
          <c:tx>
            <c:v>AÑO 2014</c:v>
          </c:tx>
          <c:marker>
            <c:symbol val="none"/>
          </c:marker>
          <c:dLbls>
            <c:dLbl>
              <c:idx val="0"/>
              <c:layout>
                <c:manualLayout>
                  <c:x val="-6.162044589450786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E677-4303-B52F-666DC644AFDC}"/>
                </c:ext>
                <c:ext xmlns:c15="http://schemas.microsoft.com/office/drawing/2012/chart" uri="{CE6537A1-D6FC-4f65-9D91-7224C49458BB}"/>
              </c:extLst>
            </c:dLbl>
            <c:dLbl>
              <c:idx val="1"/>
              <c:layout>
                <c:manualLayout>
                  <c:x val="-5.0744970092441589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E677-4303-B52F-666DC644AFDC}"/>
                </c:ext>
                <c:ext xmlns:c15="http://schemas.microsoft.com/office/drawing/2012/chart" uri="{CE6537A1-D6FC-4f65-9D91-7224C49458BB}"/>
              </c:extLst>
            </c:dLbl>
            <c:dLbl>
              <c:idx val="2"/>
              <c:layout>
                <c:manualLayout>
                  <c:x val="-3.9749949690220235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677-4303-B52F-666DC644AFDC}"/>
                </c:ext>
                <c:ext xmlns:c15="http://schemas.microsoft.com/office/drawing/2012/chart" uri="{CE6537A1-D6FC-4f65-9D91-7224C49458BB}"/>
              </c:extLst>
            </c:dLbl>
            <c:dLbl>
              <c:idx val="3"/>
              <c:layout>
                <c:manualLayout>
                  <c:x val="-5.5095160413268077E-2"/>
                  <c:y val="-8.956229906013406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677-4303-B52F-666DC644AFDC}"/>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11-E677-4303-B52F-666DC644AFDC}"/>
            </c:ext>
          </c:extLst>
        </c:ser>
        <c:dLbls>
          <c:showLegendKey val="0"/>
          <c:showVal val="0"/>
          <c:showCatName val="0"/>
          <c:showSerName val="0"/>
          <c:showPercent val="0"/>
          <c:showBubbleSize val="0"/>
        </c:dLbls>
        <c:smooth val="0"/>
        <c:axId val="209840576"/>
        <c:axId val="209840968"/>
      </c:lineChart>
      <c:catAx>
        <c:axId val="2098405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9840968"/>
        <c:crosses val="autoZero"/>
        <c:auto val="1"/>
        <c:lblAlgn val="ctr"/>
        <c:lblOffset val="100"/>
        <c:noMultiLvlLbl val="0"/>
      </c:catAx>
      <c:valAx>
        <c:axId val="209840968"/>
        <c:scaling>
          <c:orientation val="minMax"/>
        </c:scaling>
        <c:delete val="1"/>
        <c:axPos val="l"/>
        <c:numFmt formatCode="0%" sourceLinked="1"/>
        <c:majorTickMark val="out"/>
        <c:minorTickMark val="none"/>
        <c:tickLblPos val="none"/>
        <c:crossAx val="20984057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02-94D5-4B13-9DA1-5AC6E2B6C524}"/>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7-94D5-4B13-9DA1-5AC6E2B6C524}"/>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C-94D5-4B13-9DA1-5AC6E2B6C524}"/>
            </c:ext>
          </c:extLst>
        </c:ser>
        <c:ser>
          <c:idx val="3"/>
          <c:order val="3"/>
          <c:tx>
            <c:v>AÑO 2014</c:v>
          </c:tx>
          <c:marker>
            <c:symbol val="none"/>
          </c:marker>
          <c:dLbls>
            <c:dLbl>
              <c:idx val="0"/>
              <c:layout>
                <c:manualLayout>
                  <c:x val="-4.8569874932028329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94D5-4B13-9DA1-5AC6E2B6C524}"/>
                </c:ext>
                <c:ext xmlns:c15="http://schemas.microsoft.com/office/drawing/2012/chart" uri="{CE6537A1-D6FC-4f65-9D91-7224C49458BB}"/>
              </c:extLst>
            </c:dLbl>
            <c:dLbl>
              <c:idx val="1"/>
              <c:layout>
                <c:manualLayout>
                  <c:x val="-5.7270255573681345E-2"/>
                  <c:y val="-7.37812835183796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94D5-4B13-9DA1-5AC6E2B6C524}"/>
                </c:ext>
                <c:ext xmlns:c15="http://schemas.microsoft.com/office/drawing/2012/chart" uri="{CE6537A1-D6FC-4f65-9D91-7224C49458BB}"/>
              </c:extLst>
            </c:dLbl>
            <c:dLbl>
              <c:idx val="2"/>
              <c:layout>
                <c:manualLayout>
                  <c:x val="-4.8569874932028329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4D5-4B13-9DA1-5AC6E2B6C524}"/>
                </c:ext>
                <c:ext xmlns:c15="http://schemas.microsoft.com/office/drawing/2012/chart" uri="{CE6537A1-D6FC-4f65-9D91-7224C49458BB}"/>
              </c:extLst>
            </c:dLbl>
            <c:dLbl>
              <c:idx val="3"/>
              <c:layout>
                <c:manualLayout>
                  <c:x val="-5.7270255573681345E-2"/>
                  <c:y val="-8.300394395817710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4D5-4B13-9DA1-5AC6E2B6C52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11-94D5-4B13-9DA1-5AC6E2B6C524}"/>
            </c:ext>
          </c:extLst>
        </c:ser>
        <c:dLbls>
          <c:showLegendKey val="0"/>
          <c:showVal val="0"/>
          <c:showCatName val="0"/>
          <c:showSerName val="0"/>
          <c:showPercent val="0"/>
          <c:showBubbleSize val="0"/>
        </c:dLbls>
        <c:smooth val="0"/>
        <c:axId val="209841752"/>
        <c:axId val="209842144"/>
      </c:lineChart>
      <c:catAx>
        <c:axId val="2098417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9842144"/>
        <c:crosses val="autoZero"/>
        <c:auto val="1"/>
        <c:lblAlgn val="ctr"/>
        <c:lblOffset val="100"/>
        <c:noMultiLvlLbl val="0"/>
      </c:catAx>
      <c:valAx>
        <c:axId val="209842144"/>
        <c:scaling>
          <c:orientation val="minMax"/>
        </c:scaling>
        <c:delete val="1"/>
        <c:axPos val="l"/>
        <c:numFmt formatCode="0%" sourceLinked="1"/>
        <c:majorTickMark val="out"/>
        <c:minorTickMark val="none"/>
        <c:tickLblPos val="none"/>
        <c:crossAx val="20984175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2-FDE9-496B-B255-3223717A8567}"/>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7-FDE9-496B-B255-3223717A8567}"/>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FDE9-496B-B255-3223717A8567}"/>
            </c:ext>
          </c:extLst>
        </c:ser>
        <c:ser>
          <c:idx val="3"/>
          <c:order val="3"/>
          <c:tx>
            <c:v>AÑO 2014</c:v>
          </c:tx>
          <c:marker>
            <c:symbol val="none"/>
          </c:marker>
          <c:dLbls>
            <c:dLbl>
              <c:idx val="0"/>
              <c:layout>
                <c:manualLayout>
                  <c:x val="-4.8569874932028329E-2"/>
                  <c:y val="-6.12794677779864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DE9-496B-B255-3223717A8567}"/>
                </c:ext>
                <c:ext xmlns:c15="http://schemas.microsoft.com/office/drawing/2012/chart" uri="{CE6537A1-D6FC-4f65-9D91-7224C49458BB}"/>
              </c:extLst>
            </c:dLbl>
            <c:dLbl>
              <c:idx val="1"/>
              <c:layout>
                <c:manualLayout>
                  <c:x val="-5.2920065252854816E-2"/>
                  <c:y val="-5.65656625642951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FDE9-496B-B255-3223717A8567}"/>
                </c:ext>
                <c:ext xmlns:c15="http://schemas.microsoft.com/office/drawing/2012/chart" uri="{CE6537A1-D6FC-4f65-9D91-7224C49458BB}"/>
              </c:extLst>
            </c:dLbl>
            <c:dLbl>
              <c:idx val="2"/>
              <c:layout>
                <c:manualLayout>
                  <c:x val="-4.6394779771615012E-2"/>
                  <c:y val="-6.12794677779864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DE9-496B-B255-3223717A8567}"/>
                </c:ext>
                <c:ext xmlns:c15="http://schemas.microsoft.com/office/drawing/2012/chart" uri="{CE6537A1-D6FC-4f65-9D91-7224C49458BB}"/>
              </c:extLst>
            </c:dLbl>
            <c:dLbl>
              <c:idx val="3"/>
              <c:layout>
                <c:manualLayout>
                  <c:x val="-3.9749949690220235E-2"/>
                  <c:y val="-9.427610427382532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DE9-496B-B255-3223717A8567}"/>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11-FDE9-496B-B255-3223717A8567}"/>
            </c:ext>
          </c:extLst>
        </c:ser>
        <c:dLbls>
          <c:showLegendKey val="0"/>
          <c:showVal val="0"/>
          <c:showCatName val="0"/>
          <c:showSerName val="0"/>
          <c:showPercent val="0"/>
          <c:showBubbleSize val="0"/>
        </c:dLbls>
        <c:smooth val="0"/>
        <c:axId val="209842928"/>
        <c:axId val="209843320"/>
      </c:lineChart>
      <c:catAx>
        <c:axId val="2098429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9843320"/>
        <c:crosses val="autoZero"/>
        <c:auto val="1"/>
        <c:lblAlgn val="ctr"/>
        <c:lblOffset val="100"/>
        <c:noMultiLvlLbl val="0"/>
      </c:catAx>
      <c:valAx>
        <c:axId val="209843320"/>
        <c:scaling>
          <c:orientation val="minMax"/>
        </c:scaling>
        <c:delete val="1"/>
        <c:axPos val="l"/>
        <c:numFmt formatCode="0%" sourceLinked="1"/>
        <c:majorTickMark val="out"/>
        <c:minorTickMark val="none"/>
        <c:tickLblPos val="none"/>
        <c:crossAx val="20984292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3D5-4DF0-A99F-998FABACAA8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3D5-4DF0-A99F-998FABACAA8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3D5-4DF0-A99F-998FABACAA8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3D5-4DF0-A99F-998FABACAA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4-83D5-4DF0-A99F-998FABACAA8B}"/>
            </c:ext>
          </c:extLst>
        </c:ser>
        <c:dLbls>
          <c:showLegendKey val="0"/>
          <c:showVal val="0"/>
          <c:showCatName val="0"/>
          <c:showSerName val="0"/>
          <c:showPercent val="0"/>
          <c:showBubbleSize val="0"/>
        </c:dLbls>
        <c:gapWidth val="150"/>
        <c:shape val="box"/>
        <c:axId val="209844104"/>
        <c:axId val="209844496"/>
        <c:axId val="0"/>
      </c:bar3DChart>
      <c:catAx>
        <c:axId val="209844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9844496"/>
        <c:crosses val="autoZero"/>
        <c:auto val="1"/>
        <c:lblAlgn val="ctr"/>
        <c:lblOffset val="100"/>
        <c:noMultiLvlLbl val="0"/>
      </c:catAx>
      <c:valAx>
        <c:axId val="209844496"/>
        <c:scaling>
          <c:orientation val="minMax"/>
        </c:scaling>
        <c:delete val="1"/>
        <c:axPos val="l"/>
        <c:numFmt formatCode="0%" sourceLinked="1"/>
        <c:majorTickMark val="out"/>
        <c:minorTickMark val="none"/>
        <c:tickLblPos val="none"/>
        <c:crossAx val="2098441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744-4650-BF57-C529083AFC4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744-4650-BF57-C529083AFC4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744-4650-BF57-C529083AFC4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744-4650-BF57-C529083AFC4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4-6744-4650-BF57-C529083AFC49}"/>
            </c:ext>
          </c:extLst>
        </c:ser>
        <c:dLbls>
          <c:showLegendKey val="0"/>
          <c:showVal val="0"/>
          <c:showCatName val="0"/>
          <c:showSerName val="0"/>
          <c:showPercent val="0"/>
          <c:showBubbleSize val="0"/>
        </c:dLbls>
        <c:gapWidth val="150"/>
        <c:shape val="box"/>
        <c:axId val="209845280"/>
        <c:axId val="209845672"/>
        <c:axId val="0"/>
      </c:bar3DChart>
      <c:catAx>
        <c:axId val="209845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9845672"/>
        <c:crosses val="autoZero"/>
        <c:auto val="1"/>
        <c:lblAlgn val="ctr"/>
        <c:lblOffset val="100"/>
        <c:noMultiLvlLbl val="0"/>
      </c:catAx>
      <c:valAx>
        <c:axId val="209845672"/>
        <c:scaling>
          <c:orientation val="minMax"/>
        </c:scaling>
        <c:delete val="1"/>
        <c:axPos val="l"/>
        <c:numFmt formatCode="0%" sourceLinked="1"/>
        <c:majorTickMark val="out"/>
        <c:minorTickMark val="none"/>
        <c:tickLblPos val="none"/>
        <c:crossAx val="2098452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89" l="0.70000000000000062" r="0.70000000000000062" t="0.7500000000000018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D51-4864-8054-1D52CFF09AB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D51-4864-8054-1D52CFF09AB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D51-4864-8054-1D52CFF09AB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D51-4864-8054-1D52CFF09AB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0.125</c:v>
                </c:pt>
                <c:pt idx="1">
                  <c:v>0.375</c:v>
                </c:pt>
                <c:pt idx="2">
                  <c:v>0.375</c:v>
                </c:pt>
                <c:pt idx="3">
                  <c:v>0.125</c:v>
                </c:pt>
              </c:numCache>
            </c:numRef>
          </c:val>
          <c:extLst xmlns:c16r2="http://schemas.microsoft.com/office/drawing/2015/06/chart">
            <c:ext xmlns:c16="http://schemas.microsoft.com/office/drawing/2014/chart" uri="{C3380CC4-5D6E-409C-BE32-E72D297353CC}">
              <c16:uniqueId val="{00000004-9D51-4864-8054-1D52CFF09ABF}"/>
            </c:ext>
          </c:extLst>
        </c:ser>
        <c:dLbls>
          <c:showLegendKey val="0"/>
          <c:showVal val="0"/>
          <c:showCatName val="0"/>
          <c:showSerName val="0"/>
          <c:showPercent val="0"/>
          <c:showBubbleSize val="0"/>
        </c:dLbls>
        <c:gapWidth val="150"/>
        <c:shape val="box"/>
        <c:axId val="201708752"/>
        <c:axId val="152156696"/>
        <c:axId val="0"/>
      </c:bar3DChart>
      <c:catAx>
        <c:axId val="201708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2156696"/>
        <c:crosses val="autoZero"/>
        <c:auto val="1"/>
        <c:lblAlgn val="ctr"/>
        <c:lblOffset val="100"/>
        <c:noMultiLvlLbl val="0"/>
      </c:catAx>
      <c:valAx>
        <c:axId val="152156696"/>
        <c:scaling>
          <c:orientation val="minMax"/>
        </c:scaling>
        <c:delete val="1"/>
        <c:axPos val="l"/>
        <c:numFmt formatCode="0%" sourceLinked="1"/>
        <c:majorTickMark val="out"/>
        <c:minorTickMark val="none"/>
        <c:tickLblPos val="none"/>
        <c:crossAx val="2017087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24A-49B0-AFA2-1AC27B65C14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0.25</c:v>
                </c:pt>
                <c:pt idx="3">
                  <c:v>0.75</c:v>
                </c:pt>
              </c:numCache>
            </c:numRef>
          </c:val>
          <c:extLst xmlns:c16r2="http://schemas.microsoft.com/office/drawing/2015/06/chart">
            <c:ext xmlns:c16="http://schemas.microsoft.com/office/drawing/2014/chart" uri="{C3380CC4-5D6E-409C-BE32-E72D297353CC}">
              <c16:uniqueId val="{00000001-A24A-49B0-AFA2-1AC27B65C14F}"/>
            </c:ext>
          </c:extLst>
        </c:ser>
        <c:dLbls>
          <c:showLegendKey val="0"/>
          <c:showVal val="0"/>
          <c:showCatName val="0"/>
          <c:showSerName val="0"/>
          <c:showPercent val="0"/>
          <c:showBubbleSize val="0"/>
        </c:dLbls>
        <c:gapWidth val="150"/>
        <c:shape val="box"/>
        <c:axId val="210551440"/>
        <c:axId val="210551832"/>
        <c:axId val="0"/>
      </c:bar3DChart>
      <c:catAx>
        <c:axId val="210551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0551832"/>
        <c:crosses val="autoZero"/>
        <c:auto val="1"/>
        <c:lblAlgn val="ctr"/>
        <c:lblOffset val="100"/>
        <c:noMultiLvlLbl val="0"/>
      </c:catAx>
      <c:valAx>
        <c:axId val="210551832"/>
        <c:scaling>
          <c:orientation val="minMax"/>
        </c:scaling>
        <c:delete val="1"/>
        <c:axPos val="l"/>
        <c:numFmt formatCode="0%" sourceLinked="1"/>
        <c:majorTickMark val="out"/>
        <c:minorTickMark val="none"/>
        <c:tickLblPos val="none"/>
        <c:crossAx val="2105514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2-C047-496E-B6F6-8D8CE470D5E9}"/>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1</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C047-496E-B6F6-8D8CE470D5E9}"/>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Comunidad!$M$7:$P$7</c:f>
              <c:numCache>
                <c:formatCode>0%</c:formatCode>
                <c:ptCount val="4"/>
                <c:pt idx="0">
                  <c:v>0.33333333333333331</c:v>
                </c:pt>
                <c:pt idx="1">
                  <c:v>0.66666666666666663</c:v>
                </c:pt>
                <c:pt idx="2">
                  <c:v>0</c:v>
                </c:pt>
                <c:pt idx="3">
                  <c:v>0</c:v>
                </c:pt>
              </c:numCache>
            </c:numRef>
          </c:val>
          <c:smooth val="0"/>
          <c:extLst xmlns:c16r2="http://schemas.microsoft.com/office/drawing/2015/06/chart">
            <c:ext xmlns:c16="http://schemas.microsoft.com/office/drawing/2014/chart" uri="{C3380CC4-5D6E-409C-BE32-E72D297353CC}">
              <c16:uniqueId val="{0000000C-C047-496E-B6F6-8D8CE470D5E9}"/>
            </c:ext>
          </c:extLst>
        </c:ser>
        <c:ser>
          <c:idx val="3"/>
          <c:order val="3"/>
          <c:tx>
            <c:v>AÑO 2014</c:v>
          </c:tx>
          <c:marker>
            <c:symbol val="none"/>
          </c:marker>
          <c:dLbls>
            <c:dLbl>
              <c:idx val="0"/>
              <c:layout>
                <c:manualLayout>
                  <c:x val="-5.5095160413268077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C047-496E-B6F6-8D8CE470D5E9}"/>
                </c:ext>
                <c:ext xmlns:c15="http://schemas.microsoft.com/office/drawing/2012/chart" uri="{CE6537A1-D6FC-4f65-9D91-7224C49458BB}"/>
              </c:extLst>
            </c:dLbl>
            <c:dLbl>
              <c:idx val="1"/>
              <c:layout>
                <c:manualLayout>
                  <c:x val="-5.2920065252854816E-2"/>
                  <c:y val="-5.17733963310933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C047-496E-B6F6-8D8CE470D5E9}"/>
                </c:ext>
                <c:ext xmlns:c15="http://schemas.microsoft.com/office/drawing/2012/chart" uri="{CE6537A1-D6FC-4f65-9D91-7224C49458BB}"/>
              </c:extLst>
            </c:dLbl>
            <c:dLbl>
              <c:idx val="2"/>
              <c:layout>
                <c:manualLayout>
                  <c:x val="-4.4100140011046791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047-496E-B6F6-8D8CE470D5E9}"/>
                </c:ext>
                <c:ext xmlns:c15="http://schemas.microsoft.com/office/drawing/2012/chart" uri="{CE6537A1-D6FC-4f65-9D91-7224C49458BB}"/>
              </c:extLst>
            </c:dLbl>
            <c:dLbl>
              <c:idx val="3"/>
              <c:layout>
                <c:manualLayout>
                  <c:x val="-3.7574854529806967E-2"/>
                  <c:y val="-0.1176668098433938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047-496E-B6F6-8D8CE470D5E9}"/>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0.33333333333333331</c:v>
                </c:pt>
                <c:pt idx="1">
                  <c:v>0.66666666666666663</c:v>
                </c:pt>
                <c:pt idx="2">
                  <c:v>0</c:v>
                </c:pt>
                <c:pt idx="3">
                  <c:v>0</c:v>
                </c:pt>
              </c:numCache>
            </c:numRef>
          </c:val>
          <c:smooth val="0"/>
          <c:extLst xmlns:c16r2="http://schemas.microsoft.com/office/drawing/2015/06/chart">
            <c:ext xmlns:c16="http://schemas.microsoft.com/office/drawing/2014/chart" uri="{C3380CC4-5D6E-409C-BE32-E72D297353CC}">
              <c16:uniqueId val="{00000011-C047-496E-B6F6-8D8CE470D5E9}"/>
            </c:ext>
          </c:extLst>
        </c:ser>
        <c:dLbls>
          <c:showLegendKey val="0"/>
          <c:showVal val="0"/>
          <c:showCatName val="0"/>
          <c:showSerName val="0"/>
          <c:showPercent val="0"/>
          <c:showBubbleSize val="0"/>
        </c:dLbls>
        <c:smooth val="0"/>
        <c:axId val="210552616"/>
        <c:axId val="210553008"/>
      </c:lineChart>
      <c:catAx>
        <c:axId val="2105526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0553008"/>
        <c:crosses val="autoZero"/>
        <c:auto val="1"/>
        <c:lblAlgn val="ctr"/>
        <c:lblOffset val="100"/>
        <c:noMultiLvlLbl val="0"/>
      </c:catAx>
      <c:valAx>
        <c:axId val="210553008"/>
        <c:scaling>
          <c:orientation val="minMax"/>
        </c:scaling>
        <c:delete val="1"/>
        <c:axPos val="l"/>
        <c:numFmt formatCode="0%" sourceLinked="1"/>
        <c:majorTickMark val="out"/>
        <c:minorTickMark val="none"/>
        <c:tickLblPos val="none"/>
        <c:crossAx val="21055261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85A-4C32-8CD1-70BF482F03D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85A-4C32-8CD1-70BF482F03D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85A-4C32-8CD1-70BF482F03D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85A-4C32-8CD1-70BF482F03D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985A-4C32-8CD1-70BF482F03D7}"/>
            </c:ext>
          </c:extLst>
        </c:ser>
        <c:dLbls>
          <c:showLegendKey val="0"/>
          <c:showVal val="0"/>
          <c:showCatName val="0"/>
          <c:showSerName val="0"/>
          <c:showPercent val="0"/>
          <c:showBubbleSize val="0"/>
        </c:dLbls>
        <c:gapWidth val="150"/>
        <c:shape val="box"/>
        <c:axId val="210553792"/>
        <c:axId val="210554184"/>
        <c:axId val="0"/>
      </c:bar3DChart>
      <c:catAx>
        <c:axId val="2105537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0554184"/>
        <c:crosses val="autoZero"/>
        <c:auto val="1"/>
        <c:lblAlgn val="ctr"/>
        <c:lblOffset val="100"/>
        <c:noMultiLvlLbl val="0"/>
      </c:catAx>
      <c:valAx>
        <c:axId val="210554184"/>
        <c:scaling>
          <c:orientation val="minMax"/>
        </c:scaling>
        <c:delete val="1"/>
        <c:axPos val="l"/>
        <c:numFmt formatCode="0%" sourceLinked="1"/>
        <c:majorTickMark val="out"/>
        <c:minorTickMark val="none"/>
        <c:tickLblPos val="none"/>
        <c:crossAx val="2105537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D50F-4027-B65E-08508FFE355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D50F-4027-B65E-08508FFE355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2-D50F-4027-B65E-08508FFE3554}"/>
            </c:ext>
          </c:extLst>
        </c:ser>
        <c:dLbls>
          <c:showLegendKey val="0"/>
          <c:showVal val="0"/>
          <c:showCatName val="0"/>
          <c:showSerName val="0"/>
          <c:showPercent val="0"/>
          <c:showBubbleSize val="0"/>
        </c:dLbls>
        <c:gapWidth val="150"/>
        <c:shape val="box"/>
        <c:axId val="210554968"/>
        <c:axId val="210555360"/>
        <c:axId val="0"/>
      </c:bar3DChart>
      <c:catAx>
        <c:axId val="2105549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0555360"/>
        <c:crosses val="autoZero"/>
        <c:auto val="1"/>
        <c:lblAlgn val="ctr"/>
        <c:lblOffset val="100"/>
        <c:noMultiLvlLbl val="0"/>
      </c:catAx>
      <c:valAx>
        <c:axId val="210555360"/>
        <c:scaling>
          <c:orientation val="minMax"/>
        </c:scaling>
        <c:delete val="1"/>
        <c:axPos val="l"/>
        <c:numFmt formatCode="0%" sourceLinked="1"/>
        <c:majorTickMark val="out"/>
        <c:minorTickMark val="none"/>
        <c:tickLblPos val="none"/>
        <c:crossAx val="2105549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C26B-4FDB-9067-52987693E72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C26B-4FDB-9067-52987693E72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2-C26B-4FDB-9067-52987693E72F}"/>
            </c:ext>
          </c:extLst>
        </c:ser>
        <c:dLbls>
          <c:showLegendKey val="0"/>
          <c:showVal val="0"/>
          <c:showCatName val="0"/>
          <c:showSerName val="0"/>
          <c:showPercent val="0"/>
          <c:showBubbleSize val="0"/>
        </c:dLbls>
        <c:gapWidth val="150"/>
        <c:shape val="box"/>
        <c:axId val="210556144"/>
        <c:axId val="210556536"/>
        <c:axId val="0"/>
      </c:bar3DChart>
      <c:catAx>
        <c:axId val="2105561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0556536"/>
        <c:crosses val="autoZero"/>
        <c:auto val="1"/>
        <c:lblAlgn val="ctr"/>
        <c:lblOffset val="100"/>
        <c:noMultiLvlLbl val="0"/>
      </c:catAx>
      <c:valAx>
        <c:axId val="210556536"/>
        <c:scaling>
          <c:orientation val="minMax"/>
        </c:scaling>
        <c:delete val="1"/>
        <c:axPos val="l"/>
        <c:numFmt formatCode="0%" sourceLinked="1"/>
        <c:majorTickMark val="out"/>
        <c:minorTickMark val="none"/>
        <c:tickLblPos val="none"/>
        <c:crossAx val="2105561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Prevención de riesgos</a:t>
            </a:r>
          </a:p>
        </c:rich>
      </c:tx>
      <c:layout>
        <c:manualLayout>
          <c:xMode val="edge"/>
          <c:yMode val="edge"/>
          <c:x val="0.19146307459697229"/>
          <c:y val="2.839728072860150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0758-4C73-B40D-642C845BECB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0758-4C73-B40D-642C845BECB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0.33333333333333331</c:v>
                </c:pt>
                <c:pt idx="1">
                  <c:v>0.66666666666666663</c:v>
                </c:pt>
                <c:pt idx="2">
                  <c:v>0</c:v>
                </c:pt>
                <c:pt idx="3">
                  <c:v>0</c:v>
                </c:pt>
              </c:numCache>
            </c:numRef>
          </c:val>
          <c:extLst xmlns:c16r2="http://schemas.microsoft.com/office/drawing/2015/06/chart">
            <c:ext xmlns:c16="http://schemas.microsoft.com/office/drawing/2014/chart" uri="{C3380CC4-5D6E-409C-BE32-E72D297353CC}">
              <c16:uniqueId val="{00000002-0758-4C73-B40D-642C845BECB9}"/>
            </c:ext>
          </c:extLst>
        </c:ser>
        <c:dLbls>
          <c:showLegendKey val="0"/>
          <c:showVal val="0"/>
          <c:showCatName val="0"/>
          <c:showSerName val="0"/>
          <c:showPercent val="0"/>
          <c:showBubbleSize val="0"/>
        </c:dLbls>
        <c:gapWidth val="150"/>
        <c:shape val="box"/>
        <c:axId val="210557712"/>
        <c:axId val="210558104"/>
        <c:axId val="0"/>
      </c:bar3DChart>
      <c:catAx>
        <c:axId val="2105577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0558104"/>
        <c:crosses val="autoZero"/>
        <c:auto val="1"/>
        <c:lblAlgn val="ctr"/>
        <c:lblOffset val="100"/>
        <c:noMultiLvlLbl val="0"/>
      </c:catAx>
      <c:valAx>
        <c:axId val="210558104"/>
        <c:scaling>
          <c:orientation val="minMax"/>
        </c:scaling>
        <c:delete val="1"/>
        <c:axPos val="l"/>
        <c:numFmt formatCode="0%" sourceLinked="1"/>
        <c:majorTickMark val="out"/>
        <c:minorTickMark val="none"/>
        <c:tickLblPos val="none"/>
        <c:crossAx val="2105577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8" Type="http://schemas.openxmlformats.org/officeDocument/2006/relationships/hyperlink" Target="#Directiva!A9"/><Relationship Id="rId13" Type="http://schemas.openxmlformats.org/officeDocument/2006/relationships/hyperlink" Target="#Comunidad!A5"/><Relationship Id="rId3" Type="http://schemas.openxmlformats.org/officeDocument/2006/relationships/hyperlink" Target="#Directiva!A4"/><Relationship Id="rId7" Type="http://schemas.openxmlformats.org/officeDocument/2006/relationships/hyperlink" Target="#Directiva!A8"/><Relationship Id="rId12" Type="http://schemas.openxmlformats.org/officeDocument/2006/relationships/hyperlink" Target="#Comunidad!A4"/><Relationship Id="rId2" Type="http://schemas.openxmlformats.org/officeDocument/2006/relationships/image" Target="NULL"/><Relationship Id="rId16" Type="http://schemas.openxmlformats.org/officeDocument/2006/relationships/hyperlink" Target="#Admon!A6"/><Relationship Id="rId1" Type="http://schemas.openxmlformats.org/officeDocument/2006/relationships/hyperlink" Target="#Academica!A6"/><Relationship Id="rId6" Type="http://schemas.openxmlformats.org/officeDocument/2006/relationships/hyperlink" Target="#Directiva!A7"/><Relationship Id="rId11" Type="http://schemas.openxmlformats.org/officeDocument/2006/relationships/hyperlink" Target="#Admon!A8"/><Relationship Id="rId5" Type="http://schemas.openxmlformats.org/officeDocument/2006/relationships/hyperlink" Target="#Directiva!A6"/><Relationship Id="rId15" Type="http://schemas.openxmlformats.org/officeDocument/2006/relationships/hyperlink" Target="#Comunidad!A7"/><Relationship Id="rId10" Type="http://schemas.openxmlformats.org/officeDocument/2006/relationships/hyperlink" Target="#Admon!A7"/><Relationship Id="rId4" Type="http://schemas.openxmlformats.org/officeDocument/2006/relationships/hyperlink" Target="#Directiva!A5"/><Relationship Id="rId9" Type="http://schemas.openxmlformats.org/officeDocument/2006/relationships/hyperlink" Target="#Academica!A4"/><Relationship Id="rId14" Type="http://schemas.openxmlformats.org/officeDocument/2006/relationships/hyperlink" Target="#Comunidad!A6"/></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3.png"/><Relationship Id="rId30" Type="http://schemas.openxmlformats.org/officeDocument/2006/relationships/chart" Target="../charts/chart27.xml"/></Relationships>
</file>

<file path=xl/drawings/_rels/drawing3.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4.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5.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_rels/drawing6.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7"/><Relationship Id="rId18" Type="http://schemas.openxmlformats.org/officeDocument/2006/relationships/hyperlink" Target="#Admon!A6"/><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8"/><Relationship Id="rId7" Type="http://schemas.openxmlformats.org/officeDocument/2006/relationships/hyperlink" Target="#Directiva!A7"/><Relationship Id="rId12" Type="http://schemas.openxmlformats.org/officeDocument/2006/relationships/hyperlink" Target="#Academica!A6"/><Relationship Id="rId17" Type="http://schemas.openxmlformats.org/officeDocument/2006/relationships/image" Target="../media/image10.png"/><Relationship Id="rId25" Type="http://schemas.openxmlformats.org/officeDocument/2006/relationships/hyperlink" Target="#Comunidad!A6"/><Relationship Id="rId2" Type="http://schemas.openxmlformats.org/officeDocument/2006/relationships/image" Target="../media/image6.png"/><Relationship Id="rId16" Type="http://schemas.openxmlformats.org/officeDocument/2006/relationships/hyperlink" Target="#Admon!A5"/><Relationship Id="rId20" Type="http://schemas.openxmlformats.org/officeDocument/2006/relationships/hyperlink" Target="#Admon!A7"/><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8.png"/><Relationship Id="rId11" Type="http://schemas.openxmlformats.org/officeDocument/2006/relationships/hyperlink" Target="#Academica!A5"/><Relationship Id="rId24" Type="http://schemas.openxmlformats.org/officeDocument/2006/relationships/image" Target="../media/image12.png"/><Relationship Id="rId5" Type="http://schemas.openxmlformats.org/officeDocument/2006/relationships/hyperlink" Target="#Directiva!A6"/><Relationship Id="rId15" Type="http://schemas.openxmlformats.org/officeDocument/2006/relationships/hyperlink" Target="#Admon!A4"/><Relationship Id="rId23" Type="http://schemas.openxmlformats.org/officeDocument/2006/relationships/hyperlink" Target="#Comunidad!A5"/><Relationship Id="rId28" Type="http://schemas.openxmlformats.org/officeDocument/2006/relationships/image" Target="../media/image13.jpeg"/><Relationship Id="rId10" Type="http://schemas.openxmlformats.org/officeDocument/2006/relationships/hyperlink" Target="#Academica!A4"/><Relationship Id="rId19" Type="http://schemas.openxmlformats.org/officeDocument/2006/relationships/image" Target="../media/image11.png"/><Relationship Id="rId4" Type="http://schemas.openxmlformats.org/officeDocument/2006/relationships/image" Target="../media/image7.png"/><Relationship Id="rId9" Type="http://schemas.openxmlformats.org/officeDocument/2006/relationships/hyperlink" Target="#Directiva!A9"/><Relationship Id="rId14" Type="http://schemas.openxmlformats.org/officeDocument/2006/relationships/image" Target="../media/image9.png"/><Relationship Id="rId22" Type="http://schemas.openxmlformats.org/officeDocument/2006/relationships/hyperlink" Target="#Comunidad!A4"/><Relationship Id="rId27" Type="http://schemas.openxmlformats.org/officeDocument/2006/relationships/hyperlink" Target="#Instituci&#243;n!A1"/><Relationship Id="rId30" Type="http://schemas.openxmlformats.org/officeDocument/2006/relationships/image" Target="../media/image14.jpeg"/></Relationships>
</file>

<file path=xl/drawings/_rels/drawing7.xml.rels><?xml version="1.0" encoding="UTF-8" standalone="yes"?>
<Relationships xmlns="http://schemas.openxmlformats.org/package/2006/relationships"><Relationship Id="rId8" Type="http://schemas.openxmlformats.org/officeDocument/2006/relationships/hyperlink" Target="#Directiva!A9"/><Relationship Id="rId13" Type="http://schemas.openxmlformats.org/officeDocument/2006/relationships/hyperlink" Target="#Comunidad!A5"/><Relationship Id="rId3" Type="http://schemas.openxmlformats.org/officeDocument/2006/relationships/hyperlink" Target="#Directiva!A4"/><Relationship Id="rId7" Type="http://schemas.openxmlformats.org/officeDocument/2006/relationships/hyperlink" Target="#Directiva!A8"/><Relationship Id="rId12" Type="http://schemas.openxmlformats.org/officeDocument/2006/relationships/hyperlink" Target="#Comunidad!A4"/><Relationship Id="rId2" Type="http://schemas.openxmlformats.org/officeDocument/2006/relationships/image" Target="NULL"/><Relationship Id="rId16" Type="http://schemas.openxmlformats.org/officeDocument/2006/relationships/hyperlink" Target="#Admon!A6"/><Relationship Id="rId1" Type="http://schemas.openxmlformats.org/officeDocument/2006/relationships/hyperlink" Target="#Academica!A6"/><Relationship Id="rId6" Type="http://schemas.openxmlformats.org/officeDocument/2006/relationships/hyperlink" Target="#Directiva!A7"/><Relationship Id="rId11" Type="http://schemas.openxmlformats.org/officeDocument/2006/relationships/hyperlink" Target="#Admon!A8"/><Relationship Id="rId5" Type="http://schemas.openxmlformats.org/officeDocument/2006/relationships/hyperlink" Target="#Directiva!A6"/><Relationship Id="rId15" Type="http://schemas.openxmlformats.org/officeDocument/2006/relationships/hyperlink" Target="#Comunidad!A7"/><Relationship Id="rId10" Type="http://schemas.openxmlformats.org/officeDocument/2006/relationships/hyperlink" Target="#Admon!A7"/><Relationship Id="rId4" Type="http://schemas.openxmlformats.org/officeDocument/2006/relationships/hyperlink" Target="#Directiva!A5"/><Relationship Id="rId9" Type="http://schemas.openxmlformats.org/officeDocument/2006/relationships/hyperlink" Target="#Academica!A4"/><Relationship Id="rId14" Type="http://schemas.openxmlformats.org/officeDocument/2006/relationships/hyperlink" Target="#Comunidad!A6"/></Relationships>
</file>

<file path=xl/drawings/_rels/drawing8.xml.rels><?xml version="1.0" encoding="UTF-8" standalone="yes"?>
<Relationships xmlns="http://schemas.openxmlformats.org/package/2006/relationships"><Relationship Id="rId8" Type="http://schemas.openxmlformats.org/officeDocument/2006/relationships/hyperlink" Target="#Directiva!A9"/><Relationship Id="rId13" Type="http://schemas.openxmlformats.org/officeDocument/2006/relationships/hyperlink" Target="#Comunidad!A5"/><Relationship Id="rId3" Type="http://schemas.openxmlformats.org/officeDocument/2006/relationships/hyperlink" Target="#Directiva!A4"/><Relationship Id="rId7" Type="http://schemas.openxmlformats.org/officeDocument/2006/relationships/hyperlink" Target="#Directiva!A8"/><Relationship Id="rId12" Type="http://schemas.openxmlformats.org/officeDocument/2006/relationships/hyperlink" Target="#Comunidad!A4"/><Relationship Id="rId2" Type="http://schemas.openxmlformats.org/officeDocument/2006/relationships/image" Target="NULL"/><Relationship Id="rId16" Type="http://schemas.openxmlformats.org/officeDocument/2006/relationships/hyperlink" Target="#Admon!A6"/><Relationship Id="rId1" Type="http://schemas.openxmlformats.org/officeDocument/2006/relationships/hyperlink" Target="#Academica!A6"/><Relationship Id="rId6" Type="http://schemas.openxmlformats.org/officeDocument/2006/relationships/hyperlink" Target="#Directiva!A7"/><Relationship Id="rId11" Type="http://schemas.openxmlformats.org/officeDocument/2006/relationships/hyperlink" Target="#Admon!A8"/><Relationship Id="rId5" Type="http://schemas.openxmlformats.org/officeDocument/2006/relationships/hyperlink" Target="#Directiva!A6"/><Relationship Id="rId15" Type="http://schemas.openxmlformats.org/officeDocument/2006/relationships/hyperlink" Target="#Comunidad!A7"/><Relationship Id="rId10" Type="http://schemas.openxmlformats.org/officeDocument/2006/relationships/hyperlink" Target="#Admon!A7"/><Relationship Id="rId4" Type="http://schemas.openxmlformats.org/officeDocument/2006/relationships/hyperlink" Target="#Directiva!A5"/><Relationship Id="rId9" Type="http://schemas.openxmlformats.org/officeDocument/2006/relationships/hyperlink" Target="#Academica!A4"/><Relationship Id="rId14" Type="http://schemas.openxmlformats.org/officeDocument/2006/relationships/hyperlink" Target="#Comunidad!A6"/></Relationships>
</file>

<file path=xl/drawings/_rels/drawing9.xml.rels><?xml version="1.0" encoding="UTF-8" standalone="yes"?>
<Relationships xmlns="http://schemas.openxmlformats.org/package/2006/relationships"><Relationship Id="rId8" Type="http://schemas.openxmlformats.org/officeDocument/2006/relationships/hyperlink" Target="#Directiva!A9"/><Relationship Id="rId13" Type="http://schemas.openxmlformats.org/officeDocument/2006/relationships/hyperlink" Target="#Comunidad!A5"/><Relationship Id="rId3" Type="http://schemas.openxmlformats.org/officeDocument/2006/relationships/hyperlink" Target="#Directiva!A4"/><Relationship Id="rId7" Type="http://schemas.openxmlformats.org/officeDocument/2006/relationships/hyperlink" Target="#Directiva!A8"/><Relationship Id="rId12" Type="http://schemas.openxmlformats.org/officeDocument/2006/relationships/hyperlink" Target="#Comunidad!A4"/><Relationship Id="rId17" Type="http://schemas.openxmlformats.org/officeDocument/2006/relationships/image" Target="../media/image7.png"/><Relationship Id="rId2" Type="http://schemas.openxmlformats.org/officeDocument/2006/relationships/image" Target="NULL"/><Relationship Id="rId16" Type="http://schemas.openxmlformats.org/officeDocument/2006/relationships/hyperlink" Target="#Admon!A6"/><Relationship Id="rId1" Type="http://schemas.openxmlformats.org/officeDocument/2006/relationships/hyperlink" Target="#Academica!A6"/><Relationship Id="rId6" Type="http://schemas.openxmlformats.org/officeDocument/2006/relationships/hyperlink" Target="#Directiva!A7"/><Relationship Id="rId11" Type="http://schemas.openxmlformats.org/officeDocument/2006/relationships/hyperlink" Target="#Admon!A8"/><Relationship Id="rId5" Type="http://schemas.openxmlformats.org/officeDocument/2006/relationships/hyperlink" Target="#Directiva!A6"/><Relationship Id="rId15" Type="http://schemas.openxmlformats.org/officeDocument/2006/relationships/hyperlink" Target="#Comunidad!A7"/><Relationship Id="rId10" Type="http://schemas.openxmlformats.org/officeDocument/2006/relationships/hyperlink" Target="#Admon!A7"/><Relationship Id="rId4" Type="http://schemas.openxmlformats.org/officeDocument/2006/relationships/hyperlink" Target="#Directiva!A5"/><Relationship Id="rId9" Type="http://schemas.openxmlformats.org/officeDocument/2006/relationships/hyperlink" Target="#Academica!A4"/><Relationship Id="rId14" Type="http://schemas.openxmlformats.org/officeDocument/2006/relationships/hyperlink" Target="#Comunidad!A6"/></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69" name="1 Imagen" descr="Secretaría de Educación">
          <a:extLst>
            <a:ext uri="{FF2B5EF4-FFF2-40B4-BE49-F238E27FC236}">
              <a16:creationId xmlns="" xmlns:a16="http://schemas.microsoft.com/office/drawing/2014/main" id="{00000000-0008-0000-0000-00009D9DA4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70" name="Picture 3995" descr="MB900431547">
          <a:hlinkClick xmlns:r="http://schemas.openxmlformats.org/officeDocument/2006/relationships" r:id="rId2" tooltip="Ir a revision identidad"/>
          <a:extLst>
            <a:ext uri="{FF2B5EF4-FFF2-40B4-BE49-F238E27FC236}">
              <a16:creationId xmlns="" xmlns:a16="http://schemas.microsoft.com/office/drawing/2014/main" id="{00000000-0008-0000-0000-00009E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6</xdr:col>
      <xdr:colOff>0</xdr:colOff>
      <xdr:row>72</xdr:row>
      <xdr:rowOff>0</xdr:rowOff>
    </xdr:from>
    <xdr:to>
      <xdr:col>6</xdr:col>
      <xdr:colOff>152400</xdr:colOff>
      <xdr:row>72</xdr:row>
      <xdr:rowOff>152400</xdr:rowOff>
    </xdr:to>
    <xdr:sp macro="" textlink="">
      <xdr:nvSpPr>
        <xdr:cNvPr id="2" name="AutoShape 1" descr="Eliminar factor o condición interno del establecimiento educativo 29184">
          <a:extLst>
            <a:ext uri="{FF2B5EF4-FFF2-40B4-BE49-F238E27FC236}">
              <a16:creationId xmlns="" xmlns:a16="http://schemas.microsoft.com/office/drawing/2014/main" id="{00000000-0008-0000-0900-000002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 name="AutoShape 2" descr="Eliminar factor o condición interno del establecimiento educativo 29186">
          <a:extLst>
            <a:ext uri="{FF2B5EF4-FFF2-40B4-BE49-F238E27FC236}">
              <a16:creationId xmlns="" xmlns:a16="http://schemas.microsoft.com/office/drawing/2014/main" id="{00000000-0008-0000-0900-000003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47625</xdr:colOff>
      <xdr:row>72</xdr:row>
      <xdr:rowOff>152400</xdr:rowOff>
    </xdr:to>
    <xdr:sp macro="" textlink="">
      <xdr:nvSpPr>
        <xdr:cNvPr id="4" name="AutoShape 4" descr="Eliminar factor o condición interno del establecimiento educativo 29198">
          <a:extLst>
            <a:ext uri="{FF2B5EF4-FFF2-40B4-BE49-F238E27FC236}">
              <a16:creationId xmlns="" xmlns:a16="http://schemas.microsoft.com/office/drawing/2014/main" id="{00000000-0008-0000-0900-000004000000}"/>
            </a:ext>
          </a:extLst>
        </xdr:cNvPr>
        <xdr:cNvSpPr>
          <a:spLocks noChangeAspect="1" noChangeArrowheads="1"/>
        </xdr:cNvSpPr>
      </xdr:nvSpPr>
      <xdr:spPr bwMode="auto">
        <a:xfrm>
          <a:off x="13068300" y="3198495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5" name="AutoShape 6" descr="Eliminar factor o condición interno del establecimiento educativo 29185">
          <a:extLst>
            <a:ext uri="{FF2B5EF4-FFF2-40B4-BE49-F238E27FC236}">
              <a16:creationId xmlns="" xmlns:a16="http://schemas.microsoft.com/office/drawing/2014/main" id="{00000000-0008-0000-0900-000005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6" name="AutoShape 7" descr="Eliminar factor o condición interno del establecimiento educativo 29191">
          <a:extLst>
            <a:ext uri="{FF2B5EF4-FFF2-40B4-BE49-F238E27FC236}">
              <a16:creationId xmlns="" xmlns:a16="http://schemas.microsoft.com/office/drawing/2014/main" id="{00000000-0008-0000-0900-000006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7" name="AutoShape 8" descr="Eliminar factor o condición interno del establecimiento educativo 29187">
          <a:extLst>
            <a:ext uri="{FF2B5EF4-FFF2-40B4-BE49-F238E27FC236}">
              <a16:creationId xmlns="" xmlns:a16="http://schemas.microsoft.com/office/drawing/2014/main" id="{00000000-0008-0000-0900-000007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8" name="AutoShape 9" descr="Eliminar factor o condición interno del establecimiento educativo 29193">
          <a:extLst>
            <a:ext uri="{FF2B5EF4-FFF2-40B4-BE49-F238E27FC236}">
              <a16:creationId xmlns="" xmlns:a16="http://schemas.microsoft.com/office/drawing/2014/main" id="{00000000-0008-0000-0900-000008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9" name="AutoShape 10" descr="Eliminar factor o condición interno del establecimiento educativo 29189">
          <a:extLst>
            <a:ext uri="{FF2B5EF4-FFF2-40B4-BE49-F238E27FC236}">
              <a16:creationId xmlns="" xmlns:a16="http://schemas.microsoft.com/office/drawing/2014/main" id="{00000000-0008-0000-0900-000009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0" name="AutoShape 11" descr="Eliminar factor o condición interno del establecimiento educativo 29194">
          <a:extLst>
            <a:ext uri="{FF2B5EF4-FFF2-40B4-BE49-F238E27FC236}">
              <a16:creationId xmlns="" xmlns:a16="http://schemas.microsoft.com/office/drawing/2014/main" id="{00000000-0008-0000-0900-00000A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11" name="AutoShape 12" descr="Eliminar factor o condición interno del establecimiento educativo 29196">
          <a:extLst>
            <a:ext uri="{FF2B5EF4-FFF2-40B4-BE49-F238E27FC236}">
              <a16:creationId xmlns="" xmlns:a16="http://schemas.microsoft.com/office/drawing/2014/main" id="{00000000-0008-0000-0900-00000B000000}"/>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2" name="AutoShape 1" descr="Eliminar factor o condición interno del establecimiento educativo 29184">
          <a:extLst>
            <a:ext uri="{FF2B5EF4-FFF2-40B4-BE49-F238E27FC236}">
              <a16:creationId xmlns="" xmlns:a16="http://schemas.microsoft.com/office/drawing/2014/main" id="{00000000-0008-0000-0900-00000C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3" name="AutoShape 9" descr="Eliminar factor o condición interno del establecimiento educativo 29193">
          <a:extLst>
            <a:ext uri="{FF2B5EF4-FFF2-40B4-BE49-F238E27FC236}">
              <a16:creationId xmlns="" xmlns:a16="http://schemas.microsoft.com/office/drawing/2014/main" id="{00000000-0008-0000-0900-00000D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4" name="AutoShape 10" descr="Eliminar factor o condición interno del establecimiento educativo 29189">
          <a:extLst>
            <a:ext uri="{FF2B5EF4-FFF2-40B4-BE49-F238E27FC236}">
              <a16:creationId xmlns="" xmlns:a16="http://schemas.microsoft.com/office/drawing/2014/main" id="{00000000-0008-0000-0900-00000E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15" name="AutoShape 12" descr="Eliminar factor o condición interno del establecimiento educativo 29196">
          <a:extLst>
            <a:ext uri="{FF2B5EF4-FFF2-40B4-BE49-F238E27FC236}">
              <a16:creationId xmlns="" xmlns:a16="http://schemas.microsoft.com/office/drawing/2014/main" id="{00000000-0008-0000-0900-00000F000000}"/>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6" name="AutoShape 1" descr="Eliminar factor o condición interno del establecimiento educativo 29184">
          <a:extLst>
            <a:ext uri="{FF2B5EF4-FFF2-40B4-BE49-F238E27FC236}">
              <a16:creationId xmlns="" xmlns:a16="http://schemas.microsoft.com/office/drawing/2014/main" id="{00000000-0008-0000-0900-000010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7" name="AutoShape 2" descr="Eliminar factor o condición interno del establecimiento educativo 29186">
          <a:extLst>
            <a:ext uri="{FF2B5EF4-FFF2-40B4-BE49-F238E27FC236}">
              <a16:creationId xmlns="" xmlns:a16="http://schemas.microsoft.com/office/drawing/2014/main" id="{00000000-0008-0000-0900-000011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8" name="AutoShape 8" descr="Eliminar factor o condición interno del establecimiento educativo 29187">
          <a:extLst>
            <a:ext uri="{FF2B5EF4-FFF2-40B4-BE49-F238E27FC236}">
              <a16:creationId xmlns="" xmlns:a16="http://schemas.microsoft.com/office/drawing/2014/main" id="{00000000-0008-0000-0900-000012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9" name="AutoShape 9" descr="Eliminar factor o condición interno del establecimiento educativo 29193">
          <a:extLst>
            <a:ext uri="{FF2B5EF4-FFF2-40B4-BE49-F238E27FC236}">
              <a16:creationId xmlns="" xmlns:a16="http://schemas.microsoft.com/office/drawing/2014/main" id="{00000000-0008-0000-0900-000013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0" name="AutoShape 10" descr="Eliminar factor o condición interno del establecimiento educativo 29189">
          <a:extLst>
            <a:ext uri="{FF2B5EF4-FFF2-40B4-BE49-F238E27FC236}">
              <a16:creationId xmlns="" xmlns:a16="http://schemas.microsoft.com/office/drawing/2014/main" id="{00000000-0008-0000-0900-000014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1" name="AutoShape 11" descr="Eliminar factor o condición interno del establecimiento educativo 29194">
          <a:extLst>
            <a:ext uri="{FF2B5EF4-FFF2-40B4-BE49-F238E27FC236}">
              <a16:creationId xmlns="" xmlns:a16="http://schemas.microsoft.com/office/drawing/2014/main" id="{00000000-0008-0000-0900-000015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22" name="AutoShape 12" descr="Eliminar factor o condición interno del establecimiento educativo 29196">
          <a:extLst>
            <a:ext uri="{FF2B5EF4-FFF2-40B4-BE49-F238E27FC236}">
              <a16:creationId xmlns="" xmlns:a16="http://schemas.microsoft.com/office/drawing/2014/main" id="{00000000-0008-0000-0900-000016000000}"/>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3" name="AutoShape 1" descr="Eliminar factor o condición interno del establecimiento educativo 29184">
          <a:extLst>
            <a:ext uri="{FF2B5EF4-FFF2-40B4-BE49-F238E27FC236}">
              <a16:creationId xmlns="" xmlns:a16="http://schemas.microsoft.com/office/drawing/2014/main" id="{00000000-0008-0000-0900-000017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4" name="AutoShape 2" descr="Eliminar factor o condición interno del establecimiento educativo 29186">
          <a:extLst>
            <a:ext uri="{FF2B5EF4-FFF2-40B4-BE49-F238E27FC236}">
              <a16:creationId xmlns="" xmlns:a16="http://schemas.microsoft.com/office/drawing/2014/main" id="{00000000-0008-0000-0900-000018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5" name="AutoShape 7" descr="Eliminar factor o condición interno del establecimiento educativo 29191">
          <a:extLst>
            <a:ext uri="{FF2B5EF4-FFF2-40B4-BE49-F238E27FC236}">
              <a16:creationId xmlns="" xmlns:a16="http://schemas.microsoft.com/office/drawing/2014/main" id="{00000000-0008-0000-0900-000019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6" name="AutoShape 8" descr="Eliminar factor o condición interno del establecimiento educativo 29187">
          <a:extLst>
            <a:ext uri="{FF2B5EF4-FFF2-40B4-BE49-F238E27FC236}">
              <a16:creationId xmlns="" xmlns:a16="http://schemas.microsoft.com/office/drawing/2014/main" id="{00000000-0008-0000-0900-00001A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7" name="AutoShape 9" descr="Eliminar factor o condición interno del establecimiento educativo 29193">
          <a:extLst>
            <a:ext uri="{FF2B5EF4-FFF2-40B4-BE49-F238E27FC236}">
              <a16:creationId xmlns="" xmlns:a16="http://schemas.microsoft.com/office/drawing/2014/main" id="{00000000-0008-0000-0900-00001B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8" name="AutoShape 10" descr="Eliminar factor o condición interno del establecimiento educativo 29189">
          <a:extLst>
            <a:ext uri="{FF2B5EF4-FFF2-40B4-BE49-F238E27FC236}">
              <a16:creationId xmlns="" xmlns:a16="http://schemas.microsoft.com/office/drawing/2014/main" id="{00000000-0008-0000-0900-00001C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9" name="AutoShape 11" descr="Eliminar factor o condición interno del establecimiento educativo 29194">
          <a:extLst>
            <a:ext uri="{FF2B5EF4-FFF2-40B4-BE49-F238E27FC236}">
              <a16:creationId xmlns="" xmlns:a16="http://schemas.microsoft.com/office/drawing/2014/main" id="{00000000-0008-0000-0900-00001D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30" name="AutoShape 12" descr="Eliminar factor o condición interno del establecimiento educativo 29196">
          <a:extLst>
            <a:ext uri="{FF2B5EF4-FFF2-40B4-BE49-F238E27FC236}">
              <a16:creationId xmlns="" xmlns:a16="http://schemas.microsoft.com/office/drawing/2014/main" id="{00000000-0008-0000-0900-00001E000000}"/>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1" name="AutoShape 1" descr="Eliminar factor o condición interno del establecimiento educativo 29184">
          <a:extLst>
            <a:ext uri="{FF2B5EF4-FFF2-40B4-BE49-F238E27FC236}">
              <a16:creationId xmlns="" xmlns:a16="http://schemas.microsoft.com/office/drawing/2014/main" id="{00000000-0008-0000-0900-00001F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32" name="AutoShape 2" descr="Eliminar factor o condición interno del establecimiento educativo 29186">
          <a:extLst>
            <a:ext uri="{FF2B5EF4-FFF2-40B4-BE49-F238E27FC236}">
              <a16:creationId xmlns="" xmlns:a16="http://schemas.microsoft.com/office/drawing/2014/main" id="{00000000-0008-0000-0900-000020000000}"/>
            </a:ext>
          </a:extLst>
        </xdr:cNvPr>
        <xdr:cNvSpPr>
          <a:spLocks noChangeAspect="1" noChangeArrowheads="1"/>
        </xdr:cNvSpPr>
      </xdr:nvSpPr>
      <xdr:spPr bwMode="auto">
        <a:xfrm>
          <a:off x="13068300" y="3198495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3" name="AutoShape 8" descr="Eliminar factor o condición interno del establecimiento educativo 29187">
          <a:extLst>
            <a:ext uri="{FF2B5EF4-FFF2-40B4-BE49-F238E27FC236}">
              <a16:creationId xmlns="" xmlns:a16="http://schemas.microsoft.com/office/drawing/2014/main" id="{00000000-0008-0000-0900-000021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34" name="AutoShape 9" descr="Eliminar factor o condición interno del establecimiento educativo 29193">
          <a:extLst>
            <a:ext uri="{FF2B5EF4-FFF2-40B4-BE49-F238E27FC236}">
              <a16:creationId xmlns="" xmlns:a16="http://schemas.microsoft.com/office/drawing/2014/main" id="{00000000-0008-0000-0900-000022000000}"/>
            </a:ext>
          </a:extLst>
        </xdr:cNvPr>
        <xdr:cNvSpPr>
          <a:spLocks noChangeAspect="1" noChangeArrowheads="1"/>
        </xdr:cNvSpPr>
      </xdr:nvSpPr>
      <xdr:spPr bwMode="auto">
        <a:xfrm>
          <a:off x="13068300" y="3198495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5" name="AutoShape 10" descr="Eliminar factor o condición interno del establecimiento educativo 29189">
          <a:extLst>
            <a:ext uri="{FF2B5EF4-FFF2-40B4-BE49-F238E27FC236}">
              <a16:creationId xmlns="" xmlns:a16="http://schemas.microsoft.com/office/drawing/2014/main" id="{00000000-0008-0000-0900-000023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6" name="AutoShape 11" descr="Eliminar factor o condición interno del establecimiento educativo 29194">
          <a:extLst>
            <a:ext uri="{FF2B5EF4-FFF2-40B4-BE49-F238E27FC236}">
              <a16:creationId xmlns="" xmlns:a16="http://schemas.microsoft.com/office/drawing/2014/main" id="{00000000-0008-0000-0900-000024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7" name="AutoShape 1" descr="Eliminar factor o condición interno del establecimiento educativo 29184">
          <a:extLst>
            <a:ext uri="{FF2B5EF4-FFF2-40B4-BE49-F238E27FC236}">
              <a16:creationId xmlns="" xmlns:a16="http://schemas.microsoft.com/office/drawing/2014/main" id="{00000000-0008-0000-0900-000025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8" name="AutoShape 9" descr="Eliminar factor o condición interno del establecimiento educativo 29193">
          <a:extLst>
            <a:ext uri="{FF2B5EF4-FFF2-40B4-BE49-F238E27FC236}">
              <a16:creationId xmlns="" xmlns:a16="http://schemas.microsoft.com/office/drawing/2014/main" id="{00000000-0008-0000-0900-000026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9" name="AutoShape 1" descr="Eliminar factor o condición interno del establecimiento educativo 29184">
          <a:extLst>
            <a:ext uri="{FF2B5EF4-FFF2-40B4-BE49-F238E27FC236}">
              <a16:creationId xmlns="" xmlns:a16="http://schemas.microsoft.com/office/drawing/2014/main" id="{00000000-0008-0000-0900-000027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0" name="AutoShape 2" descr="Eliminar factor o condición interno del establecimiento educativo 29186">
          <a:extLst>
            <a:ext uri="{FF2B5EF4-FFF2-40B4-BE49-F238E27FC236}">
              <a16:creationId xmlns="" xmlns:a16="http://schemas.microsoft.com/office/drawing/2014/main" id="{00000000-0008-0000-0900-000028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1" name="AutoShape 8" descr="Eliminar factor o condición interno del establecimiento educativo 29187">
          <a:extLst>
            <a:ext uri="{FF2B5EF4-FFF2-40B4-BE49-F238E27FC236}">
              <a16:creationId xmlns="" xmlns:a16="http://schemas.microsoft.com/office/drawing/2014/main" id="{00000000-0008-0000-0900-000029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2" name="AutoShape 9" descr="Eliminar factor o condición interno del establecimiento educativo 29193">
          <a:extLst>
            <a:ext uri="{FF2B5EF4-FFF2-40B4-BE49-F238E27FC236}">
              <a16:creationId xmlns="" xmlns:a16="http://schemas.microsoft.com/office/drawing/2014/main" id="{00000000-0008-0000-0900-00002A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3" name="AutoShape 1" descr="Eliminar factor o condición interno del establecimiento educativo 29184">
          <a:extLst>
            <a:ext uri="{FF2B5EF4-FFF2-40B4-BE49-F238E27FC236}">
              <a16:creationId xmlns="" xmlns:a16="http://schemas.microsoft.com/office/drawing/2014/main" id="{00000000-0008-0000-0900-00002B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4" name="AutoShape 2" descr="Eliminar factor o condición interno del establecimiento educativo 29186">
          <a:extLst>
            <a:ext uri="{FF2B5EF4-FFF2-40B4-BE49-F238E27FC236}">
              <a16:creationId xmlns="" xmlns:a16="http://schemas.microsoft.com/office/drawing/2014/main" id="{00000000-0008-0000-0900-00002C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5" name="AutoShape 7" descr="Eliminar factor o condición interno del establecimiento educativo 29191">
          <a:extLst>
            <a:ext uri="{FF2B5EF4-FFF2-40B4-BE49-F238E27FC236}">
              <a16:creationId xmlns="" xmlns:a16="http://schemas.microsoft.com/office/drawing/2014/main" id="{00000000-0008-0000-0900-00002D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6" name="AutoShape 8" descr="Eliminar factor o condición interno del establecimiento educativo 29187">
          <a:extLst>
            <a:ext uri="{FF2B5EF4-FFF2-40B4-BE49-F238E27FC236}">
              <a16:creationId xmlns="" xmlns:a16="http://schemas.microsoft.com/office/drawing/2014/main" id="{00000000-0008-0000-0900-00002E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7" name="AutoShape 9" descr="Eliminar factor o condición interno del establecimiento educativo 29193">
          <a:extLst>
            <a:ext uri="{FF2B5EF4-FFF2-40B4-BE49-F238E27FC236}">
              <a16:creationId xmlns="" xmlns:a16="http://schemas.microsoft.com/office/drawing/2014/main" id="{00000000-0008-0000-0900-00002F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8" name="AutoShape 1" descr="Eliminar factor o condición interno del establecimiento educativo 29184">
          <a:extLst>
            <a:ext uri="{FF2B5EF4-FFF2-40B4-BE49-F238E27FC236}">
              <a16:creationId xmlns="" xmlns:a16="http://schemas.microsoft.com/office/drawing/2014/main" id="{00000000-0008-0000-0900-000030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49" name="AutoShape 2" descr="Eliminar factor o condición interno del establecimiento educativo 29186">
          <a:extLst>
            <a:ext uri="{FF2B5EF4-FFF2-40B4-BE49-F238E27FC236}">
              <a16:creationId xmlns="" xmlns:a16="http://schemas.microsoft.com/office/drawing/2014/main" id="{00000000-0008-0000-0900-000031000000}"/>
            </a:ext>
          </a:extLst>
        </xdr:cNvPr>
        <xdr:cNvSpPr>
          <a:spLocks noChangeAspect="1" noChangeArrowheads="1"/>
        </xdr:cNvSpPr>
      </xdr:nvSpPr>
      <xdr:spPr bwMode="auto">
        <a:xfrm>
          <a:off x="13068300" y="3198495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50" name="AutoShape 8" descr="Eliminar factor o condición interno del establecimiento educativo 29187">
          <a:extLst>
            <a:ext uri="{FF2B5EF4-FFF2-40B4-BE49-F238E27FC236}">
              <a16:creationId xmlns="" xmlns:a16="http://schemas.microsoft.com/office/drawing/2014/main" id="{00000000-0008-0000-0900-000032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51" name="AutoShape 9" descr="Eliminar factor o condición interno del establecimiento educativo 29193">
          <a:extLst>
            <a:ext uri="{FF2B5EF4-FFF2-40B4-BE49-F238E27FC236}">
              <a16:creationId xmlns="" xmlns:a16="http://schemas.microsoft.com/office/drawing/2014/main" id="{00000000-0008-0000-0900-000033000000}"/>
            </a:ext>
          </a:extLst>
        </xdr:cNvPr>
        <xdr:cNvSpPr>
          <a:spLocks noChangeAspect="1" noChangeArrowheads="1"/>
        </xdr:cNvSpPr>
      </xdr:nvSpPr>
      <xdr:spPr bwMode="auto">
        <a:xfrm>
          <a:off x="13068300" y="3198495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52" name="AutoShape 1" descr="Eliminar factor o condición interno del establecimiento educativo 29184">
          <a:extLst>
            <a:ext uri="{FF2B5EF4-FFF2-40B4-BE49-F238E27FC236}">
              <a16:creationId xmlns="" xmlns:a16="http://schemas.microsoft.com/office/drawing/2014/main" id="{00000000-0008-0000-0900-000034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53" name="AutoShape 9" descr="Eliminar factor o condición interno del establecimiento educativo 29193">
          <a:extLst>
            <a:ext uri="{FF2B5EF4-FFF2-40B4-BE49-F238E27FC236}">
              <a16:creationId xmlns="" xmlns:a16="http://schemas.microsoft.com/office/drawing/2014/main" id="{00000000-0008-0000-0900-000035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54" name="AutoShape 1" descr="Eliminar factor o condición interno del establecimiento educativo 29184">
          <a:extLst>
            <a:ext uri="{FF2B5EF4-FFF2-40B4-BE49-F238E27FC236}">
              <a16:creationId xmlns="" xmlns:a16="http://schemas.microsoft.com/office/drawing/2014/main" id="{00000000-0008-0000-0900-000036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55" name="AutoShape 2" descr="Eliminar factor o condición interno del establecimiento educativo 29186">
          <a:extLst>
            <a:ext uri="{FF2B5EF4-FFF2-40B4-BE49-F238E27FC236}">
              <a16:creationId xmlns="" xmlns:a16="http://schemas.microsoft.com/office/drawing/2014/main" id="{00000000-0008-0000-0900-000037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56" name="AutoShape 8" descr="Eliminar factor o condición interno del establecimiento educativo 29187">
          <a:extLst>
            <a:ext uri="{FF2B5EF4-FFF2-40B4-BE49-F238E27FC236}">
              <a16:creationId xmlns="" xmlns:a16="http://schemas.microsoft.com/office/drawing/2014/main" id="{00000000-0008-0000-0900-000038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57" name="AutoShape 9" descr="Eliminar factor o condición interno del establecimiento educativo 29193">
          <a:extLst>
            <a:ext uri="{FF2B5EF4-FFF2-40B4-BE49-F238E27FC236}">
              <a16:creationId xmlns="" xmlns:a16="http://schemas.microsoft.com/office/drawing/2014/main" id="{00000000-0008-0000-0900-000039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58" name="AutoShape 1" descr="Eliminar factor o condición interno del establecimiento educativo 29184">
          <a:extLst>
            <a:ext uri="{FF2B5EF4-FFF2-40B4-BE49-F238E27FC236}">
              <a16:creationId xmlns="" xmlns:a16="http://schemas.microsoft.com/office/drawing/2014/main" id="{00000000-0008-0000-0900-00003A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59" name="AutoShape 2" descr="Eliminar factor o condición interno del establecimiento educativo 29186">
          <a:extLst>
            <a:ext uri="{FF2B5EF4-FFF2-40B4-BE49-F238E27FC236}">
              <a16:creationId xmlns="" xmlns:a16="http://schemas.microsoft.com/office/drawing/2014/main" id="{00000000-0008-0000-0900-00003B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60" name="AutoShape 7" descr="Eliminar factor o condición interno del establecimiento educativo 29191">
          <a:extLst>
            <a:ext uri="{FF2B5EF4-FFF2-40B4-BE49-F238E27FC236}">
              <a16:creationId xmlns="" xmlns:a16="http://schemas.microsoft.com/office/drawing/2014/main" id="{00000000-0008-0000-0900-00003C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61" name="AutoShape 8" descr="Eliminar factor o condición interno del establecimiento educativo 29187">
          <a:extLst>
            <a:ext uri="{FF2B5EF4-FFF2-40B4-BE49-F238E27FC236}">
              <a16:creationId xmlns="" xmlns:a16="http://schemas.microsoft.com/office/drawing/2014/main" id="{00000000-0008-0000-0900-00003D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62" name="AutoShape 9" descr="Eliminar factor o condición interno del establecimiento educativo 29193">
          <a:extLst>
            <a:ext uri="{FF2B5EF4-FFF2-40B4-BE49-F238E27FC236}">
              <a16:creationId xmlns="" xmlns:a16="http://schemas.microsoft.com/office/drawing/2014/main" id="{00000000-0008-0000-0900-00003E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63" name="AutoShape 1" descr="Eliminar factor o condición interno del establecimiento educativo 29184">
          <a:extLst>
            <a:ext uri="{FF2B5EF4-FFF2-40B4-BE49-F238E27FC236}">
              <a16:creationId xmlns="" xmlns:a16="http://schemas.microsoft.com/office/drawing/2014/main" id="{00000000-0008-0000-0900-00003F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64" name="AutoShape 2" descr="Eliminar factor o condición interno del establecimiento educativo 29186">
          <a:extLst>
            <a:ext uri="{FF2B5EF4-FFF2-40B4-BE49-F238E27FC236}">
              <a16:creationId xmlns="" xmlns:a16="http://schemas.microsoft.com/office/drawing/2014/main" id="{00000000-0008-0000-0900-000040000000}"/>
            </a:ext>
          </a:extLst>
        </xdr:cNvPr>
        <xdr:cNvSpPr>
          <a:spLocks noChangeAspect="1" noChangeArrowheads="1"/>
        </xdr:cNvSpPr>
      </xdr:nvSpPr>
      <xdr:spPr bwMode="auto">
        <a:xfrm>
          <a:off x="13068300" y="3198495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65" name="AutoShape 8" descr="Eliminar factor o condición interno del establecimiento educativo 29187">
          <a:extLst>
            <a:ext uri="{FF2B5EF4-FFF2-40B4-BE49-F238E27FC236}">
              <a16:creationId xmlns="" xmlns:a16="http://schemas.microsoft.com/office/drawing/2014/main" id="{00000000-0008-0000-0900-000041000000}"/>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66" name="AutoShape 9" descr="Eliminar factor o condición interno del establecimiento educativo 29193">
          <a:extLst>
            <a:ext uri="{FF2B5EF4-FFF2-40B4-BE49-F238E27FC236}">
              <a16:creationId xmlns="" xmlns:a16="http://schemas.microsoft.com/office/drawing/2014/main" id="{00000000-0008-0000-0900-000042000000}"/>
            </a:ext>
          </a:extLst>
        </xdr:cNvPr>
        <xdr:cNvSpPr>
          <a:spLocks noChangeAspect="1" noChangeArrowheads="1"/>
        </xdr:cNvSpPr>
      </xdr:nvSpPr>
      <xdr:spPr bwMode="auto">
        <a:xfrm>
          <a:off x="13068300" y="3198495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67" name="AutoShape 10" descr="Eliminar factor o condición interno del establecimiento educativo 29189">
          <a:extLst>
            <a:ext uri="{FF2B5EF4-FFF2-40B4-BE49-F238E27FC236}">
              <a16:creationId xmlns="" xmlns:a16="http://schemas.microsoft.com/office/drawing/2014/main" id="{00000000-0008-0000-0900-000043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68" name="AutoShape 12" descr="Eliminar factor o condición interno del establecimiento educativo 29196">
          <a:extLst>
            <a:ext uri="{FF2B5EF4-FFF2-40B4-BE49-F238E27FC236}">
              <a16:creationId xmlns="" xmlns:a16="http://schemas.microsoft.com/office/drawing/2014/main" id="{00000000-0008-0000-0900-000044000000}"/>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69" name="AutoShape 10" descr="Eliminar factor o condición interno del establecimiento educativo 29189">
          <a:extLst>
            <a:ext uri="{FF2B5EF4-FFF2-40B4-BE49-F238E27FC236}">
              <a16:creationId xmlns="" xmlns:a16="http://schemas.microsoft.com/office/drawing/2014/main" id="{00000000-0008-0000-0900-000045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0" name="AutoShape 11" descr="Eliminar factor o condición interno del establecimiento educativo 29194">
          <a:extLst>
            <a:ext uri="{FF2B5EF4-FFF2-40B4-BE49-F238E27FC236}">
              <a16:creationId xmlns="" xmlns:a16="http://schemas.microsoft.com/office/drawing/2014/main" id="{00000000-0008-0000-0900-000046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71" name="AutoShape 12" descr="Eliminar factor o condición interno del establecimiento educativo 29196">
          <a:extLst>
            <a:ext uri="{FF2B5EF4-FFF2-40B4-BE49-F238E27FC236}">
              <a16:creationId xmlns="" xmlns:a16="http://schemas.microsoft.com/office/drawing/2014/main" id="{00000000-0008-0000-0900-000047000000}"/>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2" name="AutoShape 10" descr="Eliminar factor o condición interno del establecimiento educativo 29189">
          <a:extLst>
            <a:ext uri="{FF2B5EF4-FFF2-40B4-BE49-F238E27FC236}">
              <a16:creationId xmlns="" xmlns:a16="http://schemas.microsoft.com/office/drawing/2014/main" id="{00000000-0008-0000-0900-000048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3" name="AutoShape 11" descr="Eliminar factor o condición interno del establecimiento educativo 29194">
          <a:extLst>
            <a:ext uri="{FF2B5EF4-FFF2-40B4-BE49-F238E27FC236}">
              <a16:creationId xmlns="" xmlns:a16="http://schemas.microsoft.com/office/drawing/2014/main" id="{00000000-0008-0000-0900-000049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74" name="AutoShape 12" descr="Eliminar factor o condición interno del establecimiento educativo 29196">
          <a:extLst>
            <a:ext uri="{FF2B5EF4-FFF2-40B4-BE49-F238E27FC236}">
              <a16:creationId xmlns="" xmlns:a16="http://schemas.microsoft.com/office/drawing/2014/main" id="{00000000-0008-0000-0900-00004A000000}"/>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5" name="AutoShape 10" descr="Eliminar factor o condición interno del establecimiento educativo 29189">
          <a:extLst>
            <a:ext uri="{FF2B5EF4-FFF2-40B4-BE49-F238E27FC236}">
              <a16:creationId xmlns="" xmlns:a16="http://schemas.microsoft.com/office/drawing/2014/main" id="{00000000-0008-0000-0900-00004B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6" name="AutoShape 11" descr="Eliminar factor o condición interno del establecimiento educativo 29194">
          <a:extLst>
            <a:ext uri="{FF2B5EF4-FFF2-40B4-BE49-F238E27FC236}">
              <a16:creationId xmlns="" xmlns:a16="http://schemas.microsoft.com/office/drawing/2014/main" id="{00000000-0008-0000-0900-00004C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7" name="AutoShape 10" descr="Eliminar factor o condición interno del establecimiento educativo 29189">
          <a:extLst>
            <a:ext uri="{FF2B5EF4-FFF2-40B4-BE49-F238E27FC236}">
              <a16:creationId xmlns="" xmlns:a16="http://schemas.microsoft.com/office/drawing/2014/main" id="{00000000-0008-0000-0900-00004D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78" name="AutoShape 12" descr="Eliminar factor o condición interno del establecimiento educativo 29196">
          <a:extLst>
            <a:ext uri="{FF2B5EF4-FFF2-40B4-BE49-F238E27FC236}">
              <a16:creationId xmlns="" xmlns:a16="http://schemas.microsoft.com/office/drawing/2014/main" id="{00000000-0008-0000-0900-00004E000000}"/>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9" name="AutoShape 10" descr="Eliminar factor o condición interno del establecimiento educativo 29189">
          <a:extLst>
            <a:ext uri="{FF2B5EF4-FFF2-40B4-BE49-F238E27FC236}">
              <a16:creationId xmlns="" xmlns:a16="http://schemas.microsoft.com/office/drawing/2014/main" id="{00000000-0008-0000-0900-00004F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80" name="AutoShape 11" descr="Eliminar factor o condición interno del establecimiento educativo 29194">
          <a:extLst>
            <a:ext uri="{FF2B5EF4-FFF2-40B4-BE49-F238E27FC236}">
              <a16:creationId xmlns="" xmlns:a16="http://schemas.microsoft.com/office/drawing/2014/main" id="{00000000-0008-0000-0900-000050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81" name="AutoShape 12" descr="Eliminar factor o condición interno del establecimiento educativo 29196">
          <a:extLst>
            <a:ext uri="{FF2B5EF4-FFF2-40B4-BE49-F238E27FC236}">
              <a16:creationId xmlns="" xmlns:a16="http://schemas.microsoft.com/office/drawing/2014/main" id="{00000000-0008-0000-0900-000051000000}"/>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82" name="AutoShape 10" descr="Eliminar factor o condición interno del establecimiento educativo 29189">
          <a:extLst>
            <a:ext uri="{FF2B5EF4-FFF2-40B4-BE49-F238E27FC236}">
              <a16:creationId xmlns="" xmlns:a16="http://schemas.microsoft.com/office/drawing/2014/main" id="{00000000-0008-0000-0900-000052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83" name="AutoShape 11" descr="Eliminar factor o condición interno del establecimiento educativo 29194">
          <a:extLst>
            <a:ext uri="{FF2B5EF4-FFF2-40B4-BE49-F238E27FC236}">
              <a16:creationId xmlns="" xmlns:a16="http://schemas.microsoft.com/office/drawing/2014/main" id="{00000000-0008-0000-0900-000053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84" name="AutoShape 12" descr="Eliminar factor o condición interno del establecimiento educativo 29196">
          <a:extLst>
            <a:ext uri="{FF2B5EF4-FFF2-40B4-BE49-F238E27FC236}">
              <a16:creationId xmlns="" xmlns:a16="http://schemas.microsoft.com/office/drawing/2014/main" id="{00000000-0008-0000-0900-000054000000}"/>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85" name="AutoShape 10" descr="Eliminar factor o condición interno del establecimiento educativo 29189">
          <a:extLst>
            <a:ext uri="{FF2B5EF4-FFF2-40B4-BE49-F238E27FC236}">
              <a16:creationId xmlns="" xmlns:a16="http://schemas.microsoft.com/office/drawing/2014/main" id="{00000000-0008-0000-0900-000055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86" name="AutoShape 11" descr="Eliminar factor o condición interno del establecimiento educativo 29194">
          <a:extLst>
            <a:ext uri="{FF2B5EF4-FFF2-40B4-BE49-F238E27FC236}">
              <a16:creationId xmlns="" xmlns:a16="http://schemas.microsoft.com/office/drawing/2014/main" id="{00000000-0008-0000-0900-00005600000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87"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900-00005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8"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900-00005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9"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900-00005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0"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900-00005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1"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900-00005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2"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900-00005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93"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900-00005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94"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900-00005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95" name="3 Imagen" descr="MC900433801.PNG">
          <a:hlinkClick xmlns:r="http://schemas.openxmlformats.org/officeDocument/2006/relationships" r:id="rId4" tooltip="IR A RESUMEN"/>
          <a:extLst>
            <a:ext uri="{FF2B5EF4-FFF2-40B4-BE49-F238E27FC236}">
              <a16:creationId xmlns="" xmlns:a16="http://schemas.microsoft.com/office/drawing/2014/main" id="{00000000-0008-0000-0900-00005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96" name="4 Imagen" descr="MC900433801.PNG">
          <a:hlinkClick xmlns:r="http://schemas.openxmlformats.org/officeDocument/2006/relationships" r:id="rId5" tooltip="IR A RESUMEN"/>
          <a:extLst>
            <a:ext uri="{FF2B5EF4-FFF2-40B4-BE49-F238E27FC236}">
              <a16:creationId xmlns="" xmlns:a16="http://schemas.microsoft.com/office/drawing/2014/main" id="{00000000-0008-0000-0900-00006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97" name="5 Imagen" descr="MC900433801.PNG">
          <a:hlinkClick xmlns:r="http://schemas.openxmlformats.org/officeDocument/2006/relationships" r:id="rId6" tooltip="IR A RESUMEN"/>
          <a:extLst>
            <a:ext uri="{FF2B5EF4-FFF2-40B4-BE49-F238E27FC236}">
              <a16:creationId xmlns="" xmlns:a16="http://schemas.microsoft.com/office/drawing/2014/main" id="{00000000-0008-0000-0900-00006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98" name="7 Imagen" descr="MC900433801.PNG">
          <a:hlinkClick xmlns:r="http://schemas.openxmlformats.org/officeDocument/2006/relationships" r:id="rId7" tooltip="IR A RESUMEN"/>
          <a:extLst>
            <a:ext uri="{FF2B5EF4-FFF2-40B4-BE49-F238E27FC236}">
              <a16:creationId xmlns="" xmlns:a16="http://schemas.microsoft.com/office/drawing/2014/main" id="{00000000-0008-0000-0900-00006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99" name="8 Imagen" descr="MC900433801.PNG">
          <a:hlinkClick xmlns:r="http://schemas.openxmlformats.org/officeDocument/2006/relationships" r:id="rId8" tooltip="IR A RESUMEN"/>
          <a:extLst>
            <a:ext uri="{FF2B5EF4-FFF2-40B4-BE49-F238E27FC236}">
              <a16:creationId xmlns="" xmlns:a16="http://schemas.microsoft.com/office/drawing/2014/main" id="{00000000-0008-0000-0900-00006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100" name="9 Imagen" descr="MC900433801.PNG">
          <a:hlinkClick xmlns:r="http://schemas.openxmlformats.org/officeDocument/2006/relationships" r:id="rId9" tooltip="IR A RESUMEN"/>
          <a:extLst>
            <a:ext uri="{FF2B5EF4-FFF2-40B4-BE49-F238E27FC236}">
              <a16:creationId xmlns="" xmlns:a16="http://schemas.microsoft.com/office/drawing/2014/main" id="{00000000-0008-0000-0900-00006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101" name="16 Imagen" descr="MC900433801.PNG">
          <a:hlinkClick xmlns:r="http://schemas.openxmlformats.org/officeDocument/2006/relationships" r:id="rId10" tooltip="IR A RESUMEN"/>
          <a:extLst>
            <a:ext uri="{FF2B5EF4-FFF2-40B4-BE49-F238E27FC236}">
              <a16:creationId xmlns="" xmlns:a16="http://schemas.microsoft.com/office/drawing/2014/main" id="{00000000-0008-0000-0900-00006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102" name="17 Imagen" descr="MC900433801.PNG">
          <a:hlinkClick xmlns:r="http://schemas.openxmlformats.org/officeDocument/2006/relationships" r:id="rId11" tooltip="IR A RESUMEN"/>
          <a:extLst>
            <a:ext uri="{FF2B5EF4-FFF2-40B4-BE49-F238E27FC236}">
              <a16:creationId xmlns="" xmlns:a16="http://schemas.microsoft.com/office/drawing/2014/main" id="{00000000-0008-0000-0900-00006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103" name="18 Imagen" descr="MC900433801.PNG">
          <a:hlinkClick xmlns:r="http://schemas.openxmlformats.org/officeDocument/2006/relationships" r:id="rId12" tooltip="IR A RESUMEN"/>
          <a:extLst>
            <a:ext uri="{FF2B5EF4-FFF2-40B4-BE49-F238E27FC236}">
              <a16:creationId xmlns="" xmlns:a16="http://schemas.microsoft.com/office/drawing/2014/main" id="{00000000-0008-0000-0900-00006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104" name="19 Imagen" descr="MC900433801.PNG">
          <a:hlinkClick xmlns:r="http://schemas.openxmlformats.org/officeDocument/2006/relationships" r:id="rId13" tooltip="IR A RESUMEN"/>
          <a:extLst>
            <a:ext uri="{FF2B5EF4-FFF2-40B4-BE49-F238E27FC236}">
              <a16:creationId xmlns="" xmlns:a16="http://schemas.microsoft.com/office/drawing/2014/main" id="{00000000-0008-0000-0900-00006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105" name="20 Imagen" descr="MC900433801.PNG">
          <a:hlinkClick xmlns:r="http://schemas.openxmlformats.org/officeDocument/2006/relationships" r:id="rId14" tooltip="IR A RESUMEN"/>
          <a:extLst>
            <a:ext uri="{FF2B5EF4-FFF2-40B4-BE49-F238E27FC236}">
              <a16:creationId xmlns="" xmlns:a16="http://schemas.microsoft.com/office/drawing/2014/main" id="{00000000-0008-0000-0900-00006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106" name="21 Imagen" descr="MC900433801.PNG">
          <a:hlinkClick xmlns:r="http://schemas.openxmlformats.org/officeDocument/2006/relationships" r:id="rId15" tooltip="IR A RESUMEN"/>
          <a:extLst>
            <a:ext uri="{FF2B5EF4-FFF2-40B4-BE49-F238E27FC236}">
              <a16:creationId xmlns="" xmlns:a16="http://schemas.microsoft.com/office/drawing/2014/main" id="{00000000-0008-0000-0900-00006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107"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900-00006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372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108"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900-00006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372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2752725</xdr:colOff>
      <xdr:row>5</xdr:row>
      <xdr:rowOff>0</xdr:rowOff>
    </xdr:from>
    <xdr:ext cx="38100" cy="323850"/>
    <xdr:pic>
      <xdr:nvPicPr>
        <xdr:cNvPr id="109"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900-00006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381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110"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900-00006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111"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900-00006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112"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900-00007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113"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900-00007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114"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900-00007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4</xdr:row>
      <xdr:rowOff>9525</xdr:rowOff>
    </xdr:from>
    <xdr:ext cx="266700" cy="466725"/>
    <xdr:pic>
      <xdr:nvPicPr>
        <xdr:cNvPr id="115"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900-00007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430000"/>
          <a:ext cx="2667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4</xdr:row>
      <xdr:rowOff>9525</xdr:rowOff>
    </xdr:from>
    <xdr:ext cx="257175" cy="466725"/>
    <xdr:pic>
      <xdr:nvPicPr>
        <xdr:cNvPr id="116"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900-00007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430000"/>
          <a:ext cx="2571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5</xdr:row>
      <xdr:rowOff>0</xdr:rowOff>
    </xdr:from>
    <xdr:ext cx="257175" cy="180975"/>
    <xdr:pic>
      <xdr:nvPicPr>
        <xdr:cNvPr id="117" name="3 Imagen" descr="MC900433801.PNG">
          <a:hlinkClick xmlns:r="http://schemas.openxmlformats.org/officeDocument/2006/relationships" r:id="rId4" tooltip="IR A RESUMEN"/>
          <a:extLst>
            <a:ext uri="{FF2B5EF4-FFF2-40B4-BE49-F238E27FC236}">
              <a16:creationId xmlns="" xmlns:a16="http://schemas.microsoft.com/office/drawing/2014/main" id="{00000000-0008-0000-0900-00007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266700" cy="180975"/>
    <xdr:pic>
      <xdr:nvPicPr>
        <xdr:cNvPr id="118" name="4 Imagen" descr="MC900433801.PNG">
          <a:hlinkClick xmlns:r="http://schemas.openxmlformats.org/officeDocument/2006/relationships" r:id="rId5" tooltip="IR A RESUMEN"/>
          <a:extLst>
            <a:ext uri="{FF2B5EF4-FFF2-40B4-BE49-F238E27FC236}">
              <a16:creationId xmlns="" xmlns:a16="http://schemas.microsoft.com/office/drawing/2014/main" id="{00000000-0008-0000-0900-00007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2667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2781300</xdr:colOff>
      <xdr:row>5</xdr:row>
      <xdr:rowOff>0</xdr:rowOff>
    </xdr:from>
    <xdr:ext cx="257175" cy="180975"/>
    <xdr:pic>
      <xdr:nvPicPr>
        <xdr:cNvPr id="119" name="5 Imagen" descr="MC900433801.PNG">
          <a:hlinkClick xmlns:r="http://schemas.openxmlformats.org/officeDocument/2006/relationships" r:id="rId6" tooltip="IR A RESUMEN"/>
          <a:extLst>
            <a:ext uri="{FF2B5EF4-FFF2-40B4-BE49-F238E27FC236}">
              <a16:creationId xmlns="" xmlns:a16="http://schemas.microsoft.com/office/drawing/2014/main" id="{00000000-0008-0000-0900-00007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2743200</xdr:colOff>
      <xdr:row>5</xdr:row>
      <xdr:rowOff>0</xdr:rowOff>
    </xdr:from>
    <xdr:ext cx="257175" cy="171450"/>
    <xdr:pic>
      <xdr:nvPicPr>
        <xdr:cNvPr id="120" name="7 Imagen" descr="MC900433801.PNG">
          <a:hlinkClick xmlns:r="http://schemas.openxmlformats.org/officeDocument/2006/relationships" r:id="rId7" tooltip="IR A RESUMEN"/>
          <a:extLst>
            <a:ext uri="{FF2B5EF4-FFF2-40B4-BE49-F238E27FC236}">
              <a16:creationId xmlns="" xmlns:a16="http://schemas.microsoft.com/office/drawing/2014/main" id="{00000000-0008-0000-0900-00007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2571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257175" cy="180975"/>
    <xdr:pic>
      <xdr:nvPicPr>
        <xdr:cNvPr id="121" name="8 Imagen" descr="MC900433801.PNG">
          <a:hlinkClick xmlns:r="http://schemas.openxmlformats.org/officeDocument/2006/relationships" r:id="rId8" tooltip="IR A RESUMEN"/>
          <a:extLst>
            <a:ext uri="{FF2B5EF4-FFF2-40B4-BE49-F238E27FC236}">
              <a16:creationId xmlns="" xmlns:a16="http://schemas.microsoft.com/office/drawing/2014/main" id="{00000000-0008-0000-0900-00007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5</xdr:row>
      <xdr:rowOff>0</xdr:rowOff>
    </xdr:from>
    <xdr:ext cx="257175" cy="180975"/>
    <xdr:pic>
      <xdr:nvPicPr>
        <xdr:cNvPr id="122" name="9 Imagen" descr="MC900433801.PNG">
          <a:hlinkClick xmlns:r="http://schemas.openxmlformats.org/officeDocument/2006/relationships" r:id="rId9" tooltip="IR A RESUMEN"/>
          <a:extLst>
            <a:ext uri="{FF2B5EF4-FFF2-40B4-BE49-F238E27FC236}">
              <a16:creationId xmlns="" xmlns:a16="http://schemas.microsoft.com/office/drawing/2014/main" id="{00000000-0008-0000-0900-00007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6</xdr:col>
      <xdr:colOff>0</xdr:colOff>
      <xdr:row>72</xdr:row>
      <xdr:rowOff>0</xdr:rowOff>
    </xdr:from>
    <xdr:to>
      <xdr:col>6</xdr:col>
      <xdr:colOff>152400</xdr:colOff>
      <xdr:row>72</xdr:row>
      <xdr:rowOff>152400</xdr:rowOff>
    </xdr:to>
    <xdr:sp macro="" textlink="">
      <xdr:nvSpPr>
        <xdr:cNvPr id="123" name="AutoShape 1" descr="Eliminar factor o condición interno del establecimiento educativo 29184">
          <a:extLst>
            <a:ext uri="{FF2B5EF4-FFF2-40B4-BE49-F238E27FC236}">
              <a16:creationId xmlns="" xmlns:a16="http://schemas.microsoft.com/office/drawing/2014/main" id="{807EC208-D5A2-4347-A8E5-71F99057D96F}"/>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24" name="AutoShape 2" descr="Eliminar factor o condición interno del establecimiento educativo 29186">
          <a:extLst>
            <a:ext uri="{FF2B5EF4-FFF2-40B4-BE49-F238E27FC236}">
              <a16:creationId xmlns="" xmlns:a16="http://schemas.microsoft.com/office/drawing/2014/main" id="{7780C99E-34AC-42BB-B935-ACFB4B9C14E8}"/>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47625</xdr:colOff>
      <xdr:row>72</xdr:row>
      <xdr:rowOff>152400</xdr:rowOff>
    </xdr:to>
    <xdr:sp macro="" textlink="">
      <xdr:nvSpPr>
        <xdr:cNvPr id="125" name="AutoShape 4" descr="Eliminar factor o condición interno del establecimiento educativo 29198">
          <a:extLst>
            <a:ext uri="{FF2B5EF4-FFF2-40B4-BE49-F238E27FC236}">
              <a16:creationId xmlns="" xmlns:a16="http://schemas.microsoft.com/office/drawing/2014/main" id="{420AB097-3625-4125-8559-EB7168D070D8}"/>
            </a:ext>
          </a:extLst>
        </xdr:cNvPr>
        <xdr:cNvSpPr>
          <a:spLocks noChangeAspect="1" noChangeArrowheads="1"/>
        </xdr:cNvSpPr>
      </xdr:nvSpPr>
      <xdr:spPr bwMode="auto">
        <a:xfrm>
          <a:off x="13068300" y="18945225"/>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26" name="AutoShape 6" descr="Eliminar factor o condición interno del establecimiento educativo 29185">
          <a:extLst>
            <a:ext uri="{FF2B5EF4-FFF2-40B4-BE49-F238E27FC236}">
              <a16:creationId xmlns="" xmlns:a16="http://schemas.microsoft.com/office/drawing/2014/main" id="{9567B2A6-BD8D-4FE9-A087-7A911DF8D64F}"/>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27" name="AutoShape 7" descr="Eliminar factor o condición interno del establecimiento educativo 29191">
          <a:extLst>
            <a:ext uri="{FF2B5EF4-FFF2-40B4-BE49-F238E27FC236}">
              <a16:creationId xmlns="" xmlns:a16="http://schemas.microsoft.com/office/drawing/2014/main" id="{2F577080-321C-42FB-A0C9-B8C4833DF2E9}"/>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28" name="AutoShape 8" descr="Eliminar factor o condición interno del establecimiento educativo 29187">
          <a:extLst>
            <a:ext uri="{FF2B5EF4-FFF2-40B4-BE49-F238E27FC236}">
              <a16:creationId xmlns="" xmlns:a16="http://schemas.microsoft.com/office/drawing/2014/main" id="{AD4964C1-A3A0-4042-8035-0A24D4A25018}"/>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29" name="AutoShape 9" descr="Eliminar factor o condición interno del establecimiento educativo 29193">
          <a:extLst>
            <a:ext uri="{FF2B5EF4-FFF2-40B4-BE49-F238E27FC236}">
              <a16:creationId xmlns="" xmlns:a16="http://schemas.microsoft.com/office/drawing/2014/main" id="{2C802160-A657-4A57-AE2E-C6C8D8F8C2E4}"/>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30" name="AutoShape 10" descr="Eliminar factor o condición interno del establecimiento educativo 29189">
          <a:extLst>
            <a:ext uri="{FF2B5EF4-FFF2-40B4-BE49-F238E27FC236}">
              <a16:creationId xmlns="" xmlns:a16="http://schemas.microsoft.com/office/drawing/2014/main" id="{82AA07CE-72D8-4AA1-B6EB-AE22A6FB2567}"/>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31" name="AutoShape 11" descr="Eliminar factor o condición interno del establecimiento educativo 29194">
          <a:extLst>
            <a:ext uri="{FF2B5EF4-FFF2-40B4-BE49-F238E27FC236}">
              <a16:creationId xmlns="" xmlns:a16="http://schemas.microsoft.com/office/drawing/2014/main" id="{D1B5CAF7-C9C9-4D5E-ACB5-F334162F4CD6}"/>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132" name="AutoShape 12" descr="Eliminar factor o condición interno del establecimiento educativo 29196">
          <a:extLst>
            <a:ext uri="{FF2B5EF4-FFF2-40B4-BE49-F238E27FC236}">
              <a16:creationId xmlns="" xmlns:a16="http://schemas.microsoft.com/office/drawing/2014/main" id="{117EB304-E340-410C-8CC1-EB36BD5F0193}"/>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33" name="AutoShape 1" descr="Eliminar factor o condición interno del establecimiento educativo 29184">
          <a:extLst>
            <a:ext uri="{FF2B5EF4-FFF2-40B4-BE49-F238E27FC236}">
              <a16:creationId xmlns="" xmlns:a16="http://schemas.microsoft.com/office/drawing/2014/main" id="{2C66D6BF-22DD-41E0-884E-2EE0FFEE5DBC}"/>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34" name="AutoShape 9" descr="Eliminar factor o condición interno del establecimiento educativo 29193">
          <a:extLst>
            <a:ext uri="{FF2B5EF4-FFF2-40B4-BE49-F238E27FC236}">
              <a16:creationId xmlns="" xmlns:a16="http://schemas.microsoft.com/office/drawing/2014/main" id="{AB405ACF-95AC-439E-891C-02B4FAFAB685}"/>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35" name="AutoShape 10" descr="Eliminar factor o condición interno del establecimiento educativo 29189">
          <a:extLst>
            <a:ext uri="{FF2B5EF4-FFF2-40B4-BE49-F238E27FC236}">
              <a16:creationId xmlns="" xmlns:a16="http://schemas.microsoft.com/office/drawing/2014/main" id="{0655400B-BE22-48E3-B522-38D957D52EB6}"/>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136" name="AutoShape 12" descr="Eliminar factor o condición interno del establecimiento educativo 29196">
          <a:extLst>
            <a:ext uri="{FF2B5EF4-FFF2-40B4-BE49-F238E27FC236}">
              <a16:creationId xmlns="" xmlns:a16="http://schemas.microsoft.com/office/drawing/2014/main" id="{102798F3-C2A0-4AAE-9254-6C6B7A70D941}"/>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37" name="AutoShape 1" descr="Eliminar factor o condición interno del establecimiento educativo 29184">
          <a:extLst>
            <a:ext uri="{FF2B5EF4-FFF2-40B4-BE49-F238E27FC236}">
              <a16:creationId xmlns="" xmlns:a16="http://schemas.microsoft.com/office/drawing/2014/main" id="{B8918E0B-1871-4BDA-97F0-76D56813A900}"/>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38" name="AutoShape 2" descr="Eliminar factor o condición interno del establecimiento educativo 29186">
          <a:extLst>
            <a:ext uri="{FF2B5EF4-FFF2-40B4-BE49-F238E27FC236}">
              <a16:creationId xmlns="" xmlns:a16="http://schemas.microsoft.com/office/drawing/2014/main" id="{8EE05F38-24E1-442D-A719-83A6773B5AAD}"/>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39" name="AutoShape 8" descr="Eliminar factor o condición interno del establecimiento educativo 29187">
          <a:extLst>
            <a:ext uri="{FF2B5EF4-FFF2-40B4-BE49-F238E27FC236}">
              <a16:creationId xmlns="" xmlns:a16="http://schemas.microsoft.com/office/drawing/2014/main" id="{570FEEDC-D257-497C-99E5-B3ACA5222BC5}"/>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40" name="AutoShape 9" descr="Eliminar factor o condición interno del establecimiento educativo 29193">
          <a:extLst>
            <a:ext uri="{FF2B5EF4-FFF2-40B4-BE49-F238E27FC236}">
              <a16:creationId xmlns="" xmlns:a16="http://schemas.microsoft.com/office/drawing/2014/main" id="{4AA7DC93-F500-4EB0-8C91-0D01177EFA90}"/>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41" name="AutoShape 10" descr="Eliminar factor o condición interno del establecimiento educativo 29189">
          <a:extLst>
            <a:ext uri="{FF2B5EF4-FFF2-40B4-BE49-F238E27FC236}">
              <a16:creationId xmlns="" xmlns:a16="http://schemas.microsoft.com/office/drawing/2014/main" id="{F9FD9B61-1808-448B-976C-6B6C6FE0587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42" name="AutoShape 11" descr="Eliminar factor o condición interno del establecimiento educativo 29194">
          <a:extLst>
            <a:ext uri="{FF2B5EF4-FFF2-40B4-BE49-F238E27FC236}">
              <a16:creationId xmlns="" xmlns:a16="http://schemas.microsoft.com/office/drawing/2014/main" id="{875BB3F7-57ED-4500-82B9-0A7C000ED21B}"/>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143" name="AutoShape 12" descr="Eliminar factor o condición interno del establecimiento educativo 29196">
          <a:extLst>
            <a:ext uri="{FF2B5EF4-FFF2-40B4-BE49-F238E27FC236}">
              <a16:creationId xmlns="" xmlns:a16="http://schemas.microsoft.com/office/drawing/2014/main" id="{08EB68F7-CD23-4D26-BC15-8648B477647C}"/>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44" name="AutoShape 1" descr="Eliminar factor o condición interno del establecimiento educativo 29184">
          <a:extLst>
            <a:ext uri="{FF2B5EF4-FFF2-40B4-BE49-F238E27FC236}">
              <a16:creationId xmlns="" xmlns:a16="http://schemas.microsoft.com/office/drawing/2014/main" id="{5C049CC3-6C2E-437A-A8D0-03D3B8B207C9}"/>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45" name="AutoShape 2" descr="Eliminar factor o condición interno del establecimiento educativo 29186">
          <a:extLst>
            <a:ext uri="{FF2B5EF4-FFF2-40B4-BE49-F238E27FC236}">
              <a16:creationId xmlns="" xmlns:a16="http://schemas.microsoft.com/office/drawing/2014/main" id="{304373A8-17F6-474B-B1D8-F3A1EA93D867}"/>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46" name="AutoShape 7" descr="Eliminar factor o condición interno del establecimiento educativo 29191">
          <a:extLst>
            <a:ext uri="{FF2B5EF4-FFF2-40B4-BE49-F238E27FC236}">
              <a16:creationId xmlns="" xmlns:a16="http://schemas.microsoft.com/office/drawing/2014/main" id="{3F4C8A62-CC42-4433-B618-CE535F6430DB}"/>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47" name="AutoShape 8" descr="Eliminar factor o condición interno del establecimiento educativo 29187">
          <a:extLst>
            <a:ext uri="{FF2B5EF4-FFF2-40B4-BE49-F238E27FC236}">
              <a16:creationId xmlns="" xmlns:a16="http://schemas.microsoft.com/office/drawing/2014/main" id="{CB973CFF-1DFB-4A09-9D30-9E92089809FE}"/>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48" name="AutoShape 9" descr="Eliminar factor o condición interno del establecimiento educativo 29193">
          <a:extLst>
            <a:ext uri="{FF2B5EF4-FFF2-40B4-BE49-F238E27FC236}">
              <a16:creationId xmlns="" xmlns:a16="http://schemas.microsoft.com/office/drawing/2014/main" id="{6A756CA4-C517-4002-A5EE-7A36BC718DFD}"/>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49" name="AutoShape 10" descr="Eliminar factor o condición interno del establecimiento educativo 29189">
          <a:extLst>
            <a:ext uri="{FF2B5EF4-FFF2-40B4-BE49-F238E27FC236}">
              <a16:creationId xmlns="" xmlns:a16="http://schemas.microsoft.com/office/drawing/2014/main" id="{BB34216B-1530-45A4-810A-A3FD0A8BB1A3}"/>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50" name="AutoShape 11" descr="Eliminar factor o condición interno del establecimiento educativo 29194">
          <a:extLst>
            <a:ext uri="{FF2B5EF4-FFF2-40B4-BE49-F238E27FC236}">
              <a16:creationId xmlns="" xmlns:a16="http://schemas.microsoft.com/office/drawing/2014/main" id="{08525C0A-5861-48B0-9339-07BC3B7C5860}"/>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151" name="AutoShape 12" descr="Eliminar factor o condición interno del establecimiento educativo 29196">
          <a:extLst>
            <a:ext uri="{FF2B5EF4-FFF2-40B4-BE49-F238E27FC236}">
              <a16:creationId xmlns="" xmlns:a16="http://schemas.microsoft.com/office/drawing/2014/main" id="{E096A3FB-DCCD-4453-B53A-C4EF2C710905}"/>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52" name="AutoShape 1" descr="Eliminar factor o condición interno del establecimiento educativo 29184">
          <a:extLst>
            <a:ext uri="{FF2B5EF4-FFF2-40B4-BE49-F238E27FC236}">
              <a16:creationId xmlns="" xmlns:a16="http://schemas.microsoft.com/office/drawing/2014/main" id="{0C23125E-60B1-407A-BCD5-32557489D882}"/>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153" name="AutoShape 2" descr="Eliminar factor o condición interno del establecimiento educativo 29186">
          <a:extLst>
            <a:ext uri="{FF2B5EF4-FFF2-40B4-BE49-F238E27FC236}">
              <a16:creationId xmlns="" xmlns:a16="http://schemas.microsoft.com/office/drawing/2014/main" id="{FC5F2E8F-524D-416D-90BA-0125D90C69E0}"/>
            </a:ext>
          </a:extLst>
        </xdr:cNvPr>
        <xdr:cNvSpPr>
          <a:spLocks noChangeAspect="1" noChangeArrowheads="1"/>
        </xdr:cNvSpPr>
      </xdr:nvSpPr>
      <xdr:spPr bwMode="auto">
        <a:xfrm>
          <a:off x="13068300" y="189452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54" name="AutoShape 8" descr="Eliminar factor o condición interno del establecimiento educativo 29187">
          <a:extLst>
            <a:ext uri="{FF2B5EF4-FFF2-40B4-BE49-F238E27FC236}">
              <a16:creationId xmlns="" xmlns:a16="http://schemas.microsoft.com/office/drawing/2014/main" id="{DFBD1458-2BE5-45EA-B390-25FB04F0D827}"/>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155" name="AutoShape 9" descr="Eliminar factor o condición interno del establecimiento educativo 29193">
          <a:extLst>
            <a:ext uri="{FF2B5EF4-FFF2-40B4-BE49-F238E27FC236}">
              <a16:creationId xmlns="" xmlns:a16="http://schemas.microsoft.com/office/drawing/2014/main" id="{C8EF4ECD-2491-4382-A8CC-D0682ADC74BC}"/>
            </a:ext>
          </a:extLst>
        </xdr:cNvPr>
        <xdr:cNvSpPr>
          <a:spLocks noChangeAspect="1" noChangeArrowheads="1"/>
        </xdr:cNvSpPr>
      </xdr:nvSpPr>
      <xdr:spPr bwMode="auto">
        <a:xfrm>
          <a:off x="13068300" y="189452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56" name="AutoShape 10" descr="Eliminar factor o condición interno del establecimiento educativo 29189">
          <a:extLst>
            <a:ext uri="{FF2B5EF4-FFF2-40B4-BE49-F238E27FC236}">
              <a16:creationId xmlns="" xmlns:a16="http://schemas.microsoft.com/office/drawing/2014/main" id="{D4F28483-8B94-4F12-9C91-2DAB150B620E}"/>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57" name="AutoShape 11" descr="Eliminar factor o condición interno del establecimiento educativo 29194">
          <a:extLst>
            <a:ext uri="{FF2B5EF4-FFF2-40B4-BE49-F238E27FC236}">
              <a16:creationId xmlns="" xmlns:a16="http://schemas.microsoft.com/office/drawing/2014/main" id="{14F3A51A-FB3F-4F33-838F-05385BEDE6B4}"/>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58" name="AutoShape 1" descr="Eliminar factor o condición interno del establecimiento educativo 29184">
          <a:extLst>
            <a:ext uri="{FF2B5EF4-FFF2-40B4-BE49-F238E27FC236}">
              <a16:creationId xmlns="" xmlns:a16="http://schemas.microsoft.com/office/drawing/2014/main" id="{C3415E56-6415-4113-B9A1-2BD1251239F8}"/>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59" name="AutoShape 9" descr="Eliminar factor o condición interno del establecimiento educativo 29193">
          <a:extLst>
            <a:ext uri="{FF2B5EF4-FFF2-40B4-BE49-F238E27FC236}">
              <a16:creationId xmlns="" xmlns:a16="http://schemas.microsoft.com/office/drawing/2014/main" id="{23F38E60-CEC3-4C73-9ECF-05586BCD5DF0}"/>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60" name="AutoShape 1" descr="Eliminar factor o condición interno del establecimiento educativo 29184">
          <a:extLst>
            <a:ext uri="{FF2B5EF4-FFF2-40B4-BE49-F238E27FC236}">
              <a16:creationId xmlns="" xmlns:a16="http://schemas.microsoft.com/office/drawing/2014/main" id="{22F224A9-434C-440A-801D-454B7B73718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61" name="AutoShape 2" descr="Eliminar factor o condición interno del establecimiento educativo 29186">
          <a:extLst>
            <a:ext uri="{FF2B5EF4-FFF2-40B4-BE49-F238E27FC236}">
              <a16:creationId xmlns="" xmlns:a16="http://schemas.microsoft.com/office/drawing/2014/main" id="{5E9EEDDD-27AA-4040-B0BA-EB06EB7F77C3}"/>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62" name="AutoShape 8" descr="Eliminar factor o condición interno del establecimiento educativo 29187">
          <a:extLst>
            <a:ext uri="{FF2B5EF4-FFF2-40B4-BE49-F238E27FC236}">
              <a16:creationId xmlns="" xmlns:a16="http://schemas.microsoft.com/office/drawing/2014/main" id="{CD0FFCBF-82F0-48EC-844B-0017A36B3D67}"/>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63" name="AutoShape 9" descr="Eliminar factor o condición interno del establecimiento educativo 29193">
          <a:extLst>
            <a:ext uri="{FF2B5EF4-FFF2-40B4-BE49-F238E27FC236}">
              <a16:creationId xmlns="" xmlns:a16="http://schemas.microsoft.com/office/drawing/2014/main" id="{7046FFC4-02CA-4841-80EC-2DBC5F5A310C}"/>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64" name="AutoShape 1" descr="Eliminar factor o condición interno del establecimiento educativo 29184">
          <a:extLst>
            <a:ext uri="{FF2B5EF4-FFF2-40B4-BE49-F238E27FC236}">
              <a16:creationId xmlns="" xmlns:a16="http://schemas.microsoft.com/office/drawing/2014/main" id="{624E98DC-A462-4478-AECA-9DF21BE8ECB6}"/>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65" name="AutoShape 2" descr="Eliminar factor o condición interno del establecimiento educativo 29186">
          <a:extLst>
            <a:ext uri="{FF2B5EF4-FFF2-40B4-BE49-F238E27FC236}">
              <a16:creationId xmlns="" xmlns:a16="http://schemas.microsoft.com/office/drawing/2014/main" id="{F439C1D3-9D3B-485E-8FC7-44DA2B6B4037}"/>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66" name="AutoShape 7" descr="Eliminar factor o condición interno del establecimiento educativo 29191">
          <a:extLst>
            <a:ext uri="{FF2B5EF4-FFF2-40B4-BE49-F238E27FC236}">
              <a16:creationId xmlns="" xmlns:a16="http://schemas.microsoft.com/office/drawing/2014/main" id="{BECAD6D8-49CF-40BB-9A73-CA8BEB6C84A7}"/>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67" name="AutoShape 8" descr="Eliminar factor o condición interno del establecimiento educativo 29187">
          <a:extLst>
            <a:ext uri="{FF2B5EF4-FFF2-40B4-BE49-F238E27FC236}">
              <a16:creationId xmlns="" xmlns:a16="http://schemas.microsoft.com/office/drawing/2014/main" id="{E3DA00F8-FC8D-4484-A947-9659E22B1A21}"/>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68" name="AutoShape 9" descr="Eliminar factor o condición interno del establecimiento educativo 29193">
          <a:extLst>
            <a:ext uri="{FF2B5EF4-FFF2-40B4-BE49-F238E27FC236}">
              <a16:creationId xmlns="" xmlns:a16="http://schemas.microsoft.com/office/drawing/2014/main" id="{06DF9463-6CBC-4D71-B39A-9566D103F69A}"/>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69" name="AutoShape 1" descr="Eliminar factor o condición interno del establecimiento educativo 29184">
          <a:extLst>
            <a:ext uri="{FF2B5EF4-FFF2-40B4-BE49-F238E27FC236}">
              <a16:creationId xmlns="" xmlns:a16="http://schemas.microsoft.com/office/drawing/2014/main" id="{C7387AC6-DC4E-49C9-8D0F-56C7E2AF6607}"/>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170" name="AutoShape 2" descr="Eliminar factor o condición interno del establecimiento educativo 29186">
          <a:extLst>
            <a:ext uri="{FF2B5EF4-FFF2-40B4-BE49-F238E27FC236}">
              <a16:creationId xmlns="" xmlns:a16="http://schemas.microsoft.com/office/drawing/2014/main" id="{1ACC79D6-210B-4CA9-97B0-DF6589E7A0BD}"/>
            </a:ext>
          </a:extLst>
        </xdr:cNvPr>
        <xdr:cNvSpPr>
          <a:spLocks noChangeAspect="1" noChangeArrowheads="1"/>
        </xdr:cNvSpPr>
      </xdr:nvSpPr>
      <xdr:spPr bwMode="auto">
        <a:xfrm>
          <a:off x="13068300" y="189452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71" name="AutoShape 8" descr="Eliminar factor o condición interno del establecimiento educativo 29187">
          <a:extLst>
            <a:ext uri="{FF2B5EF4-FFF2-40B4-BE49-F238E27FC236}">
              <a16:creationId xmlns="" xmlns:a16="http://schemas.microsoft.com/office/drawing/2014/main" id="{7FE09D6E-AA99-4C73-9C9D-B91299E4C875}"/>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172" name="AutoShape 9" descr="Eliminar factor o condición interno del establecimiento educativo 29193">
          <a:extLst>
            <a:ext uri="{FF2B5EF4-FFF2-40B4-BE49-F238E27FC236}">
              <a16:creationId xmlns="" xmlns:a16="http://schemas.microsoft.com/office/drawing/2014/main" id="{EED21C04-EFEA-4A09-A904-863032AA4CE6}"/>
            </a:ext>
          </a:extLst>
        </xdr:cNvPr>
        <xdr:cNvSpPr>
          <a:spLocks noChangeAspect="1" noChangeArrowheads="1"/>
        </xdr:cNvSpPr>
      </xdr:nvSpPr>
      <xdr:spPr bwMode="auto">
        <a:xfrm>
          <a:off x="13068300" y="189452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73" name="AutoShape 1" descr="Eliminar factor o condición interno del establecimiento educativo 29184">
          <a:extLst>
            <a:ext uri="{FF2B5EF4-FFF2-40B4-BE49-F238E27FC236}">
              <a16:creationId xmlns="" xmlns:a16="http://schemas.microsoft.com/office/drawing/2014/main" id="{08370753-E7F9-42E2-937D-5D5922F21F6B}"/>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74" name="AutoShape 9" descr="Eliminar factor o condición interno del establecimiento educativo 29193">
          <a:extLst>
            <a:ext uri="{FF2B5EF4-FFF2-40B4-BE49-F238E27FC236}">
              <a16:creationId xmlns="" xmlns:a16="http://schemas.microsoft.com/office/drawing/2014/main" id="{CBD956DE-5D0A-4457-9F68-A36F3339B779}"/>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75" name="AutoShape 1" descr="Eliminar factor o condición interno del establecimiento educativo 29184">
          <a:extLst>
            <a:ext uri="{FF2B5EF4-FFF2-40B4-BE49-F238E27FC236}">
              <a16:creationId xmlns="" xmlns:a16="http://schemas.microsoft.com/office/drawing/2014/main" id="{86547EDB-8799-4D99-ABAA-202F3D1F5D0B}"/>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76" name="AutoShape 2" descr="Eliminar factor o condición interno del establecimiento educativo 29186">
          <a:extLst>
            <a:ext uri="{FF2B5EF4-FFF2-40B4-BE49-F238E27FC236}">
              <a16:creationId xmlns="" xmlns:a16="http://schemas.microsoft.com/office/drawing/2014/main" id="{02CDC0A0-107C-4026-A1AE-73335992EB4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77" name="AutoShape 8" descr="Eliminar factor o condición interno del establecimiento educativo 29187">
          <a:extLst>
            <a:ext uri="{FF2B5EF4-FFF2-40B4-BE49-F238E27FC236}">
              <a16:creationId xmlns="" xmlns:a16="http://schemas.microsoft.com/office/drawing/2014/main" id="{444D5FC0-70D0-4C0E-9468-CD1DBE3B09FD}"/>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78" name="AutoShape 9" descr="Eliminar factor o condición interno del establecimiento educativo 29193">
          <a:extLst>
            <a:ext uri="{FF2B5EF4-FFF2-40B4-BE49-F238E27FC236}">
              <a16:creationId xmlns="" xmlns:a16="http://schemas.microsoft.com/office/drawing/2014/main" id="{2253CB35-9E87-4ED0-93EF-3D94BF5B899C}"/>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79" name="AutoShape 1" descr="Eliminar factor o condición interno del establecimiento educativo 29184">
          <a:extLst>
            <a:ext uri="{FF2B5EF4-FFF2-40B4-BE49-F238E27FC236}">
              <a16:creationId xmlns="" xmlns:a16="http://schemas.microsoft.com/office/drawing/2014/main" id="{43CDC974-1889-4682-8B79-DD43CEF546F7}"/>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80" name="AutoShape 2" descr="Eliminar factor o condición interno del establecimiento educativo 29186">
          <a:extLst>
            <a:ext uri="{FF2B5EF4-FFF2-40B4-BE49-F238E27FC236}">
              <a16:creationId xmlns="" xmlns:a16="http://schemas.microsoft.com/office/drawing/2014/main" id="{03397B06-3505-4E32-B02A-E2884391B64A}"/>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81" name="AutoShape 7" descr="Eliminar factor o condición interno del establecimiento educativo 29191">
          <a:extLst>
            <a:ext uri="{FF2B5EF4-FFF2-40B4-BE49-F238E27FC236}">
              <a16:creationId xmlns="" xmlns:a16="http://schemas.microsoft.com/office/drawing/2014/main" id="{C1532A64-CBCA-427E-961B-2892FFD7C4A7}"/>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82" name="AutoShape 8" descr="Eliminar factor o condición interno del establecimiento educativo 29187">
          <a:extLst>
            <a:ext uri="{FF2B5EF4-FFF2-40B4-BE49-F238E27FC236}">
              <a16:creationId xmlns="" xmlns:a16="http://schemas.microsoft.com/office/drawing/2014/main" id="{A3233E8D-4D00-4C8E-97EA-7CF2B8BE10CD}"/>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83" name="AutoShape 9" descr="Eliminar factor o condición interno del establecimiento educativo 29193">
          <a:extLst>
            <a:ext uri="{FF2B5EF4-FFF2-40B4-BE49-F238E27FC236}">
              <a16:creationId xmlns="" xmlns:a16="http://schemas.microsoft.com/office/drawing/2014/main" id="{17AEE822-BAE5-4DE8-B5B8-F31AE4936E04}"/>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84" name="AutoShape 1" descr="Eliminar factor o condición interno del establecimiento educativo 29184">
          <a:extLst>
            <a:ext uri="{FF2B5EF4-FFF2-40B4-BE49-F238E27FC236}">
              <a16:creationId xmlns="" xmlns:a16="http://schemas.microsoft.com/office/drawing/2014/main" id="{DB988E99-9516-4244-8715-A02CCFDCA974}"/>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185" name="AutoShape 2" descr="Eliminar factor o condición interno del establecimiento educativo 29186">
          <a:extLst>
            <a:ext uri="{FF2B5EF4-FFF2-40B4-BE49-F238E27FC236}">
              <a16:creationId xmlns="" xmlns:a16="http://schemas.microsoft.com/office/drawing/2014/main" id="{58D77341-D12C-48A9-99F2-5FF179EEE55D}"/>
            </a:ext>
          </a:extLst>
        </xdr:cNvPr>
        <xdr:cNvSpPr>
          <a:spLocks noChangeAspect="1" noChangeArrowheads="1"/>
        </xdr:cNvSpPr>
      </xdr:nvSpPr>
      <xdr:spPr bwMode="auto">
        <a:xfrm>
          <a:off x="13068300" y="189452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86" name="AutoShape 8" descr="Eliminar factor o condición interno del establecimiento educativo 29187">
          <a:extLst>
            <a:ext uri="{FF2B5EF4-FFF2-40B4-BE49-F238E27FC236}">
              <a16:creationId xmlns="" xmlns:a16="http://schemas.microsoft.com/office/drawing/2014/main" id="{00E0A409-21D6-49FA-B6E4-2407E2C9F2AF}"/>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187" name="AutoShape 9" descr="Eliminar factor o condición interno del establecimiento educativo 29193">
          <a:extLst>
            <a:ext uri="{FF2B5EF4-FFF2-40B4-BE49-F238E27FC236}">
              <a16:creationId xmlns="" xmlns:a16="http://schemas.microsoft.com/office/drawing/2014/main" id="{41D99D7C-3176-4BDD-942C-70E1AEEE14AA}"/>
            </a:ext>
          </a:extLst>
        </xdr:cNvPr>
        <xdr:cNvSpPr>
          <a:spLocks noChangeAspect="1" noChangeArrowheads="1"/>
        </xdr:cNvSpPr>
      </xdr:nvSpPr>
      <xdr:spPr bwMode="auto">
        <a:xfrm>
          <a:off x="13068300" y="189452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88" name="AutoShape 10" descr="Eliminar factor o condición interno del establecimiento educativo 29189">
          <a:extLst>
            <a:ext uri="{FF2B5EF4-FFF2-40B4-BE49-F238E27FC236}">
              <a16:creationId xmlns="" xmlns:a16="http://schemas.microsoft.com/office/drawing/2014/main" id="{8E10CD79-42B4-451E-BCD9-606E302B63B3}"/>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189" name="AutoShape 12" descr="Eliminar factor o condición interno del establecimiento educativo 29196">
          <a:extLst>
            <a:ext uri="{FF2B5EF4-FFF2-40B4-BE49-F238E27FC236}">
              <a16:creationId xmlns="" xmlns:a16="http://schemas.microsoft.com/office/drawing/2014/main" id="{421C6EDB-37CF-4D68-AE92-0A8738281546}"/>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90" name="AutoShape 10" descr="Eliminar factor o condición interno del establecimiento educativo 29189">
          <a:extLst>
            <a:ext uri="{FF2B5EF4-FFF2-40B4-BE49-F238E27FC236}">
              <a16:creationId xmlns="" xmlns:a16="http://schemas.microsoft.com/office/drawing/2014/main" id="{28C098E0-C485-4E20-8D39-D3EEC4A9B150}"/>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91" name="AutoShape 11" descr="Eliminar factor o condición interno del establecimiento educativo 29194">
          <a:extLst>
            <a:ext uri="{FF2B5EF4-FFF2-40B4-BE49-F238E27FC236}">
              <a16:creationId xmlns="" xmlns:a16="http://schemas.microsoft.com/office/drawing/2014/main" id="{841A6338-A412-42E9-B8E0-2B2062F9E1A5}"/>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192" name="AutoShape 12" descr="Eliminar factor o condición interno del establecimiento educativo 29196">
          <a:extLst>
            <a:ext uri="{FF2B5EF4-FFF2-40B4-BE49-F238E27FC236}">
              <a16:creationId xmlns="" xmlns:a16="http://schemas.microsoft.com/office/drawing/2014/main" id="{C61550AB-49FA-47A2-99BB-A5B88D185B29}"/>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93" name="AutoShape 10" descr="Eliminar factor o condición interno del establecimiento educativo 29189">
          <a:extLst>
            <a:ext uri="{FF2B5EF4-FFF2-40B4-BE49-F238E27FC236}">
              <a16:creationId xmlns="" xmlns:a16="http://schemas.microsoft.com/office/drawing/2014/main" id="{F8A928F4-2BCE-48E8-8B98-C83A5A37F988}"/>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94" name="AutoShape 11" descr="Eliminar factor o condición interno del establecimiento educativo 29194">
          <a:extLst>
            <a:ext uri="{FF2B5EF4-FFF2-40B4-BE49-F238E27FC236}">
              <a16:creationId xmlns="" xmlns:a16="http://schemas.microsoft.com/office/drawing/2014/main" id="{D30633CD-E7BA-4A39-B4A5-916983F19EC5}"/>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195" name="AutoShape 12" descr="Eliminar factor o condición interno del establecimiento educativo 29196">
          <a:extLst>
            <a:ext uri="{FF2B5EF4-FFF2-40B4-BE49-F238E27FC236}">
              <a16:creationId xmlns="" xmlns:a16="http://schemas.microsoft.com/office/drawing/2014/main" id="{1106BE0C-6341-4CE3-8805-BA9CD9B62488}"/>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96" name="AutoShape 10" descr="Eliminar factor o condición interno del establecimiento educativo 29189">
          <a:extLst>
            <a:ext uri="{FF2B5EF4-FFF2-40B4-BE49-F238E27FC236}">
              <a16:creationId xmlns="" xmlns:a16="http://schemas.microsoft.com/office/drawing/2014/main" id="{B2EB7199-56E5-43DC-84CB-F06822E9F57C}"/>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97" name="AutoShape 11" descr="Eliminar factor o condición interno del establecimiento educativo 29194">
          <a:extLst>
            <a:ext uri="{FF2B5EF4-FFF2-40B4-BE49-F238E27FC236}">
              <a16:creationId xmlns="" xmlns:a16="http://schemas.microsoft.com/office/drawing/2014/main" id="{A7EBDE3D-8768-4387-BB1A-C12DA6D530B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98" name="AutoShape 10" descr="Eliminar factor o condición interno del establecimiento educativo 29189">
          <a:extLst>
            <a:ext uri="{FF2B5EF4-FFF2-40B4-BE49-F238E27FC236}">
              <a16:creationId xmlns="" xmlns:a16="http://schemas.microsoft.com/office/drawing/2014/main" id="{3039EBC6-9971-4F48-B645-9C776AE98AD4}"/>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199" name="AutoShape 12" descr="Eliminar factor o condición interno del establecimiento educativo 29196">
          <a:extLst>
            <a:ext uri="{FF2B5EF4-FFF2-40B4-BE49-F238E27FC236}">
              <a16:creationId xmlns="" xmlns:a16="http://schemas.microsoft.com/office/drawing/2014/main" id="{1311531A-E1E5-41C6-A07F-ABED9DCB27E2}"/>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00" name="AutoShape 10" descr="Eliminar factor o condición interno del establecimiento educativo 29189">
          <a:extLst>
            <a:ext uri="{FF2B5EF4-FFF2-40B4-BE49-F238E27FC236}">
              <a16:creationId xmlns="" xmlns:a16="http://schemas.microsoft.com/office/drawing/2014/main" id="{50F577CB-DAC7-4529-B3AF-5896170DF1E2}"/>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01" name="AutoShape 11" descr="Eliminar factor o condición interno del establecimiento educativo 29194">
          <a:extLst>
            <a:ext uri="{FF2B5EF4-FFF2-40B4-BE49-F238E27FC236}">
              <a16:creationId xmlns="" xmlns:a16="http://schemas.microsoft.com/office/drawing/2014/main" id="{CEB2EDA1-C9A1-4F8F-98CB-FC15AF9A7495}"/>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202" name="AutoShape 12" descr="Eliminar factor o condición interno del establecimiento educativo 29196">
          <a:extLst>
            <a:ext uri="{FF2B5EF4-FFF2-40B4-BE49-F238E27FC236}">
              <a16:creationId xmlns="" xmlns:a16="http://schemas.microsoft.com/office/drawing/2014/main" id="{59C37154-D6DA-443D-AE76-637BCCA984C8}"/>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03" name="AutoShape 10" descr="Eliminar factor o condición interno del establecimiento educativo 29189">
          <a:extLst>
            <a:ext uri="{FF2B5EF4-FFF2-40B4-BE49-F238E27FC236}">
              <a16:creationId xmlns="" xmlns:a16="http://schemas.microsoft.com/office/drawing/2014/main" id="{D2160301-33FB-4609-A9A0-77F64E5D54EE}"/>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04" name="AutoShape 11" descr="Eliminar factor o condición interno del establecimiento educativo 29194">
          <a:extLst>
            <a:ext uri="{FF2B5EF4-FFF2-40B4-BE49-F238E27FC236}">
              <a16:creationId xmlns="" xmlns:a16="http://schemas.microsoft.com/office/drawing/2014/main" id="{0C96319F-2BB2-4BCA-A617-2A8A534A0BAF}"/>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205" name="AutoShape 12" descr="Eliminar factor o condición interno del establecimiento educativo 29196">
          <a:extLst>
            <a:ext uri="{FF2B5EF4-FFF2-40B4-BE49-F238E27FC236}">
              <a16:creationId xmlns="" xmlns:a16="http://schemas.microsoft.com/office/drawing/2014/main" id="{C233C160-D556-4914-A0C9-306AE55A6FD3}"/>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06" name="AutoShape 10" descr="Eliminar factor o condición interno del establecimiento educativo 29189">
          <a:extLst>
            <a:ext uri="{FF2B5EF4-FFF2-40B4-BE49-F238E27FC236}">
              <a16:creationId xmlns="" xmlns:a16="http://schemas.microsoft.com/office/drawing/2014/main" id="{C4276937-FC93-4876-B303-4B0AEF1A23EF}"/>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07" name="AutoShape 11" descr="Eliminar factor o condición interno del establecimiento educativo 29194">
          <a:extLst>
            <a:ext uri="{FF2B5EF4-FFF2-40B4-BE49-F238E27FC236}">
              <a16:creationId xmlns="" xmlns:a16="http://schemas.microsoft.com/office/drawing/2014/main" id="{6C6631E4-43B0-4ECA-9B24-DDCF12CFC34D}"/>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208" name="11 Imagen" descr="MC900433801.PNG">
          <a:hlinkClick xmlns:r="http://schemas.openxmlformats.org/officeDocument/2006/relationships" r:id="rId1" tooltip="IR A RESUMEN"/>
          <a:extLst>
            <a:ext uri="{FF2B5EF4-FFF2-40B4-BE49-F238E27FC236}">
              <a16:creationId xmlns="" xmlns:a16="http://schemas.microsoft.com/office/drawing/2014/main" id="{AE553B27-7875-4A7C-9E32-900FBC46B25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209" name="11 Imagen" descr="MC900433801.PNG">
          <a:hlinkClick xmlns:r="http://schemas.openxmlformats.org/officeDocument/2006/relationships" r:id="rId1" tooltip="IR A RESUMEN"/>
          <a:extLst>
            <a:ext uri="{FF2B5EF4-FFF2-40B4-BE49-F238E27FC236}">
              <a16:creationId xmlns="" xmlns:a16="http://schemas.microsoft.com/office/drawing/2014/main" id="{93E7C0B1-7C04-4A2A-A7A5-6C5FCF5DB9F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210" name="11 Imagen" descr="MC900433801.PNG">
          <a:hlinkClick xmlns:r="http://schemas.openxmlformats.org/officeDocument/2006/relationships" r:id="rId1" tooltip="IR A RESUMEN"/>
          <a:extLst>
            <a:ext uri="{FF2B5EF4-FFF2-40B4-BE49-F238E27FC236}">
              <a16:creationId xmlns="" xmlns:a16="http://schemas.microsoft.com/office/drawing/2014/main" id="{74E67643-E601-4CBE-A8D7-55F8E46C7B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211" name="11 Imagen" descr="MC900433801.PNG">
          <a:hlinkClick xmlns:r="http://schemas.openxmlformats.org/officeDocument/2006/relationships" r:id="rId1" tooltip="IR A RESUMEN"/>
          <a:extLst>
            <a:ext uri="{FF2B5EF4-FFF2-40B4-BE49-F238E27FC236}">
              <a16:creationId xmlns="" xmlns:a16="http://schemas.microsoft.com/office/drawing/2014/main" id="{03794F7C-73EC-457F-A9DC-4B135BFC550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212" name="11 Imagen" descr="MC900433801.PNG">
          <a:hlinkClick xmlns:r="http://schemas.openxmlformats.org/officeDocument/2006/relationships" r:id="rId1" tooltip="IR A RESUMEN"/>
          <a:extLst>
            <a:ext uri="{FF2B5EF4-FFF2-40B4-BE49-F238E27FC236}">
              <a16:creationId xmlns="" xmlns:a16="http://schemas.microsoft.com/office/drawing/2014/main" id="{EC844627-D038-4084-9408-904C11EC2DB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213" name="11 Imagen" descr="MC900433801.PNG">
          <a:hlinkClick xmlns:r="http://schemas.openxmlformats.org/officeDocument/2006/relationships" r:id="rId1" tooltip="IR A RESUMEN"/>
          <a:extLst>
            <a:ext uri="{FF2B5EF4-FFF2-40B4-BE49-F238E27FC236}">
              <a16:creationId xmlns="" xmlns:a16="http://schemas.microsoft.com/office/drawing/2014/main" id="{2BA36B60-5ED4-4AD8-BC22-5758A1FC1E2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214" name="2 Imagen" descr="MC900433801.PNG">
          <a:hlinkClick xmlns:r="http://schemas.openxmlformats.org/officeDocument/2006/relationships" r:id="rId3" tooltip="IR A RESUMEN"/>
          <a:extLst>
            <a:ext uri="{FF2B5EF4-FFF2-40B4-BE49-F238E27FC236}">
              <a16:creationId xmlns="" xmlns:a16="http://schemas.microsoft.com/office/drawing/2014/main" id="{6BA9B73C-6D7A-467C-88CF-61C208E01E1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215" name="2 Imagen" descr="MC900433801.PNG">
          <a:hlinkClick xmlns:r="http://schemas.openxmlformats.org/officeDocument/2006/relationships" r:id="rId3" tooltip="IR A RESUMEN"/>
          <a:extLst>
            <a:ext uri="{FF2B5EF4-FFF2-40B4-BE49-F238E27FC236}">
              <a16:creationId xmlns="" xmlns:a16="http://schemas.microsoft.com/office/drawing/2014/main" id="{68F604DA-5387-4C38-A88E-A88E372D6D8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216" name="3 Imagen" descr="MC900433801.PNG">
          <a:hlinkClick xmlns:r="http://schemas.openxmlformats.org/officeDocument/2006/relationships" r:id="rId4" tooltip="IR A RESUMEN"/>
          <a:extLst>
            <a:ext uri="{FF2B5EF4-FFF2-40B4-BE49-F238E27FC236}">
              <a16:creationId xmlns="" xmlns:a16="http://schemas.microsoft.com/office/drawing/2014/main" id="{C07C3BC6-490E-44C3-8AC8-B69AE53395C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217" name="4 Imagen" descr="MC900433801.PNG">
          <a:hlinkClick xmlns:r="http://schemas.openxmlformats.org/officeDocument/2006/relationships" r:id="rId5" tooltip="IR A RESUMEN"/>
          <a:extLst>
            <a:ext uri="{FF2B5EF4-FFF2-40B4-BE49-F238E27FC236}">
              <a16:creationId xmlns="" xmlns:a16="http://schemas.microsoft.com/office/drawing/2014/main" id="{76E7A438-C452-47E2-BF38-06DBB145720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218" name="5 Imagen" descr="MC900433801.PNG">
          <a:hlinkClick xmlns:r="http://schemas.openxmlformats.org/officeDocument/2006/relationships" r:id="rId6" tooltip="IR A RESUMEN"/>
          <a:extLst>
            <a:ext uri="{FF2B5EF4-FFF2-40B4-BE49-F238E27FC236}">
              <a16:creationId xmlns="" xmlns:a16="http://schemas.microsoft.com/office/drawing/2014/main" id="{EDCCF261-1C4E-4959-ABB4-E59288379A0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219" name="7 Imagen" descr="MC900433801.PNG">
          <a:hlinkClick xmlns:r="http://schemas.openxmlformats.org/officeDocument/2006/relationships" r:id="rId7" tooltip="IR A RESUMEN"/>
          <a:extLst>
            <a:ext uri="{FF2B5EF4-FFF2-40B4-BE49-F238E27FC236}">
              <a16:creationId xmlns="" xmlns:a16="http://schemas.microsoft.com/office/drawing/2014/main" id="{385326E1-4026-496F-8D9D-793458615CD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220" name="8 Imagen" descr="MC900433801.PNG">
          <a:hlinkClick xmlns:r="http://schemas.openxmlformats.org/officeDocument/2006/relationships" r:id="rId8" tooltip="IR A RESUMEN"/>
          <a:extLst>
            <a:ext uri="{FF2B5EF4-FFF2-40B4-BE49-F238E27FC236}">
              <a16:creationId xmlns="" xmlns:a16="http://schemas.microsoft.com/office/drawing/2014/main" id="{4AFF8B3E-D913-43F5-A603-ED00E9EF86A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221" name="9 Imagen" descr="MC900433801.PNG">
          <a:hlinkClick xmlns:r="http://schemas.openxmlformats.org/officeDocument/2006/relationships" r:id="rId9" tooltip="IR A RESUMEN"/>
          <a:extLst>
            <a:ext uri="{FF2B5EF4-FFF2-40B4-BE49-F238E27FC236}">
              <a16:creationId xmlns="" xmlns:a16="http://schemas.microsoft.com/office/drawing/2014/main" id="{078F74EA-5EBB-437C-B6C2-8DA1774833A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222" name="16 Imagen" descr="MC900433801.PNG">
          <a:hlinkClick xmlns:r="http://schemas.openxmlformats.org/officeDocument/2006/relationships" r:id="rId10" tooltip="IR A RESUMEN"/>
          <a:extLst>
            <a:ext uri="{FF2B5EF4-FFF2-40B4-BE49-F238E27FC236}">
              <a16:creationId xmlns="" xmlns:a16="http://schemas.microsoft.com/office/drawing/2014/main" id="{596B44A8-F093-47BE-8D60-638658E94C8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223" name="17 Imagen" descr="MC900433801.PNG">
          <a:hlinkClick xmlns:r="http://schemas.openxmlformats.org/officeDocument/2006/relationships" r:id="rId11" tooltip="IR A RESUMEN"/>
          <a:extLst>
            <a:ext uri="{FF2B5EF4-FFF2-40B4-BE49-F238E27FC236}">
              <a16:creationId xmlns="" xmlns:a16="http://schemas.microsoft.com/office/drawing/2014/main" id="{EA3BEC46-6DBD-465B-B59C-63E49AE2107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224" name="18 Imagen" descr="MC900433801.PNG">
          <a:hlinkClick xmlns:r="http://schemas.openxmlformats.org/officeDocument/2006/relationships" r:id="rId12" tooltip="IR A RESUMEN"/>
          <a:extLst>
            <a:ext uri="{FF2B5EF4-FFF2-40B4-BE49-F238E27FC236}">
              <a16:creationId xmlns="" xmlns:a16="http://schemas.microsoft.com/office/drawing/2014/main" id="{02062DC1-F80D-43B2-8677-E74AA5D8898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225" name="19 Imagen" descr="MC900433801.PNG">
          <a:hlinkClick xmlns:r="http://schemas.openxmlformats.org/officeDocument/2006/relationships" r:id="rId13" tooltip="IR A RESUMEN"/>
          <a:extLst>
            <a:ext uri="{FF2B5EF4-FFF2-40B4-BE49-F238E27FC236}">
              <a16:creationId xmlns="" xmlns:a16="http://schemas.microsoft.com/office/drawing/2014/main" id="{6639F3DE-5A7E-4C91-A616-0E8EE3BDDD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226" name="20 Imagen" descr="MC900433801.PNG">
          <a:hlinkClick xmlns:r="http://schemas.openxmlformats.org/officeDocument/2006/relationships" r:id="rId14" tooltip="IR A RESUMEN"/>
          <a:extLst>
            <a:ext uri="{FF2B5EF4-FFF2-40B4-BE49-F238E27FC236}">
              <a16:creationId xmlns="" xmlns:a16="http://schemas.microsoft.com/office/drawing/2014/main" id="{29AC1A4A-1702-4CEC-B93F-104CDF8816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227" name="21 Imagen" descr="MC900433801.PNG">
          <a:hlinkClick xmlns:r="http://schemas.openxmlformats.org/officeDocument/2006/relationships" r:id="rId15" tooltip="IR A RESUMEN"/>
          <a:extLst>
            <a:ext uri="{FF2B5EF4-FFF2-40B4-BE49-F238E27FC236}">
              <a16:creationId xmlns="" xmlns:a16="http://schemas.microsoft.com/office/drawing/2014/main" id="{85143A3E-53FA-488E-906B-010E500B4DD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228" name="15 Imagen" descr="MC900433801.PNG">
          <a:hlinkClick xmlns:r="http://schemas.openxmlformats.org/officeDocument/2006/relationships" r:id="rId16" tooltip="IR A RESUMEN"/>
          <a:extLst>
            <a:ext uri="{FF2B5EF4-FFF2-40B4-BE49-F238E27FC236}">
              <a16:creationId xmlns="" xmlns:a16="http://schemas.microsoft.com/office/drawing/2014/main" id="{4BE2E9DD-48F0-44C5-A716-27C85FF9C8A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229" name="15 Imagen" descr="MC900433801.PNG">
          <a:hlinkClick xmlns:r="http://schemas.openxmlformats.org/officeDocument/2006/relationships" r:id="rId16" tooltip="IR A RESUMEN"/>
          <a:extLst>
            <a:ext uri="{FF2B5EF4-FFF2-40B4-BE49-F238E27FC236}">
              <a16:creationId xmlns="" xmlns:a16="http://schemas.microsoft.com/office/drawing/2014/main" id="{EEC02AA0-5B93-48D1-836D-8EC020F0163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2752725</xdr:colOff>
      <xdr:row>5</xdr:row>
      <xdr:rowOff>0</xdr:rowOff>
    </xdr:from>
    <xdr:ext cx="38100" cy="323850"/>
    <xdr:pic>
      <xdr:nvPicPr>
        <xdr:cNvPr id="230" name="11 Imagen" descr="MC900433801.PNG">
          <a:hlinkClick xmlns:r="http://schemas.openxmlformats.org/officeDocument/2006/relationships" r:id="rId1" tooltip="IR A RESUMEN"/>
          <a:extLst>
            <a:ext uri="{FF2B5EF4-FFF2-40B4-BE49-F238E27FC236}">
              <a16:creationId xmlns="" xmlns:a16="http://schemas.microsoft.com/office/drawing/2014/main" id="{DF26862A-23D7-454B-A7C5-2B90EE42D4A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231" name="11 Imagen" descr="MC900433801.PNG">
          <a:hlinkClick xmlns:r="http://schemas.openxmlformats.org/officeDocument/2006/relationships" r:id="rId1" tooltip="IR A RESUMEN"/>
          <a:extLst>
            <a:ext uri="{FF2B5EF4-FFF2-40B4-BE49-F238E27FC236}">
              <a16:creationId xmlns="" xmlns:a16="http://schemas.microsoft.com/office/drawing/2014/main" id="{29B5289D-A5FE-43B0-AE4A-C0F609D6069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232" name="11 Imagen" descr="MC900433801.PNG">
          <a:hlinkClick xmlns:r="http://schemas.openxmlformats.org/officeDocument/2006/relationships" r:id="rId1" tooltip="IR A RESUMEN"/>
          <a:extLst>
            <a:ext uri="{FF2B5EF4-FFF2-40B4-BE49-F238E27FC236}">
              <a16:creationId xmlns="" xmlns:a16="http://schemas.microsoft.com/office/drawing/2014/main" id="{F6822046-BD1D-4280-A673-5A8072B08F1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233" name="11 Imagen" descr="MC900433801.PNG">
          <a:hlinkClick xmlns:r="http://schemas.openxmlformats.org/officeDocument/2006/relationships" r:id="rId1" tooltip="IR A RESUMEN"/>
          <a:extLst>
            <a:ext uri="{FF2B5EF4-FFF2-40B4-BE49-F238E27FC236}">
              <a16:creationId xmlns="" xmlns:a16="http://schemas.microsoft.com/office/drawing/2014/main" id="{C2EB56B7-89D5-4A73-AFDB-14FF578D291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234" name="11 Imagen" descr="MC900433801.PNG">
          <a:hlinkClick xmlns:r="http://schemas.openxmlformats.org/officeDocument/2006/relationships" r:id="rId1" tooltip="IR A RESUMEN"/>
          <a:extLst>
            <a:ext uri="{FF2B5EF4-FFF2-40B4-BE49-F238E27FC236}">
              <a16:creationId xmlns="" xmlns:a16="http://schemas.microsoft.com/office/drawing/2014/main" id="{B537760B-1B20-4BC7-8FB4-1B0D5EAB71A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235" name="11 Imagen" descr="MC900433801.PNG">
          <a:hlinkClick xmlns:r="http://schemas.openxmlformats.org/officeDocument/2006/relationships" r:id="rId1" tooltip="IR A RESUMEN"/>
          <a:extLst>
            <a:ext uri="{FF2B5EF4-FFF2-40B4-BE49-F238E27FC236}">
              <a16:creationId xmlns="" xmlns:a16="http://schemas.microsoft.com/office/drawing/2014/main" id="{DC6AD14A-9194-4E10-BF75-3059B9DB393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4</xdr:row>
      <xdr:rowOff>9525</xdr:rowOff>
    </xdr:from>
    <xdr:ext cx="266700" cy="466725"/>
    <xdr:pic>
      <xdr:nvPicPr>
        <xdr:cNvPr id="236" name="2 Imagen" descr="MC900433801.PNG">
          <a:hlinkClick xmlns:r="http://schemas.openxmlformats.org/officeDocument/2006/relationships" r:id="rId3" tooltip="IR A RESUMEN"/>
          <a:extLst>
            <a:ext uri="{FF2B5EF4-FFF2-40B4-BE49-F238E27FC236}">
              <a16:creationId xmlns="" xmlns:a16="http://schemas.microsoft.com/office/drawing/2014/main" id="{41DBBE26-6524-4CC3-A154-624C79FD23E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47775"/>
          <a:ext cx="2667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4</xdr:row>
      <xdr:rowOff>9525</xdr:rowOff>
    </xdr:from>
    <xdr:ext cx="257175" cy="466725"/>
    <xdr:pic>
      <xdr:nvPicPr>
        <xdr:cNvPr id="237" name="2 Imagen" descr="MC900433801.PNG">
          <a:hlinkClick xmlns:r="http://schemas.openxmlformats.org/officeDocument/2006/relationships" r:id="rId3" tooltip="IR A RESUMEN"/>
          <a:extLst>
            <a:ext uri="{FF2B5EF4-FFF2-40B4-BE49-F238E27FC236}">
              <a16:creationId xmlns="" xmlns:a16="http://schemas.microsoft.com/office/drawing/2014/main" id="{4074874D-2912-44BB-80CB-0A64B255EE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47775"/>
          <a:ext cx="2571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5</xdr:row>
      <xdr:rowOff>0</xdr:rowOff>
    </xdr:from>
    <xdr:ext cx="257175" cy="180975"/>
    <xdr:pic>
      <xdr:nvPicPr>
        <xdr:cNvPr id="238" name="3 Imagen" descr="MC900433801.PNG">
          <a:hlinkClick xmlns:r="http://schemas.openxmlformats.org/officeDocument/2006/relationships" r:id="rId4" tooltip="IR A RESUMEN"/>
          <a:extLst>
            <a:ext uri="{FF2B5EF4-FFF2-40B4-BE49-F238E27FC236}">
              <a16:creationId xmlns="" xmlns:a16="http://schemas.microsoft.com/office/drawing/2014/main" id="{040AB7BA-FC05-4E19-B493-E7F62594AEB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266700" cy="180975"/>
    <xdr:pic>
      <xdr:nvPicPr>
        <xdr:cNvPr id="239" name="4 Imagen" descr="MC900433801.PNG">
          <a:hlinkClick xmlns:r="http://schemas.openxmlformats.org/officeDocument/2006/relationships" r:id="rId5" tooltip="IR A RESUMEN"/>
          <a:extLst>
            <a:ext uri="{FF2B5EF4-FFF2-40B4-BE49-F238E27FC236}">
              <a16:creationId xmlns="" xmlns:a16="http://schemas.microsoft.com/office/drawing/2014/main" id="{51BAC0DE-617E-48A8-9C0A-A40620602D6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667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2781300</xdr:colOff>
      <xdr:row>5</xdr:row>
      <xdr:rowOff>0</xdr:rowOff>
    </xdr:from>
    <xdr:ext cx="257175" cy="180975"/>
    <xdr:pic>
      <xdr:nvPicPr>
        <xdr:cNvPr id="240" name="5 Imagen" descr="MC900433801.PNG">
          <a:hlinkClick xmlns:r="http://schemas.openxmlformats.org/officeDocument/2006/relationships" r:id="rId6" tooltip="IR A RESUMEN"/>
          <a:extLst>
            <a:ext uri="{FF2B5EF4-FFF2-40B4-BE49-F238E27FC236}">
              <a16:creationId xmlns="" xmlns:a16="http://schemas.microsoft.com/office/drawing/2014/main" id="{325ABEBA-C060-462E-BD27-BCBAE6B5056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2743200</xdr:colOff>
      <xdr:row>5</xdr:row>
      <xdr:rowOff>0</xdr:rowOff>
    </xdr:from>
    <xdr:ext cx="257175" cy="171450"/>
    <xdr:pic>
      <xdr:nvPicPr>
        <xdr:cNvPr id="241" name="7 Imagen" descr="MC900433801.PNG">
          <a:hlinkClick xmlns:r="http://schemas.openxmlformats.org/officeDocument/2006/relationships" r:id="rId7" tooltip="IR A RESUMEN"/>
          <a:extLst>
            <a:ext uri="{FF2B5EF4-FFF2-40B4-BE49-F238E27FC236}">
              <a16:creationId xmlns="" xmlns:a16="http://schemas.microsoft.com/office/drawing/2014/main" id="{60238EC1-DACF-4FEC-A6A0-24087023046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257175" cy="180975"/>
    <xdr:pic>
      <xdr:nvPicPr>
        <xdr:cNvPr id="242" name="8 Imagen" descr="MC900433801.PNG">
          <a:hlinkClick xmlns:r="http://schemas.openxmlformats.org/officeDocument/2006/relationships" r:id="rId8" tooltip="IR A RESUMEN"/>
          <a:extLst>
            <a:ext uri="{FF2B5EF4-FFF2-40B4-BE49-F238E27FC236}">
              <a16:creationId xmlns="" xmlns:a16="http://schemas.microsoft.com/office/drawing/2014/main" id="{A2BAE311-4F9E-40B8-806C-FCA37D475AB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5</xdr:row>
      <xdr:rowOff>0</xdr:rowOff>
    </xdr:from>
    <xdr:ext cx="257175" cy="180975"/>
    <xdr:pic>
      <xdr:nvPicPr>
        <xdr:cNvPr id="243" name="9 Imagen" descr="MC900433801.PNG">
          <a:hlinkClick xmlns:r="http://schemas.openxmlformats.org/officeDocument/2006/relationships" r:id="rId9" tooltip="IR A RESUMEN"/>
          <a:extLst>
            <a:ext uri="{FF2B5EF4-FFF2-40B4-BE49-F238E27FC236}">
              <a16:creationId xmlns="" xmlns:a16="http://schemas.microsoft.com/office/drawing/2014/main" id="{D27DDDB9-9AE4-4941-98C8-1663D1CD2D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6</xdr:col>
      <xdr:colOff>0</xdr:colOff>
      <xdr:row>72</xdr:row>
      <xdr:rowOff>0</xdr:rowOff>
    </xdr:from>
    <xdr:to>
      <xdr:col>6</xdr:col>
      <xdr:colOff>152400</xdr:colOff>
      <xdr:row>72</xdr:row>
      <xdr:rowOff>152400</xdr:rowOff>
    </xdr:to>
    <xdr:sp macro="" textlink="">
      <xdr:nvSpPr>
        <xdr:cNvPr id="244" name="AutoShape 1" descr="Eliminar factor o condición interno del establecimiento educativo 29184">
          <a:extLst>
            <a:ext uri="{FF2B5EF4-FFF2-40B4-BE49-F238E27FC236}">
              <a16:creationId xmlns="" xmlns:a16="http://schemas.microsoft.com/office/drawing/2014/main" id="{247AF253-C31C-4F10-A4A2-8DE29195688F}"/>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45" name="AutoShape 2" descr="Eliminar factor o condición interno del establecimiento educativo 29186">
          <a:extLst>
            <a:ext uri="{FF2B5EF4-FFF2-40B4-BE49-F238E27FC236}">
              <a16:creationId xmlns="" xmlns:a16="http://schemas.microsoft.com/office/drawing/2014/main" id="{13376F71-CD8C-4994-AECE-671AF3EAB63D}"/>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47625</xdr:colOff>
      <xdr:row>72</xdr:row>
      <xdr:rowOff>152400</xdr:rowOff>
    </xdr:to>
    <xdr:sp macro="" textlink="">
      <xdr:nvSpPr>
        <xdr:cNvPr id="246" name="AutoShape 4" descr="Eliminar factor o condición interno del establecimiento educativo 29198">
          <a:extLst>
            <a:ext uri="{FF2B5EF4-FFF2-40B4-BE49-F238E27FC236}">
              <a16:creationId xmlns="" xmlns:a16="http://schemas.microsoft.com/office/drawing/2014/main" id="{20B0908A-F8F7-4A05-9981-FD16C475F5EE}"/>
            </a:ext>
          </a:extLst>
        </xdr:cNvPr>
        <xdr:cNvSpPr>
          <a:spLocks noChangeAspect="1" noChangeArrowheads="1"/>
        </xdr:cNvSpPr>
      </xdr:nvSpPr>
      <xdr:spPr bwMode="auto">
        <a:xfrm>
          <a:off x="13068300" y="18945225"/>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47" name="AutoShape 6" descr="Eliminar factor o condición interno del establecimiento educativo 29185">
          <a:extLst>
            <a:ext uri="{FF2B5EF4-FFF2-40B4-BE49-F238E27FC236}">
              <a16:creationId xmlns="" xmlns:a16="http://schemas.microsoft.com/office/drawing/2014/main" id="{D3DA89D2-7FB9-4E05-8478-9CE5C8CE4999}"/>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48" name="AutoShape 7" descr="Eliminar factor o condición interno del establecimiento educativo 29191">
          <a:extLst>
            <a:ext uri="{FF2B5EF4-FFF2-40B4-BE49-F238E27FC236}">
              <a16:creationId xmlns="" xmlns:a16="http://schemas.microsoft.com/office/drawing/2014/main" id="{A1FF2316-E14F-4239-9132-ECC7B0BEE3DA}"/>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49" name="AutoShape 8" descr="Eliminar factor o condición interno del establecimiento educativo 29187">
          <a:extLst>
            <a:ext uri="{FF2B5EF4-FFF2-40B4-BE49-F238E27FC236}">
              <a16:creationId xmlns="" xmlns:a16="http://schemas.microsoft.com/office/drawing/2014/main" id="{D4BC7F3A-B95C-473F-AA78-11E0662F08DC}"/>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50" name="AutoShape 9" descr="Eliminar factor o condición interno del establecimiento educativo 29193">
          <a:extLst>
            <a:ext uri="{FF2B5EF4-FFF2-40B4-BE49-F238E27FC236}">
              <a16:creationId xmlns="" xmlns:a16="http://schemas.microsoft.com/office/drawing/2014/main" id="{F2AFD429-A00F-4BF7-9450-9D57F7D63F8C}"/>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51" name="AutoShape 10" descr="Eliminar factor o condición interno del establecimiento educativo 29189">
          <a:extLst>
            <a:ext uri="{FF2B5EF4-FFF2-40B4-BE49-F238E27FC236}">
              <a16:creationId xmlns="" xmlns:a16="http://schemas.microsoft.com/office/drawing/2014/main" id="{A0A23F72-3158-4B34-B0DC-18EA283DA1A5}"/>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52" name="AutoShape 11" descr="Eliminar factor o condición interno del establecimiento educativo 29194">
          <a:extLst>
            <a:ext uri="{FF2B5EF4-FFF2-40B4-BE49-F238E27FC236}">
              <a16:creationId xmlns="" xmlns:a16="http://schemas.microsoft.com/office/drawing/2014/main" id="{329004AD-71C3-483D-A848-4FB96DB2D2F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253" name="AutoShape 12" descr="Eliminar factor o condición interno del establecimiento educativo 29196">
          <a:extLst>
            <a:ext uri="{FF2B5EF4-FFF2-40B4-BE49-F238E27FC236}">
              <a16:creationId xmlns="" xmlns:a16="http://schemas.microsoft.com/office/drawing/2014/main" id="{A435BDC3-C0CB-4DF2-A83D-950067512DF3}"/>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54" name="AutoShape 1" descr="Eliminar factor o condición interno del establecimiento educativo 29184">
          <a:extLst>
            <a:ext uri="{FF2B5EF4-FFF2-40B4-BE49-F238E27FC236}">
              <a16:creationId xmlns="" xmlns:a16="http://schemas.microsoft.com/office/drawing/2014/main" id="{453B52A2-4065-4EC0-A02B-8EB0A0D58E0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55" name="AutoShape 9" descr="Eliminar factor o condición interno del establecimiento educativo 29193">
          <a:extLst>
            <a:ext uri="{FF2B5EF4-FFF2-40B4-BE49-F238E27FC236}">
              <a16:creationId xmlns="" xmlns:a16="http://schemas.microsoft.com/office/drawing/2014/main" id="{A359CABA-B799-4C46-933D-1577AA3BF9FA}"/>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56" name="AutoShape 10" descr="Eliminar factor o condición interno del establecimiento educativo 29189">
          <a:extLst>
            <a:ext uri="{FF2B5EF4-FFF2-40B4-BE49-F238E27FC236}">
              <a16:creationId xmlns="" xmlns:a16="http://schemas.microsoft.com/office/drawing/2014/main" id="{E11C0BF3-0A1B-4520-8A42-69B509C1B36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257" name="AutoShape 12" descr="Eliminar factor o condición interno del establecimiento educativo 29196">
          <a:extLst>
            <a:ext uri="{FF2B5EF4-FFF2-40B4-BE49-F238E27FC236}">
              <a16:creationId xmlns="" xmlns:a16="http://schemas.microsoft.com/office/drawing/2014/main" id="{4BA2A416-C00E-4BCF-A5CE-9924819D0591}"/>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58" name="AutoShape 1" descr="Eliminar factor o condición interno del establecimiento educativo 29184">
          <a:extLst>
            <a:ext uri="{FF2B5EF4-FFF2-40B4-BE49-F238E27FC236}">
              <a16:creationId xmlns="" xmlns:a16="http://schemas.microsoft.com/office/drawing/2014/main" id="{1D6BDE79-DB7A-4FAA-B59B-6813D7CB75CD}"/>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59" name="AutoShape 2" descr="Eliminar factor o condición interno del establecimiento educativo 29186">
          <a:extLst>
            <a:ext uri="{FF2B5EF4-FFF2-40B4-BE49-F238E27FC236}">
              <a16:creationId xmlns="" xmlns:a16="http://schemas.microsoft.com/office/drawing/2014/main" id="{03CBC050-4FA3-4E1F-A46D-AB4647C9DA53}"/>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60" name="AutoShape 8" descr="Eliminar factor o condición interno del establecimiento educativo 29187">
          <a:extLst>
            <a:ext uri="{FF2B5EF4-FFF2-40B4-BE49-F238E27FC236}">
              <a16:creationId xmlns="" xmlns:a16="http://schemas.microsoft.com/office/drawing/2014/main" id="{CF286E81-F010-4145-B6DE-3490B1DE9192}"/>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61" name="AutoShape 9" descr="Eliminar factor o condición interno del establecimiento educativo 29193">
          <a:extLst>
            <a:ext uri="{FF2B5EF4-FFF2-40B4-BE49-F238E27FC236}">
              <a16:creationId xmlns="" xmlns:a16="http://schemas.microsoft.com/office/drawing/2014/main" id="{4AA09636-4457-447B-AF59-D8EE4A6D457E}"/>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62" name="AutoShape 10" descr="Eliminar factor o condición interno del establecimiento educativo 29189">
          <a:extLst>
            <a:ext uri="{FF2B5EF4-FFF2-40B4-BE49-F238E27FC236}">
              <a16:creationId xmlns="" xmlns:a16="http://schemas.microsoft.com/office/drawing/2014/main" id="{64A83390-DC3D-414D-973B-7A10E45C4305}"/>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63" name="AutoShape 11" descr="Eliminar factor o condición interno del establecimiento educativo 29194">
          <a:extLst>
            <a:ext uri="{FF2B5EF4-FFF2-40B4-BE49-F238E27FC236}">
              <a16:creationId xmlns="" xmlns:a16="http://schemas.microsoft.com/office/drawing/2014/main" id="{985F275B-BF5F-4B36-BF45-65867282DD15}"/>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264" name="AutoShape 12" descr="Eliminar factor o condición interno del establecimiento educativo 29196">
          <a:extLst>
            <a:ext uri="{FF2B5EF4-FFF2-40B4-BE49-F238E27FC236}">
              <a16:creationId xmlns="" xmlns:a16="http://schemas.microsoft.com/office/drawing/2014/main" id="{BB3AD6E6-9B57-4201-9E31-24D62EDEE088}"/>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65" name="AutoShape 1" descr="Eliminar factor o condición interno del establecimiento educativo 29184">
          <a:extLst>
            <a:ext uri="{FF2B5EF4-FFF2-40B4-BE49-F238E27FC236}">
              <a16:creationId xmlns="" xmlns:a16="http://schemas.microsoft.com/office/drawing/2014/main" id="{2FB4D767-0CA5-4101-9F42-C19ED4E70C14}"/>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66" name="AutoShape 2" descr="Eliminar factor o condición interno del establecimiento educativo 29186">
          <a:extLst>
            <a:ext uri="{FF2B5EF4-FFF2-40B4-BE49-F238E27FC236}">
              <a16:creationId xmlns="" xmlns:a16="http://schemas.microsoft.com/office/drawing/2014/main" id="{90EA7709-9380-421A-8881-F3BEEE9BACA4}"/>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67" name="AutoShape 7" descr="Eliminar factor o condición interno del establecimiento educativo 29191">
          <a:extLst>
            <a:ext uri="{FF2B5EF4-FFF2-40B4-BE49-F238E27FC236}">
              <a16:creationId xmlns="" xmlns:a16="http://schemas.microsoft.com/office/drawing/2014/main" id="{5FE940D2-2E66-483B-B245-32BDEABA4703}"/>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68" name="AutoShape 8" descr="Eliminar factor o condición interno del establecimiento educativo 29187">
          <a:extLst>
            <a:ext uri="{FF2B5EF4-FFF2-40B4-BE49-F238E27FC236}">
              <a16:creationId xmlns="" xmlns:a16="http://schemas.microsoft.com/office/drawing/2014/main" id="{D9C945B1-FD8A-4C79-9838-809D8070721B}"/>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69" name="AutoShape 9" descr="Eliminar factor o condición interno del establecimiento educativo 29193">
          <a:extLst>
            <a:ext uri="{FF2B5EF4-FFF2-40B4-BE49-F238E27FC236}">
              <a16:creationId xmlns="" xmlns:a16="http://schemas.microsoft.com/office/drawing/2014/main" id="{934AAF58-665B-4A5C-A9C1-ED75855D1BD6}"/>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70" name="AutoShape 10" descr="Eliminar factor o condición interno del establecimiento educativo 29189">
          <a:extLst>
            <a:ext uri="{FF2B5EF4-FFF2-40B4-BE49-F238E27FC236}">
              <a16:creationId xmlns="" xmlns:a16="http://schemas.microsoft.com/office/drawing/2014/main" id="{151C0418-F56D-49ED-9A8D-F97341B4E77D}"/>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71" name="AutoShape 11" descr="Eliminar factor o condición interno del establecimiento educativo 29194">
          <a:extLst>
            <a:ext uri="{FF2B5EF4-FFF2-40B4-BE49-F238E27FC236}">
              <a16:creationId xmlns="" xmlns:a16="http://schemas.microsoft.com/office/drawing/2014/main" id="{8DF22F33-0BC5-47D8-8E0E-FE704E2AD3D9}"/>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272" name="AutoShape 12" descr="Eliminar factor o condición interno del establecimiento educativo 29196">
          <a:extLst>
            <a:ext uri="{FF2B5EF4-FFF2-40B4-BE49-F238E27FC236}">
              <a16:creationId xmlns="" xmlns:a16="http://schemas.microsoft.com/office/drawing/2014/main" id="{83B5181A-223D-4A5F-B155-4065691074EC}"/>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73" name="AutoShape 1" descr="Eliminar factor o condición interno del establecimiento educativo 29184">
          <a:extLst>
            <a:ext uri="{FF2B5EF4-FFF2-40B4-BE49-F238E27FC236}">
              <a16:creationId xmlns="" xmlns:a16="http://schemas.microsoft.com/office/drawing/2014/main" id="{FD33B115-09FB-4D0A-9BBA-86B15CEBFC7B}"/>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274" name="AutoShape 2" descr="Eliminar factor o condición interno del establecimiento educativo 29186">
          <a:extLst>
            <a:ext uri="{FF2B5EF4-FFF2-40B4-BE49-F238E27FC236}">
              <a16:creationId xmlns="" xmlns:a16="http://schemas.microsoft.com/office/drawing/2014/main" id="{B0F5BC98-8042-4DA0-806D-9C039CCD11E6}"/>
            </a:ext>
          </a:extLst>
        </xdr:cNvPr>
        <xdr:cNvSpPr>
          <a:spLocks noChangeAspect="1" noChangeArrowheads="1"/>
        </xdr:cNvSpPr>
      </xdr:nvSpPr>
      <xdr:spPr bwMode="auto">
        <a:xfrm>
          <a:off x="13068300" y="189452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75" name="AutoShape 8" descr="Eliminar factor o condición interno del establecimiento educativo 29187">
          <a:extLst>
            <a:ext uri="{FF2B5EF4-FFF2-40B4-BE49-F238E27FC236}">
              <a16:creationId xmlns="" xmlns:a16="http://schemas.microsoft.com/office/drawing/2014/main" id="{F55CE971-B805-4CD6-A0BB-3EAC5813C5DA}"/>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276" name="AutoShape 9" descr="Eliminar factor o condición interno del establecimiento educativo 29193">
          <a:extLst>
            <a:ext uri="{FF2B5EF4-FFF2-40B4-BE49-F238E27FC236}">
              <a16:creationId xmlns="" xmlns:a16="http://schemas.microsoft.com/office/drawing/2014/main" id="{B9B5E4EE-76E4-4631-8C31-03F8C9470945}"/>
            </a:ext>
          </a:extLst>
        </xdr:cNvPr>
        <xdr:cNvSpPr>
          <a:spLocks noChangeAspect="1" noChangeArrowheads="1"/>
        </xdr:cNvSpPr>
      </xdr:nvSpPr>
      <xdr:spPr bwMode="auto">
        <a:xfrm>
          <a:off x="13068300" y="189452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77" name="AutoShape 10" descr="Eliminar factor o condición interno del establecimiento educativo 29189">
          <a:extLst>
            <a:ext uri="{FF2B5EF4-FFF2-40B4-BE49-F238E27FC236}">
              <a16:creationId xmlns="" xmlns:a16="http://schemas.microsoft.com/office/drawing/2014/main" id="{DDB9DDBB-7CDE-4F1E-8A73-7B7F42FFE422}"/>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78" name="AutoShape 11" descr="Eliminar factor o condición interno del establecimiento educativo 29194">
          <a:extLst>
            <a:ext uri="{FF2B5EF4-FFF2-40B4-BE49-F238E27FC236}">
              <a16:creationId xmlns="" xmlns:a16="http://schemas.microsoft.com/office/drawing/2014/main" id="{A042C7FB-E3BB-4935-AD27-E7D55BB119BB}"/>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79" name="AutoShape 1" descr="Eliminar factor o condición interno del establecimiento educativo 29184">
          <a:extLst>
            <a:ext uri="{FF2B5EF4-FFF2-40B4-BE49-F238E27FC236}">
              <a16:creationId xmlns="" xmlns:a16="http://schemas.microsoft.com/office/drawing/2014/main" id="{7C78F509-9ABF-416F-B6D2-496410F289C3}"/>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80" name="AutoShape 9" descr="Eliminar factor o condición interno del establecimiento educativo 29193">
          <a:extLst>
            <a:ext uri="{FF2B5EF4-FFF2-40B4-BE49-F238E27FC236}">
              <a16:creationId xmlns="" xmlns:a16="http://schemas.microsoft.com/office/drawing/2014/main" id="{23586525-2156-4DD8-A0EB-4CE35C39EEFB}"/>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81" name="AutoShape 1" descr="Eliminar factor o condición interno del establecimiento educativo 29184">
          <a:extLst>
            <a:ext uri="{FF2B5EF4-FFF2-40B4-BE49-F238E27FC236}">
              <a16:creationId xmlns="" xmlns:a16="http://schemas.microsoft.com/office/drawing/2014/main" id="{8E3CC4FF-07DC-4256-A1A4-1BAEDCDF772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82" name="AutoShape 2" descr="Eliminar factor o condición interno del establecimiento educativo 29186">
          <a:extLst>
            <a:ext uri="{FF2B5EF4-FFF2-40B4-BE49-F238E27FC236}">
              <a16:creationId xmlns="" xmlns:a16="http://schemas.microsoft.com/office/drawing/2014/main" id="{E6C4D806-DFFB-41EA-A851-15F11F28EACA}"/>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83" name="AutoShape 8" descr="Eliminar factor o condición interno del establecimiento educativo 29187">
          <a:extLst>
            <a:ext uri="{FF2B5EF4-FFF2-40B4-BE49-F238E27FC236}">
              <a16:creationId xmlns="" xmlns:a16="http://schemas.microsoft.com/office/drawing/2014/main" id="{C87FC2B4-7115-401C-84C1-1F6C58634B28}"/>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84" name="AutoShape 9" descr="Eliminar factor o condición interno del establecimiento educativo 29193">
          <a:extLst>
            <a:ext uri="{FF2B5EF4-FFF2-40B4-BE49-F238E27FC236}">
              <a16:creationId xmlns="" xmlns:a16="http://schemas.microsoft.com/office/drawing/2014/main" id="{A7F2FAD5-852D-47AC-A2D8-95F811DBD6B6}"/>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85" name="AutoShape 1" descr="Eliminar factor o condición interno del establecimiento educativo 29184">
          <a:extLst>
            <a:ext uri="{FF2B5EF4-FFF2-40B4-BE49-F238E27FC236}">
              <a16:creationId xmlns="" xmlns:a16="http://schemas.microsoft.com/office/drawing/2014/main" id="{E7E44786-B7C7-4952-A6EE-FEFD01B6EC97}"/>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86" name="AutoShape 2" descr="Eliminar factor o condición interno del establecimiento educativo 29186">
          <a:extLst>
            <a:ext uri="{FF2B5EF4-FFF2-40B4-BE49-F238E27FC236}">
              <a16:creationId xmlns="" xmlns:a16="http://schemas.microsoft.com/office/drawing/2014/main" id="{8D92726D-94A8-4740-8DB9-50FD85CF0434}"/>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87" name="AutoShape 7" descr="Eliminar factor o condición interno del establecimiento educativo 29191">
          <a:extLst>
            <a:ext uri="{FF2B5EF4-FFF2-40B4-BE49-F238E27FC236}">
              <a16:creationId xmlns="" xmlns:a16="http://schemas.microsoft.com/office/drawing/2014/main" id="{4A93698F-291F-4624-94CA-66260E7F507A}"/>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88" name="AutoShape 8" descr="Eliminar factor o condición interno del establecimiento educativo 29187">
          <a:extLst>
            <a:ext uri="{FF2B5EF4-FFF2-40B4-BE49-F238E27FC236}">
              <a16:creationId xmlns="" xmlns:a16="http://schemas.microsoft.com/office/drawing/2014/main" id="{12DF71E4-405E-48D5-8F32-6A6078C798B4}"/>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89" name="AutoShape 9" descr="Eliminar factor o condición interno del establecimiento educativo 29193">
          <a:extLst>
            <a:ext uri="{FF2B5EF4-FFF2-40B4-BE49-F238E27FC236}">
              <a16:creationId xmlns="" xmlns:a16="http://schemas.microsoft.com/office/drawing/2014/main" id="{320338BA-645F-44EF-81D7-E81FF036FBAE}"/>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90" name="AutoShape 1" descr="Eliminar factor o condición interno del establecimiento educativo 29184">
          <a:extLst>
            <a:ext uri="{FF2B5EF4-FFF2-40B4-BE49-F238E27FC236}">
              <a16:creationId xmlns="" xmlns:a16="http://schemas.microsoft.com/office/drawing/2014/main" id="{B99B3688-4B13-4F45-9EA4-A11AC5859D59}"/>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291" name="AutoShape 2" descr="Eliminar factor o condición interno del establecimiento educativo 29186">
          <a:extLst>
            <a:ext uri="{FF2B5EF4-FFF2-40B4-BE49-F238E27FC236}">
              <a16:creationId xmlns="" xmlns:a16="http://schemas.microsoft.com/office/drawing/2014/main" id="{88D64748-C200-4A59-8916-63924469C662}"/>
            </a:ext>
          </a:extLst>
        </xdr:cNvPr>
        <xdr:cNvSpPr>
          <a:spLocks noChangeAspect="1" noChangeArrowheads="1"/>
        </xdr:cNvSpPr>
      </xdr:nvSpPr>
      <xdr:spPr bwMode="auto">
        <a:xfrm>
          <a:off x="13068300" y="189452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92" name="AutoShape 8" descr="Eliminar factor o condición interno del establecimiento educativo 29187">
          <a:extLst>
            <a:ext uri="{FF2B5EF4-FFF2-40B4-BE49-F238E27FC236}">
              <a16:creationId xmlns="" xmlns:a16="http://schemas.microsoft.com/office/drawing/2014/main" id="{7D75699E-215B-4917-8D27-7CBAE5BEFE40}"/>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293" name="AutoShape 9" descr="Eliminar factor o condición interno del establecimiento educativo 29193">
          <a:extLst>
            <a:ext uri="{FF2B5EF4-FFF2-40B4-BE49-F238E27FC236}">
              <a16:creationId xmlns="" xmlns:a16="http://schemas.microsoft.com/office/drawing/2014/main" id="{062A7AF1-A406-488F-BCC8-705D5DC7F8EE}"/>
            </a:ext>
          </a:extLst>
        </xdr:cNvPr>
        <xdr:cNvSpPr>
          <a:spLocks noChangeAspect="1" noChangeArrowheads="1"/>
        </xdr:cNvSpPr>
      </xdr:nvSpPr>
      <xdr:spPr bwMode="auto">
        <a:xfrm>
          <a:off x="13068300" y="189452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94" name="AutoShape 1" descr="Eliminar factor o condición interno del establecimiento educativo 29184">
          <a:extLst>
            <a:ext uri="{FF2B5EF4-FFF2-40B4-BE49-F238E27FC236}">
              <a16:creationId xmlns="" xmlns:a16="http://schemas.microsoft.com/office/drawing/2014/main" id="{26D89DC8-6B81-4CE8-956C-E80D6E793A05}"/>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95" name="AutoShape 9" descr="Eliminar factor o condición interno del establecimiento educativo 29193">
          <a:extLst>
            <a:ext uri="{FF2B5EF4-FFF2-40B4-BE49-F238E27FC236}">
              <a16:creationId xmlns="" xmlns:a16="http://schemas.microsoft.com/office/drawing/2014/main" id="{8F7AD4C4-3212-4D3D-ADBC-6BE24DAE96F5}"/>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96" name="AutoShape 1" descr="Eliminar factor o condición interno del establecimiento educativo 29184">
          <a:extLst>
            <a:ext uri="{FF2B5EF4-FFF2-40B4-BE49-F238E27FC236}">
              <a16:creationId xmlns="" xmlns:a16="http://schemas.microsoft.com/office/drawing/2014/main" id="{2E961714-57CF-428B-A6CC-478D0EF3BC63}"/>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97" name="AutoShape 2" descr="Eliminar factor o condición interno del establecimiento educativo 29186">
          <a:extLst>
            <a:ext uri="{FF2B5EF4-FFF2-40B4-BE49-F238E27FC236}">
              <a16:creationId xmlns="" xmlns:a16="http://schemas.microsoft.com/office/drawing/2014/main" id="{AE71106E-08DB-4E3E-8C7A-08EC40EB2EF3}"/>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98" name="AutoShape 8" descr="Eliminar factor o condición interno del establecimiento educativo 29187">
          <a:extLst>
            <a:ext uri="{FF2B5EF4-FFF2-40B4-BE49-F238E27FC236}">
              <a16:creationId xmlns="" xmlns:a16="http://schemas.microsoft.com/office/drawing/2014/main" id="{739131C5-7463-4146-8B72-71EEB60ED29D}"/>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99" name="AutoShape 9" descr="Eliminar factor o condición interno del establecimiento educativo 29193">
          <a:extLst>
            <a:ext uri="{FF2B5EF4-FFF2-40B4-BE49-F238E27FC236}">
              <a16:creationId xmlns="" xmlns:a16="http://schemas.microsoft.com/office/drawing/2014/main" id="{AB019932-7D6C-4343-808A-CA7CCE17B83B}"/>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00" name="AutoShape 1" descr="Eliminar factor o condición interno del establecimiento educativo 29184">
          <a:extLst>
            <a:ext uri="{FF2B5EF4-FFF2-40B4-BE49-F238E27FC236}">
              <a16:creationId xmlns="" xmlns:a16="http://schemas.microsoft.com/office/drawing/2014/main" id="{7ED0D689-8D4C-4969-81FF-C43ABDFABA5A}"/>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01" name="AutoShape 2" descr="Eliminar factor o condición interno del establecimiento educativo 29186">
          <a:extLst>
            <a:ext uri="{FF2B5EF4-FFF2-40B4-BE49-F238E27FC236}">
              <a16:creationId xmlns="" xmlns:a16="http://schemas.microsoft.com/office/drawing/2014/main" id="{7EE330D0-F1D7-4C1F-98FD-E66A7F360AAB}"/>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02" name="AutoShape 7" descr="Eliminar factor o condición interno del establecimiento educativo 29191">
          <a:extLst>
            <a:ext uri="{FF2B5EF4-FFF2-40B4-BE49-F238E27FC236}">
              <a16:creationId xmlns="" xmlns:a16="http://schemas.microsoft.com/office/drawing/2014/main" id="{726CF243-F5FB-45F7-B600-2D55B2669392}"/>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03" name="AutoShape 8" descr="Eliminar factor o condición interno del establecimiento educativo 29187">
          <a:extLst>
            <a:ext uri="{FF2B5EF4-FFF2-40B4-BE49-F238E27FC236}">
              <a16:creationId xmlns="" xmlns:a16="http://schemas.microsoft.com/office/drawing/2014/main" id="{EAB56548-DA89-46F2-9000-90D4F7E0C9D0}"/>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04" name="AutoShape 9" descr="Eliminar factor o condición interno del establecimiento educativo 29193">
          <a:extLst>
            <a:ext uri="{FF2B5EF4-FFF2-40B4-BE49-F238E27FC236}">
              <a16:creationId xmlns="" xmlns:a16="http://schemas.microsoft.com/office/drawing/2014/main" id="{995F4017-6DFC-47F1-A6A9-780B212B9E76}"/>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05" name="AutoShape 1" descr="Eliminar factor o condición interno del establecimiento educativo 29184">
          <a:extLst>
            <a:ext uri="{FF2B5EF4-FFF2-40B4-BE49-F238E27FC236}">
              <a16:creationId xmlns="" xmlns:a16="http://schemas.microsoft.com/office/drawing/2014/main" id="{3BFE6F9C-05FB-4B93-B281-F55BDEAF1D84}"/>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306" name="AutoShape 2" descr="Eliminar factor o condición interno del establecimiento educativo 29186">
          <a:extLst>
            <a:ext uri="{FF2B5EF4-FFF2-40B4-BE49-F238E27FC236}">
              <a16:creationId xmlns="" xmlns:a16="http://schemas.microsoft.com/office/drawing/2014/main" id="{9A9EA54C-3C15-4C8D-8CC1-2B5F7B217E20}"/>
            </a:ext>
          </a:extLst>
        </xdr:cNvPr>
        <xdr:cNvSpPr>
          <a:spLocks noChangeAspect="1" noChangeArrowheads="1"/>
        </xdr:cNvSpPr>
      </xdr:nvSpPr>
      <xdr:spPr bwMode="auto">
        <a:xfrm>
          <a:off x="13068300" y="189452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07" name="AutoShape 8" descr="Eliminar factor o condición interno del establecimiento educativo 29187">
          <a:extLst>
            <a:ext uri="{FF2B5EF4-FFF2-40B4-BE49-F238E27FC236}">
              <a16:creationId xmlns="" xmlns:a16="http://schemas.microsoft.com/office/drawing/2014/main" id="{AEB44E45-1315-4BAE-9851-6D12D1544198}"/>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308" name="AutoShape 9" descr="Eliminar factor o condición interno del establecimiento educativo 29193">
          <a:extLst>
            <a:ext uri="{FF2B5EF4-FFF2-40B4-BE49-F238E27FC236}">
              <a16:creationId xmlns="" xmlns:a16="http://schemas.microsoft.com/office/drawing/2014/main" id="{E304A9B0-4C96-4320-8E7E-DAAB944E7AB8}"/>
            </a:ext>
          </a:extLst>
        </xdr:cNvPr>
        <xdr:cNvSpPr>
          <a:spLocks noChangeAspect="1" noChangeArrowheads="1"/>
        </xdr:cNvSpPr>
      </xdr:nvSpPr>
      <xdr:spPr bwMode="auto">
        <a:xfrm>
          <a:off x="13068300" y="189452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09" name="AutoShape 10" descr="Eliminar factor o condición interno del establecimiento educativo 29189">
          <a:extLst>
            <a:ext uri="{FF2B5EF4-FFF2-40B4-BE49-F238E27FC236}">
              <a16:creationId xmlns="" xmlns:a16="http://schemas.microsoft.com/office/drawing/2014/main" id="{93DE4577-A4FA-4EE3-9FDE-C80321A802FE}"/>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310" name="AutoShape 12" descr="Eliminar factor o condición interno del establecimiento educativo 29196">
          <a:extLst>
            <a:ext uri="{FF2B5EF4-FFF2-40B4-BE49-F238E27FC236}">
              <a16:creationId xmlns="" xmlns:a16="http://schemas.microsoft.com/office/drawing/2014/main" id="{D2E9ACD5-031B-4E87-99A7-5A781EC67312}"/>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11" name="AutoShape 10" descr="Eliminar factor o condición interno del establecimiento educativo 29189">
          <a:extLst>
            <a:ext uri="{FF2B5EF4-FFF2-40B4-BE49-F238E27FC236}">
              <a16:creationId xmlns="" xmlns:a16="http://schemas.microsoft.com/office/drawing/2014/main" id="{87D7982E-3F53-409A-B90C-21472B311F8A}"/>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12" name="AutoShape 11" descr="Eliminar factor o condición interno del establecimiento educativo 29194">
          <a:extLst>
            <a:ext uri="{FF2B5EF4-FFF2-40B4-BE49-F238E27FC236}">
              <a16:creationId xmlns="" xmlns:a16="http://schemas.microsoft.com/office/drawing/2014/main" id="{F903FD8C-3DD7-4A3F-A0E5-3E5949B0CA8D}"/>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313" name="AutoShape 12" descr="Eliminar factor o condición interno del establecimiento educativo 29196">
          <a:extLst>
            <a:ext uri="{FF2B5EF4-FFF2-40B4-BE49-F238E27FC236}">
              <a16:creationId xmlns="" xmlns:a16="http://schemas.microsoft.com/office/drawing/2014/main" id="{98DB8D6D-51BA-4C77-86A2-BE3F9EBEB745}"/>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14" name="AutoShape 10" descr="Eliminar factor o condición interno del establecimiento educativo 29189">
          <a:extLst>
            <a:ext uri="{FF2B5EF4-FFF2-40B4-BE49-F238E27FC236}">
              <a16:creationId xmlns="" xmlns:a16="http://schemas.microsoft.com/office/drawing/2014/main" id="{9FFDBD18-A1C1-4C78-A8F3-F7B1B5C95052}"/>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15" name="AutoShape 11" descr="Eliminar factor o condición interno del establecimiento educativo 29194">
          <a:extLst>
            <a:ext uri="{FF2B5EF4-FFF2-40B4-BE49-F238E27FC236}">
              <a16:creationId xmlns="" xmlns:a16="http://schemas.microsoft.com/office/drawing/2014/main" id="{23EF9C13-BFF9-4712-AC15-6AAC607353E7}"/>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316" name="AutoShape 12" descr="Eliminar factor o condición interno del establecimiento educativo 29196">
          <a:extLst>
            <a:ext uri="{FF2B5EF4-FFF2-40B4-BE49-F238E27FC236}">
              <a16:creationId xmlns="" xmlns:a16="http://schemas.microsoft.com/office/drawing/2014/main" id="{95F3A352-2E45-4F51-B83E-63798DC87DC3}"/>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17" name="AutoShape 10" descr="Eliminar factor o condición interno del establecimiento educativo 29189">
          <a:extLst>
            <a:ext uri="{FF2B5EF4-FFF2-40B4-BE49-F238E27FC236}">
              <a16:creationId xmlns="" xmlns:a16="http://schemas.microsoft.com/office/drawing/2014/main" id="{5A73F6A6-DD2D-4F5B-BD0F-F44360D2F320}"/>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18" name="AutoShape 11" descr="Eliminar factor o condición interno del establecimiento educativo 29194">
          <a:extLst>
            <a:ext uri="{FF2B5EF4-FFF2-40B4-BE49-F238E27FC236}">
              <a16:creationId xmlns="" xmlns:a16="http://schemas.microsoft.com/office/drawing/2014/main" id="{64ED72EC-A853-40BE-B166-61269D85F769}"/>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19" name="AutoShape 10" descr="Eliminar factor o condición interno del establecimiento educativo 29189">
          <a:extLst>
            <a:ext uri="{FF2B5EF4-FFF2-40B4-BE49-F238E27FC236}">
              <a16:creationId xmlns="" xmlns:a16="http://schemas.microsoft.com/office/drawing/2014/main" id="{30343D82-4CCE-4BB0-B98D-3948DEADEC9E}"/>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320" name="AutoShape 12" descr="Eliminar factor o condición interno del establecimiento educativo 29196">
          <a:extLst>
            <a:ext uri="{FF2B5EF4-FFF2-40B4-BE49-F238E27FC236}">
              <a16:creationId xmlns="" xmlns:a16="http://schemas.microsoft.com/office/drawing/2014/main" id="{1D87C4E0-B0E7-45A4-AF29-12BFC6145006}"/>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21" name="AutoShape 10" descr="Eliminar factor o condición interno del establecimiento educativo 29189">
          <a:extLst>
            <a:ext uri="{FF2B5EF4-FFF2-40B4-BE49-F238E27FC236}">
              <a16:creationId xmlns="" xmlns:a16="http://schemas.microsoft.com/office/drawing/2014/main" id="{93A09A74-6CB4-4331-95D8-6ADFA5D20DDD}"/>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22" name="AutoShape 11" descr="Eliminar factor o condición interno del establecimiento educativo 29194">
          <a:extLst>
            <a:ext uri="{FF2B5EF4-FFF2-40B4-BE49-F238E27FC236}">
              <a16:creationId xmlns="" xmlns:a16="http://schemas.microsoft.com/office/drawing/2014/main" id="{C77DECA5-E318-4F6B-BC03-1D8919D75546}"/>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323" name="AutoShape 12" descr="Eliminar factor o condición interno del establecimiento educativo 29196">
          <a:extLst>
            <a:ext uri="{FF2B5EF4-FFF2-40B4-BE49-F238E27FC236}">
              <a16:creationId xmlns="" xmlns:a16="http://schemas.microsoft.com/office/drawing/2014/main" id="{297556F3-069E-4CBD-ADC0-D85F03201879}"/>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24" name="AutoShape 10" descr="Eliminar factor o condición interno del establecimiento educativo 29189">
          <a:extLst>
            <a:ext uri="{FF2B5EF4-FFF2-40B4-BE49-F238E27FC236}">
              <a16:creationId xmlns="" xmlns:a16="http://schemas.microsoft.com/office/drawing/2014/main" id="{D366A54E-73BD-4B95-8B96-276337F37A6B}"/>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25" name="AutoShape 11" descr="Eliminar factor o condición interno del establecimiento educativo 29194">
          <a:extLst>
            <a:ext uri="{FF2B5EF4-FFF2-40B4-BE49-F238E27FC236}">
              <a16:creationId xmlns="" xmlns:a16="http://schemas.microsoft.com/office/drawing/2014/main" id="{A75CD451-C66B-4633-83CA-B299593ECC3F}"/>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326" name="AutoShape 12" descr="Eliminar factor o condición interno del establecimiento educativo 29196">
          <a:extLst>
            <a:ext uri="{FF2B5EF4-FFF2-40B4-BE49-F238E27FC236}">
              <a16:creationId xmlns="" xmlns:a16="http://schemas.microsoft.com/office/drawing/2014/main" id="{EA0223A6-CD48-4EDD-AC86-4C20318B6B32}"/>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27" name="AutoShape 10" descr="Eliminar factor o condición interno del establecimiento educativo 29189">
          <a:extLst>
            <a:ext uri="{FF2B5EF4-FFF2-40B4-BE49-F238E27FC236}">
              <a16:creationId xmlns="" xmlns:a16="http://schemas.microsoft.com/office/drawing/2014/main" id="{12967209-21D2-4281-AB5E-BAEEB121494F}"/>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28" name="AutoShape 11" descr="Eliminar factor o condición interno del establecimiento educativo 29194">
          <a:extLst>
            <a:ext uri="{FF2B5EF4-FFF2-40B4-BE49-F238E27FC236}">
              <a16:creationId xmlns="" xmlns:a16="http://schemas.microsoft.com/office/drawing/2014/main" id="{315FDEF5-A74D-4C57-8BF9-CD49FB81ED7F}"/>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329" name="11 Imagen" descr="MC900433801.PNG">
          <a:hlinkClick xmlns:r="http://schemas.openxmlformats.org/officeDocument/2006/relationships" r:id="rId1" tooltip="IR A RESUMEN"/>
          <a:extLst>
            <a:ext uri="{FF2B5EF4-FFF2-40B4-BE49-F238E27FC236}">
              <a16:creationId xmlns="" xmlns:a16="http://schemas.microsoft.com/office/drawing/2014/main" id="{29B51E71-D264-4C71-BA00-DCBE4A1544C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30" name="11 Imagen" descr="MC900433801.PNG">
          <a:hlinkClick xmlns:r="http://schemas.openxmlformats.org/officeDocument/2006/relationships" r:id="rId1" tooltip="IR A RESUMEN"/>
          <a:extLst>
            <a:ext uri="{FF2B5EF4-FFF2-40B4-BE49-F238E27FC236}">
              <a16:creationId xmlns="" xmlns:a16="http://schemas.microsoft.com/office/drawing/2014/main" id="{FBFEB49C-D644-460A-8EF3-E027E7C829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31" name="11 Imagen" descr="MC900433801.PNG">
          <a:hlinkClick xmlns:r="http://schemas.openxmlformats.org/officeDocument/2006/relationships" r:id="rId1" tooltip="IR A RESUMEN"/>
          <a:extLst>
            <a:ext uri="{FF2B5EF4-FFF2-40B4-BE49-F238E27FC236}">
              <a16:creationId xmlns="" xmlns:a16="http://schemas.microsoft.com/office/drawing/2014/main" id="{1E2D9EB7-4961-4E8C-A60F-C1267DF6B75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32" name="11 Imagen" descr="MC900433801.PNG">
          <a:hlinkClick xmlns:r="http://schemas.openxmlformats.org/officeDocument/2006/relationships" r:id="rId1" tooltip="IR A RESUMEN"/>
          <a:extLst>
            <a:ext uri="{FF2B5EF4-FFF2-40B4-BE49-F238E27FC236}">
              <a16:creationId xmlns="" xmlns:a16="http://schemas.microsoft.com/office/drawing/2014/main" id="{F3E7E620-2CBF-44E2-AE3D-420BD45F904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33" name="11 Imagen" descr="MC900433801.PNG">
          <a:hlinkClick xmlns:r="http://schemas.openxmlformats.org/officeDocument/2006/relationships" r:id="rId1" tooltip="IR A RESUMEN"/>
          <a:extLst>
            <a:ext uri="{FF2B5EF4-FFF2-40B4-BE49-F238E27FC236}">
              <a16:creationId xmlns="" xmlns:a16="http://schemas.microsoft.com/office/drawing/2014/main" id="{EB261FF8-E182-45E3-87AC-877B916BBE9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34" name="11 Imagen" descr="MC900433801.PNG">
          <a:hlinkClick xmlns:r="http://schemas.openxmlformats.org/officeDocument/2006/relationships" r:id="rId1" tooltip="IR A RESUMEN"/>
          <a:extLst>
            <a:ext uri="{FF2B5EF4-FFF2-40B4-BE49-F238E27FC236}">
              <a16:creationId xmlns="" xmlns:a16="http://schemas.microsoft.com/office/drawing/2014/main" id="{EA3F50B5-7B9F-46E7-A0A0-1EB1B1C96B4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335" name="2 Imagen" descr="MC900433801.PNG">
          <a:hlinkClick xmlns:r="http://schemas.openxmlformats.org/officeDocument/2006/relationships" r:id="rId3" tooltip="IR A RESUMEN"/>
          <a:extLst>
            <a:ext uri="{FF2B5EF4-FFF2-40B4-BE49-F238E27FC236}">
              <a16:creationId xmlns="" xmlns:a16="http://schemas.microsoft.com/office/drawing/2014/main" id="{B6CC7AFD-6BBF-42C6-9944-32EC2C4753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336" name="2 Imagen" descr="MC900433801.PNG">
          <a:hlinkClick xmlns:r="http://schemas.openxmlformats.org/officeDocument/2006/relationships" r:id="rId3" tooltip="IR A RESUMEN"/>
          <a:extLst>
            <a:ext uri="{FF2B5EF4-FFF2-40B4-BE49-F238E27FC236}">
              <a16:creationId xmlns="" xmlns:a16="http://schemas.microsoft.com/office/drawing/2014/main" id="{5494FA6B-8264-4DB3-9A46-16F3FC50CC9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337" name="3 Imagen" descr="MC900433801.PNG">
          <a:hlinkClick xmlns:r="http://schemas.openxmlformats.org/officeDocument/2006/relationships" r:id="rId4" tooltip="IR A RESUMEN"/>
          <a:extLst>
            <a:ext uri="{FF2B5EF4-FFF2-40B4-BE49-F238E27FC236}">
              <a16:creationId xmlns="" xmlns:a16="http://schemas.microsoft.com/office/drawing/2014/main" id="{A395551D-F260-42CE-A4CD-A8EA870B036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338" name="4 Imagen" descr="MC900433801.PNG">
          <a:hlinkClick xmlns:r="http://schemas.openxmlformats.org/officeDocument/2006/relationships" r:id="rId5" tooltip="IR A RESUMEN"/>
          <a:extLst>
            <a:ext uri="{FF2B5EF4-FFF2-40B4-BE49-F238E27FC236}">
              <a16:creationId xmlns="" xmlns:a16="http://schemas.microsoft.com/office/drawing/2014/main" id="{D460FBB2-DCAA-4827-B98C-C45445A759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339" name="5 Imagen" descr="MC900433801.PNG">
          <a:hlinkClick xmlns:r="http://schemas.openxmlformats.org/officeDocument/2006/relationships" r:id="rId6" tooltip="IR A RESUMEN"/>
          <a:extLst>
            <a:ext uri="{FF2B5EF4-FFF2-40B4-BE49-F238E27FC236}">
              <a16:creationId xmlns="" xmlns:a16="http://schemas.microsoft.com/office/drawing/2014/main" id="{B7D7D742-F0CE-4E0C-87FC-6875037FDE9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340" name="7 Imagen" descr="MC900433801.PNG">
          <a:hlinkClick xmlns:r="http://schemas.openxmlformats.org/officeDocument/2006/relationships" r:id="rId7" tooltip="IR A RESUMEN"/>
          <a:extLst>
            <a:ext uri="{FF2B5EF4-FFF2-40B4-BE49-F238E27FC236}">
              <a16:creationId xmlns="" xmlns:a16="http://schemas.microsoft.com/office/drawing/2014/main" id="{8F8D09A7-3C9F-47E8-9DB4-1C23B021AB0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341" name="8 Imagen" descr="MC900433801.PNG">
          <a:hlinkClick xmlns:r="http://schemas.openxmlformats.org/officeDocument/2006/relationships" r:id="rId8" tooltip="IR A RESUMEN"/>
          <a:extLst>
            <a:ext uri="{FF2B5EF4-FFF2-40B4-BE49-F238E27FC236}">
              <a16:creationId xmlns="" xmlns:a16="http://schemas.microsoft.com/office/drawing/2014/main" id="{A73F15C3-8E8C-465B-A9CE-C2FAD2775F2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342" name="9 Imagen" descr="MC900433801.PNG">
          <a:hlinkClick xmlns:r="http://schemas.openxmlformats.org/officeDocument/2006/relationships" r:id="rId9" tooltip="IR A RESUMEN"/>
          <a:extLst>
            <a:ext uri="{FF2B5EF4-FFF2-40B4-BE49-F238E27FC236}">
              <a16:creationId xmlns="" xmlns:a16="http://schemas.microsoft.com/office/drawing/2014/main" id="{06D1CCAC-2BE3-4F39-9691-311393D858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343" name="16 Imagen" descr="MC900433801.PNG">
          <a:hlinkClick xmlns:r="http://schemas.openxmlformats.org/officeDocument/2006/relationships" r:id="rId10" tooltip="IR A RESUMEN"/>
          <a:extLst>
            <a:ext uri="{FF2B5EF4-FFF2-40B4-BE49-F238E27FC236}">
              <a16:creationId xmlns="" xmlns:a16="http://schemas.microsoft.com/office/drawing/2014/main" id="{FBAF26AD-D9A3-4DBC-94DB-9B2A255D2CE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344" name="17 Imagen" descr="MC900433801.PNG">
          <a:hlinkClick xmlns:r="http://schemas.openxmlformats.org/officeDocument/2006/relationships" r:id="rId11" tooltip="IR A RESUMEN"/>
          <a:extLst>
            <a:ext uri="{FF2B5EF4-FFF2-40B4-BE49-F238E27FC236}">
              <a16:creationId xmlns="" xmlns:a16="http://schemas.microsoft.com/office/drawing/2014/main" id="{66085DD3-5BB7-424F-804C-6D8D587E703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345" name="18 Imagen" descr="MC900433801.PNG">
          <a:hlinkClick xmlns:r="http://schemas.openxmlformats.org/officeDocument/2006/relationships" r:id="rId12" tooltip="IR A RESUMEN"/>
          <a:extLst>
            <a:ext uri="{FF2B5EF4-FFF2-40B4-BE49-F238E27FC236}">
              <a16:creationId xmlns="" xmlns:a16="http://schemas.microsoft.com/office/drawing/2014/main" id="{DF2C8740-F744-488D-BB07-481ED08F66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346" name="19 Imagen" descr="MC900433801.PNG">
          <a:hlinkClick xmlns:r="http://schemas.openxmlformats.org/officeDocument/2006/relationships" r:id="rId13" tooltip="IR A RESUMEN"/>
          <a:extLst>
            <a:ext uri="{FF2B5EF4-FFF2-40B4-BE49-F238E27FC236}">
              <a16:creationId xmlns="" xmlns:a16="http://schemas.microsoft.com/office/drawing/2014/main" id="{68B25DC8-C984-47B4-9707-4ACA642E571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347" name="20 Imagen" descr="MC900433801.PNG">
          <a:hlinkClick xmlns:r="http://schemas.openxmlformats.org/officeDocument/2006/relationships" r:id="rId14" tooltip="IR A RESUMEN"/>
          <a:extLst>
            <a:ext uri="{FF2B5EF4-FFF2-40B4-BE49-F238E27FC236}">
              <a16:creationId xmlns="" xmlns:a16="http://schemas.microsoft.com/office/drawing/2014/main" id="{12C0A315-0780-4959-A588-AB25E9FD6FF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348" name="21 Imagen" descr="MC900433801.PNG">
          <a:hlinkClick xmlns:r="http://schemas.openxmlformats.org/officeDocument/2006/relationships" r:id="rId15" tooltip="IR A RESUMEN"/>
          <a:extLst>
            <a:ext uri="{FF2B5EF4-FFF2-40B4-BE49-F238E27FC236}">
              <a16:creationId xmlns="" xmlns:a16="http://schemas.microsoft.com/office/drawing/2014/main" id="{53FE506E-2268-478F-9898-163180A5797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349" name="15 Imagen" descr="MC900433801.PNG">
          <a:hlinkClick xmlns:r="http://schemas.openxmlformats.org/officeDocument/2006/relationships" r:id="rId16" tooltip="IR A RESUMEN"/>
          <a:extLst>
            <a:ext uri="{FF2B5EF4-FFF2-40B4-BE49-F238E27FC236}">
              <a16:creationId xmlns="" xmlns:a16="http://schemas.microsoft.com/office/drawing/2014/main" id="{7A3B44D0-DF02-4AE6-997C-5A51550BA96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350" name="15 Imagen" descr="MC900433801.PNG">
          <a:hlinkClick xmlns:r="http://schemas.openxmlformats.org/officeDocument/2006/relationships" r:id="rId16" tooltip="IR A RESUMEN"/>
          <a:extLst>
            <a:ext uri="{FF2B5EF4-FFF2-40B4-BE49-F238E27FC236}">
              <a16:creationId xmlns="" xmlns:a16="http://schemas.microsoft.com/office/drawing/2014/main" id="{7BEA1B61-1A76-4F34-A5A5-430A7F3F2C6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2752725</xdr:colOff>
      <xdr:row>5</xdr:row>
      <xdr:rowOff>0</xdr:rowOff>
    </xdr:from>
    <xdr:ext cx="38100" cy="323850"/>
    <xdr:pic>
      <xdr:nvPicPr>
        <xdr:cNvPr id="351" name="11 Imagen" descr="MC900433801.PNG">
          <a:hlinkClick xmlns:r="http://schemas.openxmlformats.org/officeDocument/2006/relationships" r:id="rId1" tooltip="IR A RESUMEN"/>
          <a:extLst>
            <a:ext uri="{FF2B5EF4-FFF2-40B4-BE49-F238E27FC236}">
              <a16:creationId xmlns="" xmlns:a16="http://schemas.microsoft.com/office/drawing/2014/main" id="{DED91CE9-30AE-4A33-A2F4-8E6D9A8C63B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352" name="11 Imagen" descr="MC900433801.PNG">
          <a:hlinkClick xmlns:r="http://schemas.openxmlformats.org/officeDocument/2006/relationships" r:id="rId1" tooltip="IR A RESUMEN"/>
          <a:extLst>
            <a:ext uri="{FF2B5EF4-FFF2-40B4-BE49-F238E27FC236}">
              <a16:creationId xmlns="" xmlns:a16="http://schemas.microsoft.com/office/drawing/2014/main" id="{1F5B4FD9-A881-4190-878D-84DA2D978B2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353" name="11 Imagen" descr="MC900433801.PNG">
          <a:hlinkClick xmlns:r="http://schemas.openxmlformats.org/officeDocument/2006/relationships" r:id="rId1" tooltip="IR A RESUMEN"/>
          <a:extLst>
            <a:ext uri="{FF2B5EF4-FFF2-40B4-BE49-F238E27FC236}">
              <a16:creationId xmlns="" xmlns:a16="http://schemas.microsoft.com/office/drawing/2014/main" id="{8D34FDB0-C760-4ABA-94F0-283838C4B00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354" name="11 Imagen" descr="MC900433801.PNG">
          <a:hlinkClick xmlns:r="http://schemas.openxmlformats.org/officeDocument/2006/relationships" r:id="rId1" tooltip="IR A RESUMEN"/>
          <a:extLst>
            <a:ext uri="{FF2B5EF4-FFF2-40B4-BE49-F238E27FC236}">
              <a16:creationId xmlns="" xmlns:a16="http://schemas.microsoft.com/office/drawing/2014/main" id="{4661E7EA-9DE1-419C-9862-0F65D8C4E82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355" name="11 Imagen" descr="MC900433801.PNG">
          <a:hlinkClick xmlns:r="http://schemas.openxmlformats.org/officeDocument/2006/relationships" r:id="rId1" tooltip="IR A RESUMEN"/>
          <a:extLst>
            <a:ext uri="{FF2B5EF4-FFF2-40B4-BE49-F238E27FC236}">
              <a16:creationId xmlns="" xmlns:a16="http://schemas.microsoft.com/office/drawing/2014/main" id="{0A502213-CCB9-4BBF-B173-5AF3D0F67A5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356" name="11 Imagen" descr="MC900433801.PNG">
          <a:hlinkClick xmlns:r="http://schemas.openxmlformats.org/officeDocument/2006/relationships" r:id="rId1" tooltip="IR A RESUMEN"/>
          <a:extLst>
            <a:ext uri="{FF2B5EF4-FFF2-40B4-BE49-F238E27FC236}">
              <a16:creationId xmlns="" xmlns:a16="http://schemas.microsoft.com/office/drawing/2014/main" id="{1AC8DE14-40D3-44D7-9499-119BAC4E76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4</xdr:row>
      <xdr:rowOff>9525</xdr:rowOff>
    </xdr:from>
    <xdr:ext cx="266700" cy="466725"/>
    <xdr:pic>
      <xdr:nvPicPr>
        <xdr:cNvPr id="357" name="2 Imagen" descr="MC900433801.PNG">
          <a:hlinkClick xmlns:r="http://schemas.openxmlformats.org/officeDocument/2006/relationships" r:id="rId3" tooltip="IR A RESUMEN"/>
          <a:extLst>
            <a:ext uri="{FF2B5EF4-FFF2-40B4-BE49-F238E27FC236}">
              <a16:creationId xmlns="" xmlns:a16="http://schemas.microsoft.com/office/drawing/2014/main" id="{D250F802-4D1B-4F97-98A3-B1C23748619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47775"/>
          <a:ext cx="2667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4</xdr:row>
      <xdr:rowOff>9525</xdr:rowOff>
    </xdr:from>
    <xdr:ext cx="257175" cy="466725"/>
    <xdr:pic>
      <xdr:nvPicPr>
        <xdr:cNvPr id="358" name="2 Imagen" descr="MC900433801.PNG">
          <a:hlinkClick xmlns:r="http://schemas.openxmlformats.org/officeDocument/2006/relationships" r:id="rId3" tooltip="IR A RESUMEN"/>
          <a:extLst>
            <a:ext uri="{FF2B5EF4-FFF2-40B4-BE49-F238E27FC236}">
              <a16:creationId xmlns="" xmlns:a16="http://schemas.microsoft.com/office/drawing/2014/main" id="{6A800A5A-C046-4EBF-A925-C3428A04E58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47775"/>
          <a:ext cx="2571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5</xdr:row>
      <xdr:rowOff>0</xdr:rowOff>
    </xdr:from>
    <xdr:ext cx="257175" cy="180975"/>
    <xdr:pic>
      <xdr:nvPicPr>
        <xdr:cNvPr id="359" name="3 Imagen" descr="MC900433801.PNG">
          <a:hlinkClick xmlns:r="http://schemas.openxmlformats.org/officeDocument/2006/relationships" r:id="rId4" tooltip="IR A RESUMEN"/>
          <a:extLst>
            <a:ext uri="{FF2B5EF4-FFF2-40B4-BE49-F238E27FC236}">
              <a16:creationId xmlns="" xmlns:a16="http://schemas.microsoft.com/office/drawing/2014/main" id="{4B152449-4E61-414F-990D-A0C9018D87A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266700" cy="180975"/>
    <xdr:pic>
      <xdr:nvPicPr>
        <xdr:cNvPr id="360" name="4 Imagen" descr="MC900433801.PNG">
          <a:hlinkClick xmlns:r="http://schemas.openxmlformats.org/officeDocument/2006/relationships" r:id="rId5" tooltip="IR A RESUMEN"/>
          <a:extLst>
            <a:ext uri="{FF2B5EF4-FFF2-40B4-BE49-F238E27FC236}">
              <a16:creationId xmlns="" xmlns:a16="http://schemas.microsoft.com/office/drawing/2014/main" id="{842B8CAE-AFB2-4DE1-87D9-5A0D969CC48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667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2781300</xdr:colOff>
      <xdr:row>5</xdr:row>
      <xdr:rowOff>0</xdr:rowOff>
    </xdr:from>
    <xdr:ext cx="257175" cy="180975"/>
    <xdr:pic>
      <xdr:nvPicPr>
        <xdr:cNvPr id="361" name="5 Imagen" descr="MC900433801.PNG">
          <a:hlinkClick xmlns:r="http://schemas.openxmlformats.org/officeDocument/2006/relationships" r:id="rId6" tooltip="IR A RESUMEN"/>
          <a:extLst>
            <a:ext uri="{FF2B5EF4-FFF2-40B4-BE49-F238E27FC236}">
              <a16:creationId xmlns="" xmlns:a16="http://schemas.microsoft.com/office/drawing/2014/main" id="{B4D263B0-D5F4-4210-8BFB-F73F538348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2743200</xdr:colOff>
      <xdr:row>5</xdr:row>
      <xdr:rowOff>0</xdr:rowOff>
    </xdr:from>
    <xdr:ext cx="257175" cy="171450"/>
    <xdr:pic>
      <xdr:nvPicPr>
        <xdr:cNvPr id="362" name="7 Imagen" descr="MC900433801.PNG">
          <a:hlinkClick xmlns:r="http://schemas.openxmlformats.org/officeDocument/2006/relationships" r:id="rId7" tooltip="IR A RESUMEN"/>
          <a:extLst>
            <a:ext uri="{FF2B5EF4-FFF2-40B4-BE49-F238E27FC236}">
              <a16:creationId xmlns="" xmlns:a16="http://schemas.microsoft.com/office/drawing/2014/main" id="{E38AF657-D7D5-4364-B5E8-15BB01BDB8F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257175" cy="180975"/>
    <xdr:pic>
      <xdr:nvPicPr>
        <xdr:cNvPr id="363" name="8 Imagen" descr="MC900433801.PNG">
          <a:hlinkClick xmlns:r="http://schemas.openxmlformats.org/officeDocument/2006/relationships" r:id="rId8" tooltip="IR A RESUMEN"/>
          <a:extLst>
            <a:ext uri="{FF2B5EF4-FFF2-40B4-BE49-F238E27FC236}">
              <a16:creationId xmlns="" xmlns:a16="http://schemas.microsoft.com/office/drawing/2014/main" id="{8C9D2B5E-5B01-4FD4-AC20-6EC8B057C02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5</xdr:row>
      <xdr:rowOff>0</xdr:rowOff>
    </xdr:from>
    <xdr:ext cx="257175" cy="180975"/>
    <xdr:pic>
      <xdr:nvPicPr>
        <xdr:cNvPr id="364" name="9 Imagen" descr="MC900433801.PNG">
          <a:hlinkClick xmlns:r="http://schemas.openxmlformats.org/officeDocument/2006/relationships" r:id="rId9" tooltip="IR A RESUMEN"/>
          <a:extLst>
            <a:ext uri="{FF2B5EF4-FFF2-40B4-BE49-F238E27FC236}">
              <a16:creationId xmlns="" xmlns:a16="http://schemas.microsoft.com/office/drawing/2014/main" id="{51C1C94C-98CD-46BF-BC60-78142E9E975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6</xdr:col>
      <xdr:colOff>0</xdr:colOff>
      <xdr:row>72</xdr:row>
      <xdr:rowOff>0</xdr:rowOff>
    </xdr:from>
    <xdr:to>
      <xdr:col>6</xdr:col>
      <xdr:colOff>152400</xdr:colOff>
      <xdr:row>72</xdr:row>
      <xdr:rowOff>152400</xdr:rowOff>
    </xdr:to>
    <xdr:sp macro="" textlink="">
      <xdr:nvSpPr>
        <xdr:cNvPr id="365" name="AutoShape 1" descr="Eliminar factor o condición interno del establecimiento educativo 29184">
          <a:extLst>
            <a:ext uri="{FF2B5EF4-FFF2-40B4-BE49-F238E27FC236}">
              <a16:creationId xmlns="" xmlns:a16="http://schemas.microsoft.com/office/drawing/2014/main" id="{48E28791-D5A5-458B-8033-1423AB41C916}"/>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66" name="AutoShape 2" descr="Eliminar factor o condición interno del establecimiento educativo 29186">
          <a:extLst>
            <a:ext uri="{FF2B5EF4-FFF2-40B4-BE49-F238E27FC236}">
              <a16:creationId xmlns="" xmlns:a16="http://schemas.microsoft.com/office/drawing/2014/main" id="{331FF62D-923D-49B0-ACD4-E995714A279D}"/>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47625</xdr:colOff>
      <xdr:row>72</xdr:row>
      <xdr:rowOff>152400</xdr:rowOff>
    </xdr:to>
    <xdr:sp macro="" textlink="">
      <xdr:nvSpPr>
        <xdr:cNvPr id="367" name="AutoShape 4" descr="Eliminar factor o condición interno del establecimiento educativo 29198">
          <a:extLst>
            <a:ext uri="{FF2B5EF4-FFF2-40B4-BE49-F238E27FC236}">
              <a16:creationId xmlns="" xmlns:a16="http://schemas.microsoft.com/office/drawing/2014/main" id="{393B81F4-C3F4-4223-8445-15DD2A117750}"/>
            </a:ext>
          </a:extLst>
        </xdr:cNvPr>
        <xdr:cNvSpPr>
          <a:spLocks noChangeAspect="1" noChangeArrowheads="1"/>
        </xdr:cNvSpPr>
      </xdr:nvSpPr>
      <xdr:spPr bwMode="auto">
        <a:xfrm>
          <a:off x="13068300" y="18945225"/>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68" name="AutoShape 6" descr="Eliminar factor o condición interno del establecimiento educativo 29185">
          <a:extLst>
            <a:ext uri="{FF2B5EF4-FFF2-40B4-BE49-F238E27FC236}">
              <a16:creationId xmlns="" xmlns:a16="http://schemas.microsoft.com/office/drawing/2014/main" id="{1D1907F8-7897-41CC-B9AF-88077EC4FCA4}"/>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69" name="AutoShape 7" descr="Eliminar factor o condición interno del establecimiento educativo 29191">
          <a:extLst>
            <a:ext uri="{FF2B5EF4-FFF2-40B4-BE49-F238E27FC236}">
              <a16:creationId xmlns="" xmlns:a16="http://schemas.microsoft.com/office/drawing/2014/main" id="{01EE2D2A-BAB5-47BD-B2FF-D6756727E4D2}"/>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70" name="AutoShape 8" descr="Eliminar factor o condición interno del establecimiento educativo 29187">
          <a:extLst>
            <a:ext uri="{FF2B5EF4-FFF2-40B4-BE49-F238E27FC236}">
              <a16:creationId xmlns="" xmlns:a16="http://schemas.microsoft.com/office/drawing/2014/main" id="{9D9D43BD-253C-4926-B135-24D2AE247AE2}"/>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71" name="AutoShape 9" descr="Eliminar factor o condición interno del establecimiento educativo 29193">
          <a:extLst>
            <a:ext uri="{FF2B5EF4-FFF2-40B4-BE49-F238E27FC236}">
              <a16:creationId xmlns="" xmlns:a16="http://schemas.microsoft.com/office/drawing/2014/main" id="{DE468076-A084-4DB0-A809-39401CE7F546}"/>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72" name="AutoShape 10" descr="Eliminar factor o condición interno del establecimiento educativo 29189">
          <a:extLst>
            <a:ext uri="{FF2B5EF4-FFF2-40B4-BE49-F238E27FC236}">
              <a16:creationId xmlns="" xmlns:a16="http://schemas.microsoft.com/office/drawing/2014/main" id="{5DB75B4A-A104-41E7-83ED-3FAA955EBBB3}"/>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73" name="AutoShape 11" descr="Eliminar factor o condición interno del establecimiento educativo 29194">
          <a:extLst>
            <a:ext uri="{FF2B5EF4-FFF2-40B4-BE49-F238E27FC236}">
              <a16:creationId xmlns="" xmlns:a16="http://schemas.microsoft.com/office/drawing/2014/main" id="{D3A9EA5B-12A5-459E-98E0-BE3ADCDC6D05}"/>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374" name="AutoShape 12" descr="Eliminar factor o condición interno del establecimiento educativo 29196">
          <a:extLst>
            <a:ext uri="{FF2B5EF4-FFF2-40B4-BE49-F238E27FC236}">
              <a16:creationId xmlns="" xmlns:a16="http://schemas.microsoft.com/office/drawing/2014/main" id="{F9167C7C-DCB0-4C87-B7ED-CB970CF4CE09}"/>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75" name="AutoShape 1" descr="Eliminar factor o condición interno del establecimiento educativo 29184">
          <a:extLst>
            <a:ext uri="{FF2B5EF4-FFF2-40B4-BE49-F238E27FC236}">
              <a16:creationId xmlns="" xmlns:a16="http://schemas.microsoft.com/office/drawing/2014/main" id="{42F2F01E-B67F-4532-A02B-22437E1E5892}"/>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76" name="AutoShape 9" descr="Eliminar factor o condición interno del establecimiento educativo 29193">
          <a:extLst>
            <a:ext uri="{FF2B5EF4-FFF2-40B4-BE49-F238E27FC236}">
              <a16:creationId xmlns="" xmlns:a16="http://schemas.microsoft.com/office/drawing/2014/main" id="{36DCBCF5-42B9-46E1-8EC3-051DD1C525D5}"/>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77" name="AutoShape 10" descr="Eliminar factor o condición interno del establecimiento educativo 29189">
          <a:extLst>
            <a:ext uri="{FF2B5EF4-FFF2-40B4-BE49-F238E27FC236}">
              <a16:creationId xmlns="" xmlns:a16="http://schemas.microsoft.com/office/drawing/2014/main" id="{D7A69537-B77A-4491-B501-05A52710BCF6}"/>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378" name="AutoShape 12" descr="Eliminar factor o condición interno del establecimiento educativo 29196">
          <a:extLst>
            <a:ext uri="{FF2B5EF4-FFF2-40B4-BE49-F238E27FC236}">
              <a16:creationId xmlns="" xmlns:a16="http://schemas.microsoft.com/office/drawing/2014/main" id="{93E4CD10-CD6D-42FA-A299-76BF472DD386}"/>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79" name="AutoShape 1" descr="Eliminar factor o condición interno del establecimiento educativo 29184">
          <a:extLst>
            <a:ext uri="{FF2B5EF4-FFF2-40B4-BE49-F238E27FC236}">
              <a16:creationId xmlns="" xmlns:a16="http://schemas.microsoft.com/office/drawing/2014/main" id="{7151CFE4-EC3E-49D9-95E5-0F49A7D22D1A}"/>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80" name="AutoShape 2" descr="Eliminar factor o condición interno del establecimiento educativo 29186">
          <a:extLst>
            <a:ext uri="{FF2B5EF4-FFF2-40B4-BE49-F238E27FC236}">
              <a16:creationId xmlns="" xmlns:a16="http://schemas.microsoft.com/office/drawing/2014/main" id="{1A0F0F6F-8F43-49BB-8361-DC74D8E68E73}"/>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81" name="AutoShape 8" descr="Eliminar factor o condición interno del establecimiento educativo 29187">
          <a:extLst>
            <a:ext uri="{FF2B5EF4-FFF2-40B4-BE49-F238E27FC236}">
              <a16:creationId xmlns="" xmlns:a16="http://schemas.microsoft.com/office/drawing/2014/main" id="{70651A5F-CA2F-488C-9589-65C791088849}"/>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82" name="AutoShape 9" descr="Eliminar factor o condición interno del establecimiento educativo 29193">
          <a:extLst>
            <a:ext uri="{FF2B5EF4-FFF2-40B4-BE49-F238E27FC236}">
              <a16:creationId xmlns="" xmlns:a16="http://schemas.microsoft.com/office/drawing/2014/main" id="{DB6DF20E-E4CE-4B9F-A403-4D68BCD8D43B}"/>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83" name="AutoShape 10" descr="Eliminar factor o condición interno del establecimiento educativo 29189">
          <a:extLst>
            <a:ext uri="{FF2B5EF4-FFF2-40B4-BE49-F238E27FC236}">
              <a16:creationId xmlns="" xmlns:a16="http://schemas.microsoft.com/office/drawing/2014/main" id="{451F99F4-A2FD-4DA4-A5D8-6EAA1BA78E60}"/>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84" name="AutoShape 11" descr="Eliminar factor o condición interno del establecimiento educativo 29194">
          <a:extLst>
            <a:ext uri="{FF2B5EF4-FFF2-40B4-BE49-F238E27FC236}">
              <a16:creationId xmlns="" xmlns:a16="http://schemas.microsoft.com/office/drawing/2014/main" id="{A67D82D4-B5BC-435E-90A5-CC71F52253B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385" name="AutoShape 12" descr="Eliminar factor o condición interno del establecimiento educativo 29196">
          <a:extLst>
            <a:ext uri="{FF2B5EF4-FFF2-40B4-BE49-F238E27FC236}">
              <a16:creationId xmlns="" xmlns:a16="http://schemas.microsoft.com/office/drawing/2014/main" id="{B764AAFF-7D0E-4343-9A57-64A8EB0702FC}"/>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86" name="AutoShape 1" descr="Eliminar factor o condición interno del establecimiento educativo 29184">
          <a:extLst>
            <a:ext uri="{FF2B5EF4-FFF2-40B4-BE49-F238E27FC236}">
              <a16:creationId xmlns="" xmlns:a16="http://schemas.microsoft.com/office/drawing/2014/main" id="{FA545667-63BA-446E-8447-649AADFAC67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87" name="AutoShape 2" descr="Eliminar factor o condición interno del establecimiento educativo 29186">
          <a:extLst>
            <a:ext uri="{FF2B5EF4-FFF2-40B4-BE49-F238E27FC236}">
              <a16:creationId xmlns="" xmlns:a16="http://schemas.microsoft.com/office/drawing/2014/main" id="{985B28A1-344B-4F10-92AE-57C4EE7FFCCD}"/>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88" name="AutoShape 7" descr="Eliminar factor o condición interno del establecimiento educativo 29191">
          <a:extLst>
            <a:ext uri="{FF2B5EF4-FFF2-40B4-BE49-F238E27FC236}">
              <a16:creationId xmlns="" xmlns:a16="http://schemas.microsoft.com/office/drawing/2014/main" id="{73125F89-A527-4413-9E19-C53806C2A3D9}"/>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89" name="AutoShape 8" descr="Eliminar factor o condición interno del establecimiento educativo 29187">
          <a:extLst>
            <a:ext uri="{FF2B5EF4-FFF2-40B4-BE49-F238E27FC236}">
              <a16:creationId xmlns="" xmlns:a16="http://schemas.microsoft.com/office/drawing/2014/main" id="{78E2CB86-E9DA-421D-AEF9-E7D300F29984}"/>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90" name="AutoShape 9" descr="Eliminar factor o condición interno del establecimiento educativo 29193">
          <a:extLst>
            <a:ext uri="{FF2B5EF4-FFF2-40B4-BE49-F238E27FC236}">
              <a16:creationId xmlns="" xmlns:a16="http://schemas.microsoft.com/office/drawing/2014/main" id="{32FA5AB5-E792-4B13-AE76-ADC2E795C8F6}"/>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91" name="AutoShape 10" descr="Eliminar factor o condición interno del establecimiento educativo 29189">
          <a:extLst>
            <a:ext uri="{FF2B5EF4-FFF2-40B4-BE49-F238E27FC236}">
              <a16:creationId xmlns="" xmlns:a16="http://schemas.microsoft.com/office/drawing/2014/main" id="{3B456EC0-EB48-4B97-B10C-A6C18239B1A5}"/>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92" name="AutoShape 11" descr="Eliminar factor o condición interno del establecimiento educativo 29194">
          <a:extLst>
            <a:ext uri="{FF2B5EF4-FFF2-40B4-BE49-F238E27FC236}">
              <a16:creationId xmlns="" xmlns:a16="http://schemas.microsoft.com/office/drawing/2014/main" id="{B937C80A-1474-42CC-B20E-64E861F4060E}"/>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393" name="AutoShape 12" descr="Eliminar factor o condición interno del establecimiento educativo 29196">
          <a:extLst>
            <a:ext uri="{FF2B5EF4-FFF2-40B4-BE49-F238E27FC236}">
              <a16:creationId xmlns="" xmlns:a16="http://schemas.microsoft.com/office/drawing/2014/main" id="{7883A159-DB40-4A30-8112-4DE716CD2EFA}"/>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94" name="AutoShape 1" descr="Eliminar factor o condición interno del establecimiento educativo 29184">
          <a:extLst>
            <a:ext uri="{FF2B5EF4-FFF2-40B4-BE49-F238E27FC236}">
              <a16:creationId xmlns="" xmlns:a16="http://schemas.microsoft.com/office/drawing/2014/main" id="{706FFE68-592C-4F14-8ACF-B74079C9EFF2}"/>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395" name="AutoShape 2" descr="Eliminar factor o condición interno del establecimiento educativo 29186">
          <a:extLst>
            <a:ext uri="{FF2B5EF4-FFF2-40B4-BE49-F238E27FC236}">
              <a16:creationId xmlns="" xmlns:a16="http://schemas.microsoft.com/office/drawing/2014/main" id="{B8E0D8FD-69CF-46D8-BAB8-0F50C6CEF2F6}"/>
            </a:ext>
          </a:extLst>
        </xdr:cNvPr>
        <xdr:cNvSpPr>
          <a:spLocks noChangeAspect="1" noChangeArrowheads="1"/>
        </xdr:cNvSpPr>
      </xdr:nvSpPr>
      <xdr:spPr bwMode="auto">
        <a:xfrm>
          <a:off x="13068300" y="189452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96" name="AutoShape 8" descr="Eliminar factor o condición interno del establecimiento educativo 29187">
          <a:extLst>
            <a:ext uri="{FF2B5EF4-FFF2-40B4-BE49-F238E27FC236}">
              <a16:creationId xmlns="" xmlns:a16="http://schemas.microsoft.com/office/drawing/2014/main" id="{CC09AF4E-F744-4122-92DA-7A28650CA060}"/>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397" name="AutoShape 9" descr="Eliminar factor o condición interno del establecimiento educativo 29193">
          <a:extLst>
            <a:ext uri="{FF2B5EF4-FFF2-40B4-BE49-F238E27FC236}">
              <a16:creationId xmlns="" xmlns:a16="http://schemas.microsoft.com/office/drawing/2014/main" id="{E863DBE2-16C7-4C53-848F-C039F745CACC}"/>
            </a:ext>
          </a:extLst>
        </xdr:cNvPr>
        <xdr:cNvSpPr>
          <a:spLocks noChangeAspect="1" noChangeArrowheads="1"/>
        </xdr:cNvSpPr>
      </xdr:nvSpPr>
      <xdr:spPr bwMode="auto">
        <a:xfrm>
          <a:off x="13068300" y="189452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98" name="AutoShape 10" descr="Eliminar factor o condición interno del establecimiento educativo 29189">
          <a:extLst>
            <a:ext uri="{FF2B5EF4-FFF2-40B4-BE49-F238E27FC236}">
              <a16:creationId xmlns="" xmlns:a16="http://schemas.microsoft.com/office/drawing/2014/main" id="{17EC5D33-BDB1-4903-B83C-11B1C07A48FE}"/>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99" name="AutoShape 11" descr="Eliminar factor o condición interno del establecimiento educativo 29194">
          <a:extLst>
            <a:ext uri="{FF2B5EF4-FFF2-40B4-BE49-F238E27FC236}">
              <a16:creationId xmlns="" xmlns:a16="http://schemas.microsoft.com/office/drawing/2014/main" id="{3CF9B271-E2C5-4F7E-AB75-91080F953BD7}"/>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00" name="AutoShape 1" descr="Eliminar factor o condición interno del establecimiento educativo 29184">
          <a:extLst>
            <a:ext uri="{FF2B5EF4-FFF2-40B4-BE49-F238E27FC236}">
              <a16:creationId xmlns="" xmlns:a16="http://schemas.microsoft.com/office/drawing/2014/main" id="{2519F0D3-3E41-41FD-A07E-7A4C956A88B0}"/>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01" name="AutoShape 9" descr="Eliminar factor o condición interno del establecimiento educativo 29193">
          <a:extLst>
            <a:ext uri="{FF2B5EF4-FFF2-40B4-BE49-F238E27FC236}">
              <a16:creationId xmlns="" xmlns:a16="http://schemas.microsoft.com/office/drawing/2014/main" id="{54C7811A-276F-467C-AE71-BC9E8836AE5B}"/>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02" name="AutoShape 1" descr="Eliminar factor o condición interno del establecimiento educativo 29184">
          <a:extLst>
            <a:ext uri="{FF2B5EF4-FFF2-40B4-BE49-F238E27FC236}">
              <a16:creationId xmlns="" xmlns:a16="http://schemas.microsoft.com/office/drawing/2014/main" id="{3D792637-F1B7-437D-84A2-A530F36F4FBB}"/>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03" name="AutoShape 2" descr="Eliminar factor o condición interno del establecimiento educativo 29186">
          <a:extLst>
            <a:ext uri="{FF2B5EF4-FFF2-40B4-BE49-F238E27FC236}">
              <a16:creationId xmlns="" xmlns:a16="http://schemas.microsoft.com/office/drawing/2014/main" id="{AD19B70C-1A10-4435-BB6A-86E431C888D5}"/>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04" name="AutoShape 8" descr="Eliminar factor o condición interno del establecimiento educativo 29187">
          <a:extLst>
            <a:ext uri="{FF2B5EF4-FFF2-40B4-BE49-F238E27FC236}">
              <a16:creationId xmlns="" xmlns:a16="http://schemas.microsoft.com/office/drawing/2014/main" id="{EA72A225-9BAE-41C1-A3C3-BCF419C1CA55}"/>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05" name="AutoShape 9" descr="Eliminar factor o condición interno del establecimiento educativo 29193">
          <a:extLst>
            <a:ext uri="{FF2B5EF4-FFF2-40B4-BE49-F238E27FC236}">
              <a16:creationId xmlns="" xmlns:a16="http://schemas.microsoft.com/office/drawing/2014/main" id="{9A84428C-B615-4921-9431-3D48927473F6}"/>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06" name="AutoShape 1" descr="Eliminar factor o condición interno del establecimiento educativo 29184">
          <a:extLst>
            <a:ext uri="{FF2B5EF4-FFF2-40B4-BE49-F238E27FC236}">
              <a16:creationId xmlns="" xmlns:a16="http://schemas.microsoft.com/office/drawing/2014/main" id="{D9DB5049-2B9C-4AC2-B471-28F08EF560B2}"/>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07" name="AutoShape 2" descr="Eliminar factor o condición interno del establecimiento educativo 29186">
          <a:extLst>
            <a:ext uri="{FF2B5EF4-FFF2-40B4-BE49-F238E27FC236}">
              <a16:creationId xmlns="" xmlns:a16="http://schemas.microsoft.com/office/drawing/2014/main" id="{573AD145-D99D-4F31-9332-D9EE768A1E6A}"/>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08" name="AutoShape 7" descr="Eliminar factor o condición interno del establecimiento educativo 29191">
          <a:extLst>
            <a:ext uri="{FF2B5EF4-FFF2-40B4-BE49-F238E27FC236}">
              <a16:creationId xmlns="" xmlns:a16="http://schemas.microsoft.com/office/drawing/2014/main" id="{DC04CE2C-577D-4859-AC31-4C6C9D1B79EF}"/>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09" name="AutoShape 8" descr="Eliminar factor o condición interno del establecimiento educativo 29187">
          <a:extLst>
            <a:ext uri="{FF2B5EF4-FFF2-40B4-BE49-F238E27FC236}">
              <a16:creationId xmlns="" xmlns:a16="http://schemas.microsoft.com/office/drawing/2014/main" id="{1F0030BC-D875-4B36-8913-1236DE5BBB27}"/>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10" name="AutoShape 9" descr="Eliminar factor o condición interno del establecimiento educativo 29193">
          <a:extLst>
            <a:ext uri="{FF2B5EF4-FFF2-40B4-BE49-F238E27FC236}">
              <a16:creationId xmlns="" xmlns:a16="http://schemas.microsoft.com/office/drawing/2014/main" id="{B081E695-9356-45A2-A13D-4842B4539D24}"/>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11" name="AutoShape 1" descr="Eliminar factor o condición interno del establecimiento educativo 29184">
          <a:extLst>
            <a:ext uri="{FF2B5EF4-FFF2-40B4-BE49-F238E27FC236}">
              <a16:creationId xmlns="" xmlns:a16="http://schemas.microsoft.com/office/drawing/2014/main" id="{C12E8754-52C0-460E-A123-6FEA27B5E17E}"/>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412" name="AutoShape 2" descr="Eliminar factor o condición interno del establecimiento educativo 29186">
          <a:extLst>
            <a:ext uri="{FF2B5EF4-FFF2-40B4-BE49-F238E27FC236}">
              <a16:creationId xmlns="" xmlns:a16="http://schemas.microsoft.com/office/drawing/2014/main" id="{3FB17B4A-543A-4102-BDCA-64FC1EAB82C2}"/>
            </a:ext>
          </a:extLst>
        </xdr:cNvPr>
        <xdr:cNvSpPr>
          <a:spLocks noChangeAspect="1" noChangeArrowheads="1"/>
        </xdr:cNvSpPr>
      </xdr:nvSpPr>
      <xdr:spPr bwMode="auto">
        <a:xfrm>
          <a:off x="13068300" y="189452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13" name="AutoShape 8" descr="Eliminar factor o condición interno del establecimiento educativo 29187">
          <a:extLst>
            <a:ext uri="{FF2B5EF4-FFF2-40B4-BE49-F238E27FC236}">
              <a16:creationId xmlns="" xmlns:a16="http://schemas.microsoft.com/office/drawing/2014/main" id="{6344E300-6B1A-412A-991C-01B4758EF86D}"/>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414" name="AutoShape 9" descr="Eliminar factor o condición interno del establecimiento educativo 29193">
          <a:extLst>
            <a:ext uri="{FF2B5EF4-FFF2-40B4-BE49-F238E27FC236}">
              <a16:creationId xmlns="" xmlns:a16="http://schemas.microsoft.com/office/drawing/2014/main" id="{E43D1E60-2D76-46E3-9BA6-7D32722D2147}"/>
            </a:ext>
          </a:extLst>
        </xdr:cNvPr>
        <xdr:cNvSpPr>
          <a:spLocks noChangeAspect="1" noChangeArrowheads="1"/>
        </xdr:cNvSpPr>
      </xdr:nvSpPr>
      <xdr:spPr bwMode="auto">
        <a:xfrm>
          <a:off x="13068300" y="189452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15" name="AutoShape 1" descr="Eliminar factor o condición interno del establecimiento educativo 29184">
          <a:extLst>
            <a:ext uri="{FF2B5EF4-FFF2-40B4-BE49-F238E27FC236}">
              <a16:creationId xmlns="" xmlns:a16="http://schemas.microsoft.com/office/drawing/2014/main" id="{04CA12F9-4171-46E1-9383-86AF688F4F1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16" name="AutoShape 9" descr="Eliminar factor o condición interno del establecimiento educativo 29193">
          <a:extLst>
            <a:ext uri="{FF2B5EF4-FFF2-40B4-BE49-F238E27FC236}">
              <a16:creationId xmlns="" xmlns:a16="http://schemas.microsoft.com/office/drawing/2014/main" id="{54A33917-7A15-4BDD-8EFC-2FD613E67792}"/>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17" name="AutoShape 1" descr="Eliminar factor o condición interno del establecimiento educativo 29184">
          <a:extLst>
            <a:ext uri="{FF2B5EF4-FFF2-40B4-BE49-F238E27FC236}">
              <a16:creationId xmlns="" xmlns:a16="http://schemas.microsoft.com/office/drawing/2014/main" id="{4ED01493-AD7D-40A9-AFAA-EFB0E22E34F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18" name="AutoShape 2" descr="Eliminar factor o condición interno del establecimiento educativo 29186">
          <a:extLst>
            <a:ext uri="{FF2B5EF4-FFF2-40B4-BE49-F238E27FC236}">
              <a16:creationId xmlns="" xmlns:a16="http://schemas.microsoft.com/office/drawing/2014/main" id="{4D9C591F-703B-47C7-80ED-6AB31EB7C6DD}"/>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19" name="AutoShape 8" descr="Eliminar factor o condición interno del establecimiento educativo 29187">
          <a:extLst>
            <a:ext uri="{FF2B5EF4-FFF2-40B4-BE49-F238E27FC236}">
              <a16:creationId xmlns="" xmlns:a16="http://schemas.microsoft.com/office/drawing/2014/main" id="{54ABF4CB-48D9-416F-8F4B-D92C55BC184C}"/>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20" name="AutoShape 9" descr="Eliminar factor o condición interno del establecimiento educativo 29193">
          <a:extLst>
            <a:ext uri="{FF2B5EF4-FFF2-40B4-BE49-F238E27FC236}">
              <a16:creationId xmlns="" xmlns:a16="http://schemas.microsoft.com/office/drawing/2014/main" id="{7F74A4E5-90C1-4777-905F-DC091A8C85AC}"/>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21" name="AutoShape 1" descr="Eliminar factor o condición interno del establecimiento educativo 29184">
          <a:extLst>
            <a:ext uri="{FF2B5EF4-FFF2-40B4-BE49-F238E27FC236}">
              <a16:creationId xmlns="" xmlns:a16="http://schemas.microsoft.com/office/drawing/2014/main" id="{862BC1E2-C335-485F-B3A7-B213C0D376C5}"/>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22" name="AutoShape 2" descr="Eliminar factor o condición interno del establecimiento educativo 29186">
          <a:extLst>
            <a:ext uri="{FF2B5EF4-FFF2-40B4-BE49-F238E27FC236}">
              <a16:creationId xmlns="" xmlns:a16="http://schemas.microsoft.com/office/drawing/2014/main" id="{ACC4BB8F-7142-433E-B8DC-71B2B096621D}"/>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23" name="AutoShape 7" descr="Eliminar factor o condición interno del establecimiento educativo 29191">
          <a:extLst>
            <a:ext uri="{FF2B5EF4-FFF2-40B4-BE49-F238E27FC236}">
              <a16:creationId xmlns="" xmlns:a16="http://schemas.microsoft.com/office/drawing/2014/main" id="{0F897C50-DAF5-4D8F-A3DD-0C9BFC29434F}"/>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24" name="AutoShape 8" descr="Eliminar factor o condición interno del establecimiento educativo 29187">
          <a:extLst>
            <a:ext uri="{FF2B5EF4-FFF2-40B4-BE49-F238E27FC236}">
              <a16:creationId xmlns="" xmlns:a16="http://schemas.microsoft.com/office/drawing/2014/main" id="{CCC8EC9D-8EA7-4AAB-B9E5-33A743988A12}"/>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25" name="AutoShape 9" descr="Eliminar factor o condición interno del establecimiento educativo 29193">
          <a:extLst>
            <a:ext uri="{FF2B5EF4-FFF2-40B4-BE49-F238E27FC236}">
              <a16:creationId xmlns="" xmlns:a16="http://schemas.microsoft.com/office/drawing/2014/main" id="{D7D66681-3F00-4E17-B64D-7DA716263379}"/>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26" name="AutoShape 1" descr="Eliminar factor o condición interno del establecimiento educativo 29184">
          <a:extLst>
            <a:ext uri="{FF2B5EF4-FFF2-40B4-BE49-F238E27FC236}">
              <a16:creationId xmlns="" xmlns:a16="http://schemas.microsoft.com/office/drawing/2014/main" id="{2B88AC22-D2E8-4AB0-A76F-030491DEE2E7}"/>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427" name="AutoShape 2" descr="Eliminar factor o condición interno del establecimiento educativo 29186">
          <a:extLst>
            <a:ext uri="{FF2B5EF4-FFF2-40B4-BE49-F238E27FC236}">
              <a16:creationId xmlns="" xmlns:a16="http://schemas.microsoft.com/office/drawing/2014/main" id="{8A0939AF-C888-4C06-A7C2-6E846D34C634}"/>
            </a:ext>
          </a:extLst>
        </xdr:cNvPr>
        <xdr:cNvSpPr>
          <a:spLocks noChangeAspect="1" noChangeArrowheads="1"/>
        </xdr:cNvSpPr>
      </xdr:nvSpPr>
      <xdr:spPr bwMode="auto">
        <a:xfrm>
          <a:off x="13068300" y="189452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28" name="AutoShape 8" descr="Eliminar factor o condición interno del establecimiento educativo 29187">
          <a:extLst>
            <a:ext uri="{FF2B5EF4-FFF2-40B4-BE49-F238E27FC236}">
              <a16:creationId xmlns="" xmlns:a16="http://schemas.microsoft.com/office/drawing/2014/main" id="{34658AAB-707E-4A9E-992B-305D95B57834}"/>
            </a:ext>
          </a:extLst>
        </xdr:cNvPr>
        <xdr:cNvSpPr>
          <a:spLocks noChangeAspect="1" noChangeArrowheads="1"/>
        </xdr:cNvSpPr>
      </xdr:nvSpPr>
      <xdr:spPr bwMode="auto">
        <a:xfrm>
          <a:off x="13068300" y="189452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429" name="AutoShape 9" descr="Eliminar factor o condición interno del establecimiento educativo 29193">
          <a:extLst>
            <a:ext uri="{FF2B5EF4-FFF2-40B4-BE49-F238E27FC236}">
              <a16:creationId xmlns="" xmlns:a16="http://schemas.microsoft.com/office/drawing/2014/main" id="{31BAE963-1E4D-426C-8C8D-92002BD07A17}"/>
            </a:ext>
          </a:extLst>
        </xdr:cNvPr>
        <xdr:cNvSpPr>
          <a:spLocks noChangeAspect="1" noChangeArrowheads="1"/>
        </xdr:cNvSpPr>
      </xdr:nvSpPr>
      <xdr:spPr bwMode="auto">
        <a:xfrm>
          <a:off x="13068300" y="189452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30" name="AutoShape 10" descr="Eliminar factor o condición interno del establecimiento educativo 29189">
          <a:extLst>
            <a:ext uri="{FF2B5EF4-FFF2-40B4-BE49-F238E27FC236}">
              <a16:creationId xmlns="" xmlns:a16="http://schemas.microsoft.com/office/drawing/2014/main" id="{60AD697E-3043-4388-A8DF-C07AC07591D0}"/>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431" name="AutoShape 12" descr="Eliminar factor o condición interno del establecimiento educativo 29196">
          <a:extLst>
            <a:ext uri="{FF2B5EF4-FFF2-40B4-BE49-F238E27FC236}">
              <a16:creationId xmlns="" xmlns:a16="http://schemas.microsoft.com/office/drawing/2014/main" id="{3C0AB3C0-69E1-4362-BEDA-3EA871E8D07F}"/>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32" name="AutoShape 10" descr="Eliminar factor o condición interno del establecimiento educativo 29189">
          <a:extLst>
            <a:ext uri="{FF2B5EF4-FFF2-40B4-BE49-F238E27FC236}">
              <a16:creationId xmlns="" xmlns:a16="http://schemas.microsoft.com/office/drawing/2014/main" id="{38D0D6AD-05F9-4AC8-BBE8-3158C72A789C}"/>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33" name="AutoShape 11" descr="Eliminar factor o condición interno del establecimiento educativo 29194">
          <a:extLst>
            <a:ext uri="{FF2B5EF4-FFF2-40B4-BE49-F238E27FC236}">
              <a16:creationId xmlns="" xmlns:a16="http://schemas.microsoft.com/office/drawing/2014/main" id="{74E84A24-399F-4CF4-8FF8-682670315F0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434" name="AutoShape 12" descr="Eliminar factor o condición interno del establecimiento educativo 29196">
          <a:extLst>
            <a:ext uri="{FF2B5EF4-FFF2-40B4-BE49-F238E27FC236}">
              <a16:creationId xmlns="" xmlns:a16="http://schemas.microsoft.com/office/drawing/2014/main" id="{E31E82B4-5333-44CF-BF4B-85F715348C07}"/>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35" name="AutoShape 10" descr="Eliminar factor o condición interno del establecimiento educativo 29189">
          <a:extLst>
            <a:ext uri="{FF2B5EF4-FFF2-40B4-BE49-F238E27FC236}">
              <a16:creationId xmlns="" xmlns:a16="http://schemas.microsoft.com/office/drawing/2014/main" id="{C37C9F39-6F23-456A-9F60-7A5AA50B629E}"/>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36" name="AutoShape 11" descr="Eliminar factor o condición interno del establecimiento educativo 29194">
          <a:extLst>
            <a:ext uri="{FF2B5EF4-FFF2-40B4-BE49-F238E27FC236}">
              <a16:creationId xmlns="" xmlns:a16="http://schemas.microsoft.com/office/drawing/2014/main" id="{B3931062-A1E6-452A-8406-C6449FB54DE1}"/>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437" name="AutoShape 12" descr="Eliminar factor o condición interno del establecimiento educativo 29196">
          <a:extLst>
            <a:ext uri="{FF2B5EF4-FFF2-40B4-BE49-F238E27FC236}">
              <a16:creationId xmlns="" xmlns:a16="http://schemas.microsoft.com/office/drawing/2014/main" id="{1D3AF8EA-E612-46F0-AA13-D572371E5023}"/>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38" name="AutoShape 10" descr="Eliminar factor o condición interno del establecimiento educativo 29189">
          <a:extLst>
            <a:ext uri="{FF2B5EF4-FFF2-40B4-BE49-F238E27FC236}">
              <a16:creationId xmlns="" xmlns:a16="http://schemas.microsoft.com/office/drawing/2014/main" id="{82725264-0D2A-4346-A5B6-C653E149497E}"/>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39" name="AutoShape 11" descr="Eliminar factor o condición interno del establecimiento educativo 29194">
          <a:extLst>
            <a:ext uri="{FF2B5EF4-FFF2-40B4-BE49-F238E27FC236}">
              <a16:creationId xmlns="" xmlns:a16="http://schemas.microsoft.com/office/drawing/2014/main" id="{F273CE12-821F-4EBF-B9B4-7DDF9896F786}"/>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40" name="AutoShape 10" descr="Eliminar factor o condición interno del establecimiento educativo 29189">
          <a:extLst>
            <a:ext uri="{FF2B5EF4-FFF2-40B4-BE49-F238E27FC236}">
              <a16:creationId xmlns="" xmlns:a16="http://schemas.microsoft.com/office/drawing/2014/main" id="{9094F660-7ED0-47D2-86FA-3BA0F1978AAB}"/>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441" name="AutoShape 12" descr="Eliminar factor o condición interno del establecimiento educativo 29196">
          <a:extLst>
            <a:ext uri="{FF2B5EF4-FFF2-40B4-BE49-F238E27FC236}">
              <a16:creationId xmlns="" xmlns:a16="http://schemas.microsoft.com/office/drawing/2014/main" id="{CC1409CC-C8C3-4BDA-B327-29A6C32A0ABA}"/>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42" name="AutoShape 10" descr="Eliminar factor o condición interno del establecimiento educativo 29189">
          <a:extLst>
            <a:ext uri="{FF2B5EF4-FFF2-40B4-BE49-F238E27FC236}">
              <a16:creationId xmlns="" xmlns:a16="http://schemas.microsoft.com/office/drawing/2014/main" id="{A377EB05-9B8C-4AC4-88E3-06AE83DAC508}"/>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43" name="AutoShape 11" descr="Eliminar factor o condición interno del establecimiento educativo 29194">
          <a:extLst>
            <a:ext uri="{FF2B5EF4-FFF2-40B4-BE49-F238E27FC236}">
              <a16:creationId xmlns="" xmlns:a16="http://schemas.microsoft.com/office/drawing/2014/main" id="{C302A81F-68C0-445D-91BE-C66022C0505C}"/>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444" name="AutoShape 12" descr="Eliminar factor o condición interno del establecimiento educativo 29196">
          <a:extLst>
            <a:ext uri="{FF2B5EF4-FFF2-40B4-BE49-F238E27FC236}">
              <a16:creationId xmlns="" xmlns:a16="http://schemas.microsoft.com/office/drawing/2014/main" id="{32445381-FF02-48C0-B001-729AB7068D61}"/>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45" name="AutoShape 10" descr="Eliminar factor o condición interno del establecimiento educativo 29189">
          <a:extLst>
            <a:ext uri="{FF2B5EF4-FFF2-40B4-BE49-F238E27FC236}">
              <a16:creationId xmlns="" xmlns:a16="http://schemas.microsoft.com/office/drawing/2014/main" id="{7B960608-19E7-46CB-81D8-C72A328D399D}"/>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46" name="AutoShape 11" descr="Eliminar factor o condición interno del establecimiento educativo 29194">
          <a:extLst>
            <a:ext uri="{FF2B5EF4-FFF2-40B4-BE49-F238E27FC236}">
              <a16:creationId xmlns="" xmlns:a16="http://schemas.microsoft.com/office/drawing/2014/main" id="{7A6E6A27-43ED-4244-A8FE-3AD901E51250}"/>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447" name="AutoShape 12" descr="Eliminar factor o condición interno del establecimiento educativo 29196">
          <a:extLst>
            <a:ext uri="{FF2B5EF4-FFF2-40B4-BE49-F238E27FC236}">
              <a16:creationId xmlns="" xmlns:a16="http://schemas.microsoft.com/office/drawing/2014/main" id="{5E820ACA-3B4D-480D-B3D8-7FE7B4E51D0E}"/>
            </a:ext>
          </a:extLst>
        </xdr:cNvPr>
        <xdr:cNvSpPr>
          <a:spLocks noChangeAspect="1" noChangeArrowheads="1"/>
        </xdr:cNvSpPr>
      </xdr:nvSpPr>
      <xdr:spPr bwMode="auto">
        <a:xfrm>
          <a:off x="13068300" y="189452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48" name="AutoShape 10" descr="Eliminar factor o condición interno del establecimiento educativo 29189">
          <a:extLst>
            <a:ext uri="{FF2B5EF4-FFF2-40B4-BE49-F238E27FC236}">
              <a16:creationId xmlns="" xmlns:a16="http://schemas.microsoft.com/office/drawing/2014/main" id="{D4CF4B04-2515-4CEE-9ED2-093FFFEC47EB}"/>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49" name="AutoShape 11" descr="Eliminar factor o condición interno del establecimiento educativo 29194">
          <a:extLst>
            <a:ext uri="{FF2B5EF4-FFF2-40B4-BE49-F238E27FC236}">
              <a16:creationId xmlns="" xmlns:a16="http://schemas.microsoft.com/office/drawing/2014/main" id="{2C0B818C-44E3-4F76-AA88-3E1B2F028018}"/>
            </a:ext>
          </a:extLst>
        </xdr:cNvPr>
        <xdr:cNvSpPr>
          <a:spLocks noChangeAspect="1" noChangeArrowheads="1"/>
        </xdr:cNvSpPr>
      </xdr:nvSpPr>
      <xdr:spPr bwMode="auto">
        <a:xfrm>
          <a:off x="13068300" y="189452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450" name="11 Imagen" descr="MC900433801.PNG">
          <a:hlinkClick xmlns:r="http://schemas.openxmlformats.org/officeDocument/2006/relationships" r:id="rId1" tooltip="IR A RESUMEN"/>
          <a:extLst>
            <a:ext uri="{FF2B5EF4-FFF2-40B4-BE49-F238E27FC236}">
              <a16:creationId xmlns="" xmlns:a16="http://schemas.microsoft.com/office/drawing/2014/main" id="{111CE019-20D6-4762-B7A5-82B22EC2EA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51" name="11 Imagen" descr="MC900433801.PNG">
          <a:hlinkClick xmlns:r="http://schemas.openxmlformats.org/officeDocument/2006/relationships" r:id="rId1" tooltip="IR A RESUMEN"/>
          <a:extLst>
            <a:ext uri="{FF2B5EF4-FFF2-40B4-BE49-F238E27FC236}">
              <a16:creationId xmlns="" xmlns:a16="http://schemas.microsoft.com/office/drawing/2014/main" id="{4D5FDCA5-87A8-4BFF-8F31-12B07F7B55D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52" name="11 Imagen" descr="MC900433801.PNG">
          <a:hlinkClick xmlns:r="http://schemas.openxmlformats.org/officeDocument/2006/relationships" r:id="rId1" tooltip="IR A RESUMEN"/>
          <a:extLst>
            <a:ext uri="{FF2B5EF4-FFF2-40B4-BE49-F238E27FC236}">
              <a16:creationId xmlns="" xmlns:a16="http://schemas.microsoft.com/office/drawing/2014/main" id="{2CC9C999-D4D5-4299-A66F-4DA0DF6522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53" name="11 Imagen" descr="MC900433801.PNG">
          <a:hlinkClick xmlns:r="http://schemas.openxmlformats.org/officeDocument/2006/relationships" r:id="rId1" tooltip="IR A RESUMEN"/>
          <a:extLst>
            <a:ext uri="{FF2B5EF4-FFF2-40B4-BE49-F238E27FC236}">
              <a16:creationId xmlns="" xmlns:a16="http://schemas.microsoft.com/office/drawing/2014/main" id="{19864267-8DD0-4693-9F88-DFE73B48539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54" name="11 Imagen" descr="MC900433801.PNG">
          <a:hlinkClick xmlns:r="http://schemas.openxmlformats.org/officeDocument/2006/relationships" r:id="rId1" tooltip="IR A RESUMEN"/>
          <a:extLst>
            <a:ext uri="{FF2B5EF4-FFF2-40B4-BE49-F238E27FC236}">
              <a16:creationId xmlns="" xmlns:a16="http://schemas.microsoft.com/office/drawing/2014/main" id="{DC8DCC7E-98EC-4C63-B0BF-E3014E5D114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55" name="11 Imagen" descr="MC900433801.PNG">
          <a:hlinkClick xmlns:r="http://schemas.openxmlformats.org/officeDocument/2006/relationships" r:id="rId1" tooltip="IR A RESUMEN"/>
          <a:extLst>
            <a:ext uri="{FF2B5EF4-FFF2-40B4-BE49-F238E27FC236}">
              <a16:creationId xmlns="" xmlns:a16="http://schemas.microsoft.com/office/drawing/2014/main" id="{A247B213-9E0A-4326-9773-E53D8377DF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456" name="2 Imagen" descr="MC900433801.PNG">
          <a:hlinkClick xmlns:r="http://schemas.openxmlformats.org/officeDocument/2006/relationships" r:id="rId3" tooltip="IR A RESUMEN"/>
          <a:extLst>
            <a:ext uri="{FF2B5EF4-FFF2-40B4-BE49-F238E27FC236}">
              <a16:creationId xmlns="" xmlns:a16="http://schemas.microsoft.com/office/drawing/2014/main" id="{5D84B26A-A32B-486E-B91D-E823BE64E25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457" name="2 Imagen" descr="MC900433801.PNG">
          <a:hlinkClick xmlns:r="http://schemas.openxmlformats.org/officeDocument/2006/relationships" r:id="rId3" tooltip="IR A RESUMEN"/>
          <a:extLst>
            <a:ext uri="{FF2B5EF4-FFF2-40B4-BE49-F238E27FC236}">
              <a16:creationId xmlns="" xmlns:a16="http://schemas.microsoft.com/office/drawing/2014/main" id="{D7E3F8EA-1B34-43C2-839B-3BFC91458F4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458" name="3 Imagen" descr="MC900433801.PNG">
          <a:hlinkClick xmlns:r="http://schemas.openxmlformats.org/officeDocument/2006/relationships" r:id="rId4" tooltip="IR A RESUMEN"/>
          <a:extLst>
            <a:ext uri="{FF2B5EF4-FFF2-40B4-BE49-F238E27FC236}">
              <a16:creationId xmlns="" xmlns:a16="http://schemas.microsoft.com/office/drawing/2014/main" id="{F9014226-C093-4F43-810B-F053C467B48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459" name="4 Imagen" descr="MC900433801.PNG">
          <a:hlinkClick xmlns:r="http://schemas.openxmlformats.org/officeDocument/2006/relationships" r:id="rId5" tooltip="IR A RESUMEN"/>
          <a:extLst>
            <a:ext uri="{FF2B5EF4-FFF2-40B4-BE49-F238E27FC236}">
              <a16:creationId xmlns="" xmlns:a16="http://schemas.microsoft.com/office/drawing/2014/main" id="{AF9DA7CA-01B4-417A-9BD9-6AF6602FBF9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460" name="5 Imagen" descr="MC900433801.PNG">
          <a:hlinkClick xmlns:r="http://schemas.openxmlformats.org/officeDocument/2006/relationships" r:id="rId6" tooltip="IR A RESUMEN"/>
          <a:extLst>
            <a:ext uri="{FF2B5EF4-FFF2-40B4-BE49-F238E27FC236}">
              <a16:creationId xmlns="" xmlns:a16="http://schemas.microsoft.com/office/drawing/2014/main" id="{870E4E46-CC2A-47B2-A883-C430D928DE6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461" name="7 Imagen" descr="MC900433801.PNG">
          <a:hlinkClick xmlns:r="http://schemas.openxmlformats.org/officeDocument/2006/relationships" r:id="rId7" tooltip="IR A RESUMEN"/>
          <a:extLst>
            <a:ext uri="{FF2B5EF4-FFF2-40B4-BE49-F238E27FC236}">
              <a16:creationId xmlns="" xmlns:a16="http://schemas.microsoft.com/office/drawing/2014/main" id="{29DDA160-6236-4ED7-BC25-3205AEC2F37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462" name="8 Imagen" descr="MC900433801.PNG">
          <a:hlinkClick xmlns:r="http://schemas.openxmlformats.org/officeDocument/2006/relationships" r:id="rId8" tooltip="IR A RESUMEN"/>
          <a:extLst>
            <a:ext uri="{FF2B5EF4-FFF2-40B4-BE49-F238E27FC236}">
              <a16:creationId xmlns="" xmlns:a16="http://schemas.microsoft.com/office/drawing/2014/main" id="{CD9AA641-C9FE-48AB-B704-6BC15B7B961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463" name="9 Imagen" descr="MC900433801.PNG">
          <a:hlinkClick xmlns:r="http://schemas.openxmlformats.org/officeDocument/2006/relationships" r:id="rId9" tooltip="IR A RESUMEN"/>
          <a:extLst>
            <a:ext uri="{FF2B5EF4-FFF2-40B4-BE49-F238E27FC236}">
              <a16:creationId xmlns="" xmlns:a16="http://schemas.microsoft.com/office/drawing/2014/main" id="{2A2CDBC1-0C60-4DF9-AE9A-3B33497ADDB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464" name="16 Imagen" descr="MC900433801.PNG">
          <a:hlinkClick xmlns:r="http://schemas.openxmlformats.org/officeDocument/2006/relationships" r:id="rId10" tooltip="IR A RESUMEN"/>
          <a:extLst>
            <a:ext uri="{FF2B5EF4-FFF2-40B4-BE49-F238E27FC236}">
              <a16:creationId xmlns="" xmlns:a16="http://schemas.microsoft.com/office/drawing/2014/main" id="{047A93FF-2970-44E0-96DD-862BB365C27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465" name="17 Imagen" descr="MC900433801.PNG">
          <a:hlinkClick xmlns:r="http://schemas.openxmlformats.org/officeDocument/2006/relationships" r:id="rId11" tooltip="IR A RESUMEN"/>
          <a:extLst>
            <a:ext uri="{FF2B5EF4-FFF2-40B4-BE49-F238E27FC236}">
              <a16:creationId xmlns="" xmlns:a16="http://schemas.microsoft.com/office/drawing/2014/main" id="{C785BEA6-7FB0-4EFF-98E5-9EE110F50B0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466" name="18 Imagen" descr="MC900433801.PNG">
          <a:hlinkClick xmlns:r="http://schemas.openxmlformats.org/officeDocument/2006/relationships" r:id="rId12" tooltip="IR A RESUMEN"/>
          <a:extLst>
            <a:ext uri="{FF2B5EF4-FFF2-40B4-BE49-F238E27FC236}">
              <a16:creationId xmlns="" xmlns:a16="http://schemas.microsoft.com/office/drawing/2014/main" id="{F427043A-6AD6-46E9-AC90-088EBD77F41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467" name="19 Imagen" descr="MC900433801.PNG">
          <a:hlinkClick xmlns:r="http://schemas.openxmlformats.org/officeDocument/2006/relationships" r:id="rId13" tooltip="IR A RESUMEN"/>
          <a:extLst>
            <a:ext uri="{FF2B5EF4-FFF2-40B4-BE49-F238E27FC236}">
              <a16:creationId xmlns="" xmlns:a16="http://schemas.microsoft.com/office/drawing/2014/main" id="{3EF8AF9E-EA26-42F5-89D6-EC17CE19B8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468" name="20 Imagen" descr="MC900433801.PNG">
          <a:hlinkClick xmlns:r="http://schemas.openxmlformats.org/officeDocument/2006/relationships" r:id="rId14" tooltip="IR A RESUMEN"/>
          <a:extLst>
            <a:ext uri="{FF2B5EF4-FFF2-40B4-BE49-F238E27FC236}">
              <a16:creationId xmlns="" xmlns:a16="http://schemas.microsoft.com/office/drawing/2014/main" id="{0A2A4709-A031-4F30-8E87-14CDB16C676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469" name="21 Imagen" descr="MC900433801.PNG">
          <a:hlinkClick xmlns:r="http://schemas.openxmlformats.org/officeDocument/2006/relationships" r:id="rId15" tooltip="IR A RESUMEN"/>
          <a:extLst>
            <a:ext uri="{FF2B5EF4-FFF2-40B4-BE49-F238E27FC236}">
              <a16:creationId xmlns="" xmlns:a16="http://schemas.microsoft.com/office/drawing/2014/main" id="{AD975265-D58B-4E34-B890-A2B9A1AE953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470" name="15 Imagen" descr="MC900433801.PNG">
          <a:hlinkClick xmlns:r="http://schemas.openxmlformats.org/officeDocument/2006/relationships" r:id="rId16" tooltip="IR A RESUMEN"/>
          <a:extLst>
            <a:ext uri="{FF2B5EF4-FFF2-40B4-BE49-F238E27FC236}">
              <a16:creationId xmlns="" xmlns:a16="http://schemas.microsoft.com/office/drawing/2014/main" id="{64A9F951-336D-4D50-8734-C6B764DAC0D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471" name="15 Imagen" descr="MC900433801.PNG">
          <a:hlinkClick xmlns:r="http://schemas.openxmlformats.org/officeDocument/2006/relationships" r:id="rId16" tooltip="IR A RESUMEN"/>
          <a:extLst>
            <a:ext uri="{FF2B5EF4-FFF2-40B4-BE49-F238E27FC236}">
              <a16:creationId xmlns="" xmlns:a16="http://schemas.microsoft.com/office/drawing/2014/main" id="{203EC74C-52F0-4DD9-8C5B-7A2165DFB56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2752725</xdr:colOff>
      <xdr:row>5</xdr:row>
      <xdr:rowOff>0</xdr:rowOff>
    </xdr:from>
    <xdr:ext cx="38100" cy="323850"/>
    <xdr:pic>
      <xdr:nvPicPr>
        <xdr:cNvPr id="472" name="11 Imagen" descr="MC900433801.PNG">
          <a:hlinkClick xmlns:r="http://schemas.openxmlformats.org/officeDocument/2006/relationships" r:id="rId1" tooltip="IR A RESUMEN"/>
          <a:extLst>
            <a:ext uri="{FF2B5EF4-FFF2-40B4-BE49-F238E27FC236}">
              <a16:creationId xmlns="" xmlns:a16="http://schemas.microsoft.com/office/drawing/2014/main" id="{17491027-54D9-489E-95D7-E743E2BC90B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473" name="11 Imagen" descr="MC900433801.PNG">
          <a:hlinkClick xmlns:r="http://schemas.openxmlformats.org/officeDocument/2006/relationships" r:id="rId1" tooltip="IR A RESUMEN"/>
          <a:extLst>
            <a:ext uri="{FF2B5EF4-FFF2-40B4-BE49-F238E27FC236}">
              <a16:creationId xmlns="" xmlns:a16="http://schemas.microsoft.com/office/drawing/2014/main" id="{57258B32-9B07-459B-8A04-F24AD3BA484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474" name="11 Imagen" descr="MC900433801.PNG">
          <a:hlinkClick xmlns:r="http://schemas.openxmlformats.org/officeDocument/2006/relationships" r:id="rId1" tooltip="IR A RESUMEN"/>
          <a:extLst>
            <a:ext uri="{FF2B5EF4-FFF2-40B4-BE49-F238E27FC236}">
              <a16:creationId xmlns="" xmlns:a16="http://schemas.microsoft.com/office/drawing/2014/main" id="{AB7777BC-50B4-4024-AC9C-AD509A09107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475" name="11 Imagen" descr="MC900433801.PNG">
          <a:hlinkClick xmlns:r="http://schemas.openxmlformats.org/officeDocument/2006/relationships" r:id="rId1" tooltip="IR A RESUMEN"/>
          <a:extLst>
            <a:ext uri="{FF2B5EF4-FFF2-40B4-BE49-F238E27FC236}">
              <a16:creationId xmlns="" xmlns:a16="http://schemas.microsoft.com/office/drawing/2014/main" id="{F331019A-C01D-44DB-A22A-12B995A7FB1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476" name="11 Imagen" descr="MC900433801.PNG">
          <a:hlinkClick xmlns:r="http://schemas.openxmlformats.org/officeDocument/2006/relationships" r:id="rId1" tooltip="IR A RESUMEN"/>
          <a:extLst>
            <a:ext uri="{FF2B5EF4-FFF2-40B4-BE49-F238E27FC236}">
              <a16:creationId xmlns="" xmlns:a16="http://schemas.microsoft.com/office/drawing/2014/main" id="{FC88AC32-23B8-4B97-9F58-6CB636AAEC5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477" name="11 Imagen" descr="MC900433801.PNG">
          <a:hlinkClick xmlns:r="http://schemas.openxmlformats.org/officeDocument/2006/relationships" r:id="rId1" tooltip="IR A RESUMEN"/>
          <a:extLst>
            <a:ext uri="{FF2B5EF4-FFF2-40B4-BE49-F238E27FC236}">
              <a16:creationId xmlns="" xmlns:a16="http://schemas.microsoft.com/office/drawing/2014/main" id="{2BE69FCC-8A48-4466-808E-ADAC392657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4</xdr:row>
      <xdr:rowOff>9525</xdr:rowOff>
    </xdr:from>
    <xdr:ext cx="266700" cy="466725"/>
    <xdr:pic>
      <xdr:nvPicPr>
        <xdr:cNvPr id="478" name="2 Imagen" descr="MC900433801.PNG">
          <a:hlinkClick xmlns:r="http://schemas.openxmlformats.org/officeDocument/2006/relationships" r:id="rId3" tooltip="IR A RESUMEN"/>
          <a:extLst>
            <a:ext uri="{FF2B5EF4-FFF2-40B4-BE49-F238E27FC236}">
              <a16:creationId xmlns="" xmlns:a16="http://schemas.microsoft.com/office/drawing/2014/main" id="{3B406A26-926E-4993-9C69-C474453A850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47775"/>
          <a:ext cx="2667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4</xdr:row>
      <xdr:rowOff>9525</xdr:rowOff>
    </xdr:from>
    <xdr:ext cx="257175" cy="466725"/>
    <xdr:pic>
      <xdr:nvPicPr>
        <xdr:cNvPr id="479" name="2 Imagen" descr="MC900433801.PNG">
          <a:hlinkClick xmlns:r="http://schemas.openxmlformats.org/officeDocument/2006/relationships" r:id="rId3" tooltip="IR A RESUMEN"/>
          <a:extLst>
            <a:ext uri="{FF2B5EF4-FFF2-40B4-BE49-F238E27FC236}">
              <a16:creationId xmlns="" xmlns:a16="http://schemas.microsoft.com/office/drawing/2014/main" id="{FA000C13-7F7C-4542-ADCB-9920708A989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47775"/>
          <a:ext cx="2571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5</xdr:row>
      <xdr:rowOff>0</xdr:rowOff>
    </xdr:from>
    <xdr:ext cx="257175" cy="180975"/>
    <xdr:pic>
      <xdr:nvPicPr>
        <xdr:cNvPr id="480" name="3 Imagen" descr="MC900433801.PNG">
          <a:hlinkClick xmlns:r="http://schemas.openxmlformats.org/officeDocument/2006/relationships" r:id="rId4" tooltip="IR A RESUMEN"/>
          <a:extLst>
            <a:ext uri="{FF2B5EF4-FFF2-40B4-BE49-F238E27FC236}">
              <a16:creationId xmlns="" xmlns:a16="http://schemas.microsoft.com/office/drawing/2014/main" id="{D4332D9D-4766-4123-A040-EFC32768DF1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266700" cy="180975"/>
    <xdr:pic>
      <xdr:nvPicPr>
        <xdr:cNvPr id="481" name="4 Imagen" descr="MC900433801.PNG">
          <a:hlinkClick xmlns:r="http://schemas.openxmlformats.org/officeDocument/2006/relationships" r:id="rId5" tooltip="IR A RESUMEN"/>
          <a:extLst>
            <a:ext uri="{FF2B5EF4-FFF2-40B4-BE49-F238E27FC236}">
              <a16:creationId xmlns="" xmlns:a16="http://schemas.microsoft.com/office/drawing/2014/main" id="{9F723C97-25F1-4D14-A4D5-E130F328028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667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2781300</xdr:colOff>
      <xdr:row>5</xdr:row>
      <xdr:rowOff>0</xdr:rowOff>
    </xdr:from>
    <xdr:ext cx="257175" cy="180975"/>
    <xdr:pic>
      <xdr:nvPicPr>
        <xdr:cNvPr id="482" name="5 Imagen" descr="MC900433801.PNG">
          <a:hlinkClick xmlns:r="http://schemas.openxmlformats.org/officeDocument/2006/relationships" r:id="rId6" tooltip="IR A RESUMEN"/>
          <a:extLst>
            <a:ext uri="{FF2B5EF4-FFF2-40B4-BE49-F238E27FC236}">
              <a16:creationId xmlns="" xmlns:a16="http://schemas.microsoft.com/office/drawing/2014/main" id="{0BEFD8AE-F941-4C19-9FDB-3F29B93C8B8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2743200</xdr:colOff>
      <xdr:row>5</xdr:row>
      <xdr:rowOff>0</xdr:rowOff>
    </xdr:from>
    <xdr:ext cx="257175" cy="171450"/>
    <xdr:pic>
      <xdr:nvPicPr>
        <xdr:cNvPr id="483" name="7 Imagen" descr="MC900433801.PNG">
          <a:hlinkClick xmlns:r="http://schemas.openxmlformats.org/officeDocument/2006/relationships" r:id="rId7" tooltip="IR A RESUMEN"/>
          <a:extLst>
            <a:ext uri="{FF2B5EF4-FFF2-40B4-BE49-F238E27FC236}">
              <a16:creationId xmlns="" xmlns:a16="http://schemas.microsoft.com/office/drawing/2014/main" id="{6DE07282-D048-4E29-BF34-3AC48E482F7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257175" cy="180975"/>
    <xdr:pic>
      <xdr:nvPicPr>
        <xdr:cNvPr id="484" name="8 Imagen" descr="MC900433801.PNG">
          <a:hlinkClick xmlns:r="http://schemas.openxmlformats.org/officeDocument/2006/relationships" r:id="rId8" tooltip="IR A RESUMEN"/>
          <a:extLst>
            <a:ext uri="{FF2B5EF4-FFF2-40B4-BE49-F238E27FC236}">
              <a16:creationId xmlns="" xmlns:a16="http://schemas.microsoft.com/office/drawing/2014/main" id="{BE8BF247-0597-4A26-B7ED-388E668DBB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5</xdr:row>
      <xdr:rowOff>0</xdr:rowOff>
    </xdr:from>
    <xdr:ext cx="257175" cy="180975"/>
    <xdr:pic>
      <xdr:nvPicPr>
        <xdr:cNvPr id="485" name="9 Imagen" descr="MC900433801.PNG">
          <a:hlinkClick xmlns:r="http://schemas.openxmlformats.org/officeDocument/2006/relationships" r:id="rId9" tooltip="IR A RESUMEN"/>
          <a:extLst>
            <a:ext uri="{FF2B5EF4-FFF2-40B4-BE49-F238E27FC236}">
              <a16:creationId xmlns="" xmlns:a16="http://schemas.microsoft.com/office/drawing/2014/main" id="{3A8F1020-48D4-489B-A5F6-D6042CA9A16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6954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763104" name="1 Gráfico">
          <a:extLst>
            <a:ext uri="{FF2B5EF4-FFF2-40B4-BE49-F238E27FC236}">
              <a16:creationId xmlns="" xmlns:a16="http://schemas.microsoft.com/office/drawing/2014/main" id="{00000000-0008-0000-0100-000020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763105" name="2 Gráfico">
          <a:extLst>
            <a:ext uri="{FF2B5EF4-FFF2-40B4-BE49-F238E27FC236}">
              <a16:creationId xmlns="" xmlns:a16="http://schemas.microsoft.com/office/drawing/2014/main" id="{00000000-0008-0000-0100-000021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763106" name="3 Gráfico">
          <a:extLst>
            <a:ext uri="{FF2B5EF4-FFF2-40B4-BE49-F238E27FC236}">
              <a16:creationId xmlns="" xmlns:a16="http://schemas.microsoft.com/office/drawing/2014/main" id="{00000000-0008-0000-0100-000022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763107" name="4 Gráfico">
          <a:extLst>
            <a:ext uri="{FF2B5EF4-FFF2-40B4-BE49-F238E27FC236}">
              <a16:creationId xmlns="" xmlns:a16="http://schemas.microsoft.com/office/drawing/2014/main" id="{00000000-0008-0000-0100-000023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763108" name="5 Gráfico">
          <a:extLst>
            <a:ext uri="{FF2B5EF4-FFF2-40B4-BE49-F238E27FC236}">
              <a16:creationId xmlns="" xmlns:a16="http://schemas.microsoft.com/office/drawing/2014/main" id="{00000000-0008-0000-0100-000024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763109" name="6 Gráfico">
          <a:extLst>
            <a:ext uri="{FF2B5EF4-FFF2-40B4-BE49-F238E27FC236}">
              <a16:creationId xmlns="" xmlns:a16="http://schemas.microsoft.com/office/drawing/2014/main" id="{00000000-0008-0000-0100-000025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763110" name="7 Gráfico">
          <a:extLst>
            <a:ext uri="{FF2B5EF4-FFF2-40B4-BE49-F238E27FC236}">
              <a16:creationId xmlns="" xmlns:a16="http://schemas.microsoft.com/office/drawing/2014/main" id="{00000000-0008-0000-0100-000026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763111" name="8 Gráfico">
          <a:extLst>
            <a:ext uri="{FF2B5EF4-FFF2-40B4-BE49-F238E27FC236}">
              <a16:creationId xmlns="" xmlns:a16="http://schemas.microsoft.com/office/drawing/2014/main" id="{00000000-0008-0000-0100-000027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763112" name="9 Gráfico">
          <a:extLst>
            <a:ext uri="{FF2B5EF4-FFF2-40B4-BE49-F238E27FC236}">
              <a16:creationId xmlns="" xmlns:a16="http://schemas.microsoft.com/office/drawing/2014/main" id="{00000000-0008-0000-0100-000028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7763113" name="10 Gráfico">
          <a:extLst>
            <a:ext uri="{FF2B5EF4-FFF2-40B4-BE49-F238E27FC236}">
              <a16:creationId xmlns="" xmlns:a16="http://schemas.microsoft.com/office/drawing/2014/main" id="{00000000-0008-0000-0100-000029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7763114" name="11 Gráfico">
          <a:extLst>
            <a:ext uri="{FF2B5EF4-FFF2-40B4-BE49-F238E27FC236}">
              <a16:creationId xmlns="" xmlns:a16="http://schemas.microsoft.com/office/drawing/2014/main" id="{00000000-0008-0000-0100-00002A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7763115" name="12 Gráfico">
          <a:extLst>
            <a:ext uri="{FF2B5EF4-FFF2-40B4-BE49-F238E27FC236}">
              <a16:creationId xmlns="" xmlns:a16="http://schemas.microsoft.com/office/drawing/2014/main" id="{00000000-0008-0000-0100-00002B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763116" name="7 Gráfico">
          <a:extLst>
            <a:ext uri="{FF2B5EF4-FFF2-40B4-BE49-F238E27FC236}">
              <a16:creationId xmlns="" xmlns:a16="http://schemas.microsoft.com/office/drawing/2014/main" id="{00000000-0008-0000-0100-00002C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763117" name="8 Gráfico">
          <a:extLst>
            <a:ext uri="{FF2B5EF4-FFF2-40B4-BE49-F238E27FC236}">
              <a16:creationId xmlns="" xmlns:a16="http://schemas.microsoft.com/office/drawing/2014/main" id="{00000000-0008-0000-0100-00002D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763118" name="9 Gráfico">
          <a:extLst>
            <a:ext uri="{FF2B5EF4-FFF2-40B4-BE49-F238E27FC236}">
              <a16:creationId xmlns="" xmlns:a16="http://schemas.microsoft.com/office/drawing/2014/main" id="{00000000-0008-0000-0100-00002E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7763119" name="16 Gráfico">
          <a:extLst>
            <a:ext uri="{FF2B5EF4-FFF2-40B4-BE49-F238E27FC236}">
              <a16:creationId xmlns="" xmlns:a16="http://schemas.microsoft.com/office/drawing/2014/main" id="{00000000-0008-0000-0100-00002F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7763120" name="7 Gráfico">
          <a:extLst>
            <a:ext uri="{FF2B5EF4-FFF2-40B4-BE49-F238E27FC236}">
              <a16:creationId xmlns="" xmlns:a16="http://schemas.microsoft.com/office/drawing/2014/main" id="{00000000-0008-0000-0100-000030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7763121" name="8 Gráfico">
          <a:extLst>
            <a:ext uri="{FF2B5EF4-FFF2-40B4-BE49-F238E27FC236}">
              <a16:creationId xmlns="" xmlns:a16="http://schemas.microsoft.com/office/drawing/2014/main" id="{00000000-0008-0000-0100-000031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7763122" name="9 Gráfico">
          <a:extLst>
            <a:ext uri="{FF2B5EF4-FFF2-40B4-BE49-F238E27FC236}">
              <a16:creationId xmlns="" xmlns:a16="http://schemas.microsoft.com/office/drawing/2014/main" id="{00000000-0008-0000-0100-000032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7763123" name="16 Gráfico">
          <a:extLst>
            <a:ext uri="{FF2B5EF4-FFF2-40B4-BE49-F238E27FC236}">
              <a16:creationId xmlns="" xmlns:a16="http://schemas.microsoft.com/office/drawing/2014/main" id="{00000000-0008-0000-0100-000033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7763124" name="7 Gráfico">
          <a:extLst>
            <a:ext uri="{FF2B5EF4-FFF2-40B4-BE49-F238E27FC236}">
              <a16:creationId xmlns="" xmlns:a16="http://schemas.microsoft.com/office/drawing/2014/main" id="{00000000-0008-0000-0100-000034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7763125" name="8 Gráfico">
          <a:extLst>
            <a:ext uri="{FF2B5EF4-FFF2-40B4-BE49-F238E27FC236}">
              <a16:creationId xmlns="" xmlns:a16="http://schemas.microsoft.com/office/drawing/2014/main" id="{00000000-0008-0000-0100-000035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7763126" name="9 Gráfico">
          <a:extLst>
            <a:ext uri="{FF2B5EF4-FFF2-40B4-BE49-F238E27FC236}">
              <a16:creationId xmlns="" xmlns:a16="http://schemas.microsoft.com/office/drawing/2014/main" id="{00000000-0008-0000-0100-000036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7763127" name="16 Gráfico">
          <a:extLst>
            <a:ext uri="{FF2B5EF4-FFF2-40B4-BE49-F238E27FC236}">
              <a16:creationId xmlns="" xmlns:a16="http://schemas.microsoft.com/office/drawing/2014/main" id="{00000000-0008-0000-0100-000037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7763128" name="Picture 3995" descr="MB900431547">
          <a:hlinkClick xmlns:r="http://schemas.openxmlformats.org/officeDocument/2006/relationships" r:id="rId25" tooltip="Ir a factores criticos"/>
          <a:extLst>
            <a:ext uri="{FF2B5EF4-FFF2-40B4-BE49-F238E27FC236}">
              <a16:creationId xmlns="" xmlns:a16="http://schemas.microsoft.com/office/drawing/2014/main" id="{00000000-0008-0000-0100-0000386571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7763129" name="2 Imagen">
          <a:hlinkClick xmlns:r="http://schemas.openxmlformats.org/officeDocument/2006/relationships" r:id="rId25" tooltip="Ir a academica"/>
          <a:extLst>
            <a:ext uri="{FF2B5EF4-FFF2-40B4-BE49-F238E27FC236}">
              <a16:creationId xmlns="" xmlns:a16="http://schemas.microsoft.com/office/drawing/2014/main" id="{00000000-0008-0000-0100-0000396571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7763130" name="1 Gráfico">
          <a:extLst>
            <a:ext uri="{FF2B5EF4-FFF2-40B4-BE49-F238E27FC236}">
              <a16:creationId xmlns="" xmlns:a16="http://schemas.microsoft.com/office/drawing/2014/main" id="{00000000-0008-0000-0100-00003A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7763131" name="4 Gráfico">
          <a:extLst>
            <a:ext uri="{FF2B5EF4-FFF2-40B4-BE49-F238E27FC236}">
              <a16:creationId xmlns="" xmlns:a16="http://schemas.microsoft.com/office/drawing/2014/main" id="{00000000-0008-0000-0100-00003B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7763132" name="5 Gráfico">
          <a:extLst>
            <a:ext uri="{FF2B5EF4-FFF2-40B4-BE49-F238E27FC236}">
              <a16:creationId xmlns="" xmlns:a16="http://schemas.microsoft.com/office/drawing/2014/main" id="{00000000-0008-0000-0100-00003C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7763133" name="6 Gráfico">
          <a:extLst>
            <a:ext uri="{FF2B5EF4-FFF2-40B4-BE49-F238E27FC236}">
              <a16:creationId xmlns="" xmlns:a16="http://schemas.microsoft.com/office/drawing/2014/main" id="{00000000-0008-0000-0100-00003D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7763134" name="7 Gráfico">
          <a:extLst>
            <a:ext uri="{FF2B5EF4-FFF2-40B4-BE49-F238E27FC236}">
              <a16:creationId xmlns="" xmlns:a16="http://schemas.microsoft.com/office/drawing/2014/main" id="{00000000-0008-0000-0100-00003E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7763135" name="8 Gráfico">
          <a:extLst>
            <a:ext uri="{FF2B5EF4-FFF2-40B4-BE49-F238E27FC236}">
              <a16:creationId xmlns="" xmlns:a16="http://schemas.microsoft.com/office/drawing/2014/main" id="{00000000-0008-0000-0100-00003F65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794758" name="1 Gráfico">
          <a:extLst>
            <a:ext uri="{FF2B5EF4-FFF2-40B4-BE49-F238E27FC236}">
              <a16:creationId xmlns="" xmlns:a16="http://schemas.microsoft.com/office/drawing/2014/main" id="{00000000-0008-0000-0200-0000C6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794759" name="2 Gráfico">
          <a:extLst>
            <a:ext uri="{FF2B5EF4-FFF2-40B4-BE49-F238E27FC236}">
              <a16:creationId xmlns="" xmlns:a16="http://schemas.microsoft.com/office/drawing/2014/main" id="{00000000-0008-0000-0200-0000C7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794760" name="3 Gráfico">
          <a:extLst>
            <a:ext uri="{FF2B5EF4-FFF2-40B4-BE49-F238E27FC236}">
              <a16:creationId xmlns="" xmlns:a16="http://schemas.microsoft.com/office/drawing/2014/main" id="{00000000-0008-0000-0200-0000C8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794761" name="4 Gráfico">
          <a:extLst>
            <a:ext uri="{FF2B5EF4-FFF2-40B4-BE49-F238E27FC236}">
              <a16:creationId xmlns="" xmlns:a16="http://schemas.microsoft.com/office/drawing/2014/main" id="{00000000-0008-0000-0200-0000C9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794762" name="5 Gráfico">
          <a:extLst>
            <a:ext uri="{FF2B5EF4-FFF2-40B4-BE49-F238E27FC236}">
              <a16:creationId xmlns="" xmlns:a16="http://schemas.microsoft.com/office/drawing/2014/main" id="{00000000-0008-0000-0200-0000CA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794763" name="6 Gráfico">
          <a:extLst>
            <a:ext uri="{FF2B5EF4-FFF2-40B4-BE49-F238E27FC236}">
              <a16:creationId xmlns="" xmlns:a16="http://schemas.microsoft.com/office/drawing/2014/main" id="{00000000-0008-0000-0200-0000CB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794764" name="7 Gráfico">
          <a:extLst>
            <a:ext uri="{FF2B5EF4-FFF2-40B4-BE49-F238E27FC236}">
              <a16:creationId xmlns="" xmlns:a16="http://schemas.microsoft.com/office/drawing/2014/main" id="{00000000-0008-0000-0200-0000CC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794765" name="8 Gráfico">
          <a:extLst>
            <a:ext uri="{FF2B5EF4-FFF2-40B4-BE49-F238E27FC236}">
              <a16:creationId xmlns="" xmlns:a16="http://schemas.microsoft.com/office/drawing/2014/main" id="{00000000-0008-0000-0200-0000CD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794766" name="9 Gráfico">
          <a:extLst>
            <a:ext uri="{FF2B5EF4-FFF2-40B4-BE49-F238E27FC236}">
              <a16:creationId xmlns="" xmlns:a16="http://schemas.microsoft.com/office/drawing/2014/main" id="{00000000-0008-0000-0200-0000CE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7794767" name="10 Gráfico">
          <a:extLst>
            <a:ext uri="{FF2B5EF4-FFF2-40B4-BE49-F238E27FC236}">
              <a16:creationId xmlns="" xmlns:a16="http://schemas.microsoft.com/office/drawing/2014/main" id="{00000000-0008-0000-0200-0000CF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7794768" name="11 Gráfico">
          <a:extLst>
            <a:ext uri="{FF2B5EF4-FFF2-40B4-BE49-F238E27FC236}">
              <a16:creationId xmlns="" xmlns:a16="http://schemas.microsoft.com/office/drawing/2014/main" id="{00000000-0008-0000-0200-0000D0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7794769" name="12 Gráfico">
          <a:extLst>
            <a:ext uri="{FF2B5EF4-FFF2-40B4-BE49-F238E27FC236}">
              <a16:creationId xmlns="" xmlns:a16="http://schemas.microsoft.com/office/drawing/2014/main" id="{00000000-0008-0000-0200-0000D1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794770" name="7 Gráfico">
          <a:extLst>
            <a:ext uri="{FF2B5EF4-FFF2-40B4-BE49-F238E27FC236}">
              <a16:creationId xmlns="" xmlns:a16="http://schemas.microsoft.com/office/drawing/2014/main" id="{00000000-0008-0000-0200-0000D2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794771" name="8 Gráfico">
          <a:extLst>
            <a:ext uri="{FF2B5EF4-FFF2-40B4-BE49-F238E27FC236}">
              <a16:creationId xmlns="" xmlns:a16="http://schemas.microsoft.com/office/drawing/2014/main" id="{00000000-0008-0000-0200-0000D3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794772" name="9 Gráfico">
          <a:extLst>
            <a:ext uri="{FF2B5EF4-FFF2-40B4-BE49-F238E27FC236}">
              <a16:creationId xmlns="" xmlns:a16="http://schemas.microsoft.com/office/drawing/2014/main" id="{00000000-0008-0000-0200-0000D4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7794773" name="16 Gráfico">
          <a:extLst>
            <a:ext uri="{FF2B5EF4-FFF2-40B4-BE49-F238E27FC236}">
              <a16:creationId xmlns="" xmlns:a16="http://schemas.microsoft.com/office/drawing/2014/main" id="{00000000-0008-0000-0200-0000D5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7794774" name="Picture 3995" descr="MB900431547">
          <a:hlinkClick xmlns:r="http://schemas.openxmlformats.org/officeDocument/2006/relationships" r:id="rId17" tooltip="Ir a factores criticos"/>
          <a:extLst>
            <a:ext uri="{FF2B5EF4-FFF2-40B4-BE49-F238E27FC236}">
              <a16:creationId xmlns="" xmlns:a16="http://schemas.microsoft.com/office/drawing/2014/main" id="{00000000-0008-0000-0200-0000D6E071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7794775" name="2 Imagen">
          <a:hlinkClick xmlns:r="http://schemas.openxmlformats.org/officeDocument/2006/relationships" r:id="rId17" tooltip="Ir a administrativa"/>
          <a:extLst>
            <a:ext uri="{FF2B5EF4-FFF2-40B4-BE49-F238E27FC236}">
              <a16:creationId xmlns="" xmlns:a16="http://schemas.microsoft.com/office/drawing/2014/main" id="{00000000-0008-0000-0200-0000D7E071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7794776" name="1 Gráfico">
          <a:extLst>
            <a:ext uri="{FF2B5EF4-FFF2-40B4-BE49-F238E27FC236}">
              <a16:creationId xmlns="" xmlns:a16="http://schemas.microsoft.com/office/drawing/2014/main" id="{00000000-0008-0000-0200-0000D8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7794777" name="2 Gráfico">
          <a:extLst>
            <a:ext uri="{FF2B5EF4-FFF2-40B4-BE49-F238E27FC236}">
              <a16:creationId xmlns="" xmlns:a16="http://schemas.microsoft.com/office/drawing/2014/main" id="{00000000-0008-0000-0200-0000D9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7794778" name="3 Gráfico">
          <a:extLst>
            <a:ext uri="{FF2B5EF4-FFF2-40B4-BE49-F238E27FC236}">
              <a16:creationId xmlns="" xmlns:a16="http://schemas.microsoft.com/office/drawing/2014/main" id="{00000000-0008-0000-0200-0000DA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7794779" name="4 Gráfico">
          <a:extLst>
            <a:ext uri="{FF2B5EF4-FFF2-40B4-BE49-F238E27FC236}">
              <a16:creationId xmlns="" xmlns:a16="http://schemas.microsoft.com/office/drawing/2014/main" id="{00000000-0008-0000-0200-0000DBE07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816307" name="1 Gráfico">
          <a:extLst>
            <a:ext uri="{FF2B5EF4-FFF2-40B4-BE49-F238E27FC236}">
              <a16:creationId xmlns="" xmlns:a16="http://schemas.microsoft.com/office/drawing/2014/main" id="{00000000-0008-0000-0300-0000F3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816308" name="2 Gráfico">
          <a:extLst>
            <a:ext uri="{FF2B5EF4-FFF2-40B4-BE49-F238E27FC236}">
              <a16:creationId xmlns="" xmlns:a16="http://schemas.microsoft.com/office/drawing/2014/main" id="{00000000-0008-0000-0300-0000F4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816309" name="3 Gráfico">
          <a:extLst>
            <a:ext uri="{FF2B5EF4-FFF2-40B4-BE49-F238E27FC236}">
              <a16:creationId xmlns="" xmlns:a16="http://schemas.microsoft.com/office/drawing/2014/main" id="{00000000-0008-0000-0300-0000F5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816310" name="4 Gráfico">
          <a:extLst>
            <a:ext uri="{FF2B5EF4-FFF2-40B4-BE49-F238E27FC236}">
              <a16:creationId xmlns="" xmlns:a16="http://schemas.microsoft.com/office/drawing/2014/main" id="{00000000-0008-0000-0300-0000F6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816311" name="5 Gráfico">
          <a:extLst>
            <a:ext uri="{FF2B5EF4-FFF2-40B4-BE49-F238E27FC236}">
              <a16:creationId xmlns="" xmlns:a16="http://schemas.microsoft.com/office/drawing/2014/main" id="{00000000-0008-0000-0300-0000F7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816312" name="6 Gráfico">
          <a:extLst>
            <a:ext uri="{FF2B5EF4-FFF2-40B4-BE49-F238E27FC236}">
              <a16:creationId xmlns="" xmlns:a16="http://schemas.microsoft.com/office/drawing/2014/main" id="{00000000-0008-0000-0300-0000F8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816313" name="7 Gráfico">
          <a:extLst>
            <a:ext uri="{FF2B5EF4-FFF2-40B4-BE49-F238E27FC236}">
              <a16:creationId xmlns="" xmlns:a16="http://schemas.microsoft.com/office/drawing/2014/main" id="{00000000-0008-0000-0300-0000F9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816314" name="8 Gráfico">
          <a:extLst>
            <a:ext uri="{FF2B5EF4-FFF2-40B4-BE49-F238E27FC236}">
              <a16:creationId xmlns="" xmlns:a16="http://schemas.microsoft.com/office/drawing/2014/main" id="{00000000-0008-0000-0300-0000FA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816315" name="9 Gráfico">
          <a:extLst>
            <a:ext uri="{FF2B5EF4-FFF2-40B4-BE49-F238E27FC236}">
              <a16:creationId xmlns="" xmlns:a16="http://schemas.microsoft.com/office/drawing/2014/main" id="{00000000-0008-0000-0300-0000FB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7816316" name="10 Gráfico">
          <a:extLst>
            <a:ext uri="{FF2B5EF4-FFF2-40B4-BE49-F238E27FC236}">
              <a16:creationId xmlns="" xmlns:a16="http://schemas.microsoft.com/office/drawing/2014/main" id="{00000000-0008-0000-0300-0000FC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7816317" name="11 Gráfico">
          <a:extLst>
            <a:ext uri="{FF2B5EF4-FFF2-40B4-BE49-F238E27FC236}">
              <a16:creationId xmlns="" xmlns:a16="http://schemas.microsoft.com/office/drawing/2014/main" id="{00000000-0008-0000-0300-0000FD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7816318" name="12 Gráfico">
          <a:extLst>
            <a:ext uri="{FF2B5EF4-FFF2-40B4-BE49-F238E27FC236}">
              <a16:creationId xmlns="" xmlns:a16="http://schemas.microsoft.com/office/drawing/2014/main" id="{00000000-0008-0000-0300-0000FE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816319" name="7 Gráfico">
          <a:extLst>
            <a:ext uri="{FF2B5EF4-FFF2-40B4-BE49-F238E27FC236}">
              <a16:creationId xmlns="" xmlns:a16="http://schemas.microsoft.com/office/drawing/2014/main" id="{00000000-0008-0000-0300-0000FF34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816320" name="8 Gráfico">
          <a:extLst>
            <a:ext uri="{FF2B5EF4-FFF2-40B4-BE49-F238E27FC236}">
              <a16:creationId xmlns="" xmlns:a16="http://schemas.microsoft.com/office/drawing/2014/main" id="{00000000-0008-0000-0300-00000035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816321" name="9 Gráfico">
          <a:extLst>
            <a:ext uri="{FF2B5EF4-FFF2-40B4-BE49-F238E27FC236}">
              <a16:creationId xmlns="" xmlns:a16="http://schemas.microsoft.com/office/drawing/2014/main" id="{00000000-0008-0000-0300-00000135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7816322" name="16 Gráfico">
          <a:extLst>
            <a:ext uri="{FF2B5EF4-FFF2-40B4-BE49-F238E27FC236}">
              <a16:creationId xmlns="" xmlns:a16="http://schemas.microsoft.com/office/drawing/2014/main" id="{00000000-0008-0000-0300-00000235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7816323" name="7 Gráfico">
          <a:extLst>
            <a:ext uri="{FF2B5EF4-FFF2-40B4-BE49-F238E27FC236}">
              <a16:creationId xmlns="" xmlns:a16="http://schemas.microsoft.com/office/drawing/2014/main" id="{00000000-0008-0000-0300-00000335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7816324" name="8 Gráfico">
          <a:extLst>
            <a:ext uri="{FF2B5EF4-FFF2-40B4-BE49-F238E27FC236}">
              <a16:creationId xmlns="" xmlns:a16="http://schemas.microsoft.com/office/drawing/2014/main" id="{00000000-0008-0000-0300-00000435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7816325" name="9 Gráfico">
          <a:extLst>
            <a:ext uri="{FF2B5EF4-FFF2-40B4-BE49-F238E27FC236}">
              <a16:creationId xmlns="" xmlns:a16="http://schemas.microsoft.com/office/drawing/2014/main" id="{00000000-0008-0000-0300-00000535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7816326" name="16 Gráfico">
          <a:extLst>
            <a:ext uri="{FF2B5EF4-FFF2-40B4-BE49-F238E27FC236}">
              <a16:creationId xmlns="" xmlns:a16="http://schemas.microsoft.com/office/drawing/2014/main" id="{00000000-0008-0000-0300-00000635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7816327" name="Picture 3995" descr="MB900431547">
          <a:hlinkClick xmlns:r="http://schemas.openxmlformats.org/officeDocument/2006/relationships" r:id="rId21" tooltip="Ir a factores criticos"/>
          <a:extLst>
            <a:ext uri="{FF2B5EF4-FFF2-40B4-BE49-F238E27FC236}">
              <a16:creationId xmlns="" xmlns:a16="http://schemas.microsoft.com/office/drawing/2014/main" id="{00000000-0008-0000-0300-0000073572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7816328" name="2 Imagen">
          <a:hlinkClick xmlns:r="http://schemas.openxmlformats.org/officeDocument/2006/relationships" r:id="rId23" tooltip="Ir a comunidad"/>
          <a:extLst>
            <a:ext uri="{FF2B5EF4-FFF2-40B4-BE49-F238E27FC236}">
              <a16:creationId xmlns="" xmlns:a16="http://schemas.microsoft.com/office/drawing/2014/main" id="{00000000-0008-0000-0300-0000083572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7816329" name="3 Gráfico">
          <a:extLst>
            <a:ext uri="{FF2B5EF4-FFF2-40B4-BE49-F238E27FC236}">
              <a16:creationId xmlns="" xmlns:a16="http://schemas.microsoft.com/office/drawing/2014/main" id="{00000000-0008-0000-0300-00000935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7816330" name="4 Gráfico">
          <a:extLst>
            <a:ext uri="{FF2B5EF4-FFF2-40B4-BE49-F238E27FC236}">
              <a16:creationId xmlns="" xmlns:a16="http://schemas.microsoft.com/office/drawing/2014/main" id="{00000000-0008-0000-0300-00000A35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7816331" name="5 Gráfico">
          <a:extLst>
            <a:ext uri="{FF2B5EF4-FFF2-40B4-BE49-F238E27FC236}">
              <a16:creationId xmlns="" xmlns:a16="http://schemas.microsoft.com/office/drawing/2014/main" id="{00000000-0008-0000-0300-00000B35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7816332" name="6 Gráfico">
          <a:extLst>
            <a:ext uri="{FF2B5EF4-FFF2-40B4-BE49-F238E27FC236}">
              <a16:creationId xmlns="" xmlns:a16="http://schemas.microsoft.com/office/drawing/2014/main" id="{00000000-0008-0000-0300-00000C35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7816333" name="1 Gráfico">
          <a:extLst>
            <a:ext uri="{FF2B5EF4-FFF2-40B4-BE49-F238E27FC236}">
              <a16:creationId xmlns="" xmlns:a16="http://schemas.microsoft.com/office/drawing/2014/main" id="{00000000-0008-0000-0300-00000D35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842877" name="1 Gráfico">
          <a:extLst>
            <a:ext uri="{FF2B5EF4-FFF2-40B4-BE49-F238E27FC236}">
              <a16:creationId xmlns="" xmlns:a16="http://schemas.microsoft.com/office/drawing/2014/main" id="{00000000-0008-0000-0400-0000BD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842878" name="2 Gráfico">
          <a:extLst>
            <a:ext uri="{FF2B5EF4-FFF2-40B4-BE49-F238E27FC236}">
              <a16:creationId xmlns="" xmlns:a16="http://schemas.microsoft.com/office/drawing/2014/main" id="{00000000-0008-0000-0400-0000BE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842879" name="3 Gráfico">
          <a:extLst>
            <a:ext uri="{FF2B5EF4-FFF2-40B4-BE49-F238E27FC236}">
              <a16:creationId xmlns="" xmlns:a16="http://schemas.microsoft.com/office/drawing/2014/main" id="{00000000-0008-0000-0400-0000BF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842880" name="4 Gráfico">
          <a:extLst>
            <a:ext uri="{FF2B5EF4-FFF2-40B4-BE49-F238E27FC236}">
              <a16:creationId xmlns="" xmlns:a16="http://schemas.microsoft.com/office/drawing/2014/main" id="{00000000-0008-0000-0400-0000C0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842881" name="5 Gráfico">
          <a:extLst>
            <a:ext uri="{FF2B5EF4-FFF2-40B4-BE49-F238E27FC236}">
              <a16:creationId xmlns="" xmlns:a16="http://schemas.microsoft.com/office/drawing/2014/main" id="{00000000-0008-0000-0400-0000C1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842882" name="6 Gráfico">
          <a:extLst>
            <a:ext uri="{FF2B5EF4-FFF2-40B4-BE49-F238E27FC236}">
              <a16:creationId xmlns="" xmlns:a16="http://schemas.microsoft.com/office/drawing/2014/main" id="{00000000-0008-0000-0400-0000C2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842883" name="7 Gráfico">
          <a:extLst>
            <a:ext uri="{FF2B5EF4-FFF2-40B4-BE49-F238E27FC236}">
              <a16:creationId xmlns="" xmlns:a16="http://schemas.microsoft.com/office/drawing/2014/main" id="{00000000-0008-0000-0400-0000C3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842884" name="8 Gráfico">
          <a:extLst>
            <a:ext uri="{FF2B5EF4-FFF2-40B4-BE49-F238E27FC236}">
              <a16:creationId xmlns="" xmlns:a16="http://schemas.microsoft.com/office/drawing/2014/main" id="{00000000-0008-0000-0400-0000C4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842885" name="9 Gráfico">
          <a:extLst>
            <a:ext uri="{FF2B5EF4-FFF2-40B4-BE49-F238E27FC236}">
              <a16:creationId xmlns="" xmlns:a16="http://schemas.microsoft.com/office/drawing/2014/main" id="{00000000-0008-0000-0400-0000C5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7842886" name="10 Gráfico">
          <a:extLst>
            <a:ext uri="{FF2B5EF4-FFF2-40B4-BE49-F238E27FC236}">
              <a16:creationId xmlns="" xmlns:a16="http://schemas.microsoft.com/office/drawing/2014/main" id="{00000000-0008-0000-0400-0000C6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7842887" name="11 Gráfico">
          <a:extLst>
            <a:ext uri="{FF2B5EF4-FFF2-40B4-BE49-F238E27FC236}">
              <a16:creationId xmlns="" xmlns:a16="http://schemas.microsoft.com/office/drawing/2014/main" id="{00000000-0008-0000-0400-0000C7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7842888" name="12 Gráfico">
          <a:extLst>
            <a:ext uri="{FF2B5EF4-FFF2-40B4-BE49-F238E27FC236}">
              <a16:creationId xmlns="" xmlns:a16="http://schemas.microsoft.com/office/drawing/2014/main" id="{00000000-0008-0000-0400-0000C8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842889" name="7 Gráfico">
          <a:extLst>
            <a:ext uri="{FF2B5EF4-FFF2-40B4-BE49-F238E27FC236}">
              <a16:creationId xmlns="" xmlns:a16="http://schemas.microsoft.com/office/drawing/2014/main" id="{00000000-0008-0000-0400-0000C9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842890" name="8 Gráfico">
          <a:extLst>
            <a:ext uri="{FF2B5EF4-FFF2-40B4-BE49-F238E27FC236}">
              <a16:creationId xmlns="" xmlns:a16="http://schemas.microsoft.com/office/drawing/2014/main" id="{00000000-0008-0000-0400-0000CA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842891" name="9 Gráfico">
          <a:extLst>
            <a:ext uri="{FF2B5EF4-FFF2-40B4-BE49-F238E27FC236}">
              <a16:creationId xmlns="" xmlns:a16="http://schemas.microsoft.com/office/drawing/2014/main" id="{00000000-0008-0000-0400-0000CB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7842892" name="16 Gráfico">
          <a:extLst>
            <a:ext uri="{FF2B5EF4-FFF2-40B4-BE49-F238E27FC236}">
              <a16:creationId xmlns="" xmlns:a16="http://schemas.microsoft.com/office/drawing/2014/main" id="{00000000-0008-0000-0400-0000CC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7842893" name="Picture 3995" descr="MB900431547">
          <a:hlinkClick xmlns:r="http://schemas.openxmlformats.org/officeDocument/2006/relationships" r:id="rId17" tooltip="Ir a factores criticos"/>
          <a:extLst>
            <a:ext uri="{FF2B5EF4-FFF2-40B4-BE49-F238E27FC236}">
              <a16:creationId xmlns="" xmlns:a16="http://schemas.microsoft.com/office/drawing/2014/main" id="{00000000-0008-0000-0400-0000CD9C72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7842894" name="1 Gráfico">
          <a:extLst>
            <a:ext uri="{FF2B5EF4-FFF2-40B4-BE49-F238E27FC236}">
              <a16:creationId xmlns="" xmlns:a16="http://schemas.microsoft.com/office/drawing/2014/main" id="{00000000-0008-0000-0400-0000CE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7842895" name="2 Gráfico">
          <a:extLst>
            <a:ext uri="{FF2B5EF4-FFF2-40B4-BE49-F238E27FC236}">
              <a16:creationId xmlns="" xmlns:a16="http://schemas.microsoft.com/office/drawing/2014/main" id="{00000000-0008-0000-0400-0000CF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7842896" name="3 Gráfico">
          <a:extLst>
            <a:ext uri="{FF2B5EF4-FFF2-40B4-BE49-F238E27FC236}">
              <a16:creationId xmlns="" xmlns:a16="http://schemas.microsoft.com/office/drawing/2014/main" id="{00000000-0008-0000-0400-0000D0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7842897" name="4 Gráfico">
          <a:extLst>
            <a:ext uri="{FF2B5EF4-FFF2-40B4-BE49-F238E27FC236}">
              <a16:creationId xmlns="" xmlns:a16="http://schemas.microsoft.com/office/drawing/2014/main" id="{00000000-0008-0000-0400-0000D19C7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7563369" name="2 Imagen">
          <a:hlinkClick xmlns:r="http://schemas.openxmlformats.org/officeDocument/2006/relationships" r:id="rId1" tooltip="IR A RESUMEN"/>
          <a:extLst>
            <a:ext uri="{FF2B5EF4-FFF2-40B4-BE49-F238E27FC236}">
              <a16:creationId xmlns="" xmlns:a16="http://schemas.microsoft.com/office/drawing/2014/main" id="{00000000-0008-0000-0500-0000E9586E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7563370" name="3 Imagen">
          <a:hlinkClick xmlns:r="http://schemas.openxmlformats.org/officeDocument/2006/relationships" r:id="rId3" tooltip="IR A RESUMEN"/>
          <a:extLst>
            <a:ext uri="{FF2B5EF4-FFF2-40B4-BE49-F238E27FC236}">
              <a16:creationId xmlns="" xmlns:a16="http://schemas.microsoft.com/office/drawing/2014/main" id="{00000000-0008-0000-0500-0000EA586E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19051</xdr:rowOff>
    </xdr:to>
    <xdr:pic>
      <xdr:nvPicPr>
        <xdr:cNvPr id="57563371" name="4 Imagen">
          <a:hlinkClick xmlns:r="http://schemas.openxmlformats.org/officeDocument/2006/relationships" r:id="rId5" tooltip="IR A RESUMEN"/>
          <a:extLst>
            <a:ext uri="{FF2B5EF4-FFF2-40B4-BE49-F238E27FC236}">
              <a16:creationId xmlns="" xmlns:a16="http://schemas.microsoft.com/office/drawing/2014/main" id="{00000000-0008-0000-0500-0000EB586E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19049</xdr:rowOff>
    </xdr:to>
    <xdr:pic>
      <xdr:nvPicPr>
        <xdr:cNvPr id="57563372" name="5 Imagen">
          <a:hlinkClick xmlns:r="http://schemas.openxmlformats.org/officeDocument/2006/relationships" r:id="rId7" tooltip="IR A RESUMEN"/>
          <a:extLst>
            <a:ext uri="{FF2B5EF4-FFF2-40B4-BE49-F238E27FC236}">
              <a16:creationId xmlns="" xmlns:a16="http://schemas.microsoft.com/office/drawing/2014/main" id="{00000000-0008-0000-0500-0000EC586E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0</xdr:colOff>
      <xdr:row>35</xdr:row>
      <xdr:rowOff>28575</xdr:rowOff>
    </xdr:to>
    <xdr:pic>
      <xdr:nvPicPr>
        <xdr:cNvPr id="57563373" name="7 Imagen">
          <a:hlinkClick xmlns:r="http://schemas.openxmlformats.org/officeDocument/2006/relationships" r:id="rId8" tooltip="IR A RESUMEN"/>
          <a:extLst>
            <a:ext uri="{FF2B5EF4-FFF2-40B4-BE49-F238E27FC236}">
              <a16:creationId xmlns="" xmlns:a16="http://schemas.microsoft.com/office/drawing/2014/main" id="{00000000-0008-0000-0500-0000ED586E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28576</xdr:rowOff>
    </xdr:to>
    <xdr:pic>
      <xdr:nvPicPr>
        <xdr:cNvPr id="57563374" name="8 Imagen">
          <a:hlinkClick xmlns:r="http://schemas.openxmlformats.org/officeDocument/2006/relationships" r:id="rId9" tooltip="IR A RESUMEN"/>
          <a:extLst>
            <a:ext uri="{FF2B5EF4-FFF2-40B4-BE49-F238E27FC236}">
              <a16:creationId xmlns="" xmlns:a16="http://schemas.microsoft.com/office/drawing/2014/main" id="{00000000-0008-0000-0500-0000EE586E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19051</xdr:rowOff>
    </xdr:to>
    <xdr:pic>
      <xdr:nvPicPr>
        <xdr:cNvPr id="57563375" name="9 Imagen">
          <a:hlinkClick xmlns:r="http://schemas.openxmlformats.org/officeDocument/2006/relationships" r:id="rId10" tooltip="IR A RESUMEN"/>
          <a:extLst>
            <a:ext uri="{FF2B5EF4-FFF2-40B4-BE49-F238E27FC236}">
              <a16:creationId xmlns="" xmlns:a16="http://schemas.microsoft.com/office/drawing/2014/main" id="{00000000-0008-0000-0500-0000EF586E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0</xdr:rowOff>
    </xdr:from>
    <xdr:to>
      <xdr:col>3</xdr:col>
      <xdr:colOff>0</xdr:colOff>
      <xdr:row>60</xdr:row>
      <xdr:rowOff>16670</xdr:rowOff>
    </xdr:to>
    <xdr:pic>
      <xdr:nvPicPr>
        <xdr:cNvPr id="57563376" name="10 Imagen">
          <a:hlinkClick xmlns:r="http://schemas.openxmlformats.org/officeDocument/2006/relationships" r:id="rId11" tooltip="IR A RESUMEN"/>
          <a:extLst>
            <a:ext uri="{FF2B5EF4-FFF2-40B4-BE49-F238E27FC236}">
              <a16:creationId xmlns="" xmlns:a16="http://schemas.microsoft.com/office/drawing/2014/main" id="{00000000-0008-0000-0500-0000F0586E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64</xdr:row>
      <xdr:rowOff>19050</xdr:rowOff>
    </xdr:from>
    <xdr:to>
      <xdr:col>3</xdr:col>
      <xdr:colOff>19050</xdr:colOff>
      <xdr:row>65</xdr:row>
      <xdr:rowOff>28574</xdr:rowOff>
    </xdr:to>
    <xdr:pic>
      <xdr:nvPicPr>
        <xdr:cNvPr id="57563377" name="11 Imagen">
          <a:hlinkClick xmlns:r="http://schemas.openxmlformats.org/officeDocument/2006/relationships" r:id="rId12" tooltip="IR A RESUMEN"/>
          <a:extLst>
            <a:ext uri="{FF2B5EF4-FFF2-40B4-BE49-F238E27FC236}">
              <a16:creationId xmlns="" xmlns:a16="http://schemas.microsoft.com/office/drawing/2014/main" id="{00000000-0008-0000-0500-0000F1586E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70</xdr:row>
      <xdr:rowOff>0</xdr:rowOff>
    </xdr:from>
    <xdr:to>
      <xdr:col>3</xdr:col>
      <xdr:colOff>47625</xdr:colOff>
      <xdr:row>71</xdr:row>
      <xdr:rowOff>19049</xdr:rowOff>
    </xdr:to>
    <xdr:pic>
      <xdr:nvPicPr>
        <xdr:cNvPr id="57563378" name="12 Imagen">
          <a:hlinkClick xmlns:r="http://schemas.openxmlformats.org/officeDocument/2006/relationships" r:id="rId13" tooltip="IR A RESUMEN"/>
          <a:extLst>
            <a:ext uri="{FF2B5EF4-FFF2-40B4-BE49-F238E27FC236}">
              <a16:creationId xmlns="" xmlns:a16="http://schemas.microsoft.com/office/drawing/2014/main" id="{00000000-0008-0000-0500-0000F2586E03}"/>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80</xdr:row>
      <xdr:rowOff>9525</xdr:rowOff>
    </xdr:from>
    <xdr:to>
      <xdr:col>3</xdr:col>
      <xdr:colOff>28575</xdr:colOff>
      <xdr:row>81</xdr:row>
      <xdr:rowOff>28574</xdr:rowOff>
    </xdr:to>
    <xdr:pic>
      <xdr:nvPicPr>
        <xdr:cNvPr id="57563379" name="13 Imagen">
          <a:hlinkClick xmlns:r="http://schemas.openxmlformats.org/officeDocument/2006/relationships" r:id="rId15" tooltip="IR A RESUMEN"/>
          <a:extLst>
            <a:ext uri="{FF2B5EF4-FFF2-40B4-BE49-F238E27FC236}">
              <a16:creationId xmlns="" xmlns:a16="http://schemas.microsoft.com/office/drawing/2014/main" id="{00000000-0008-0000-0500-0000F3586E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84</xdr:row>
      <xdr:rowOff>66675</xdr:rowOff>
    </xdr:from>
    <xdr:to>
      <xdr:col>4</xdr:col>
      <xdr:colOff>904875</xdr:colOff>
      <xdr:row>85</xdr:row>
      <xdr:rowOff>57154</xdr:rowOff>
    </xdr:to>
    <xdr:pic>
      <xdr:nvPicPr>
        <xdr:cNvPr id="57563380" name="14 Imagen">
          <a:hlinkClick xmlns:r="http://schemas.openxmlformats.org/officeDocument/2006/relationships" r:id="rId16" tooltip="IR A RESUMEN"/>
          <a:extLst>
            <a:ext uri="{FF2B5EF4-FFF2-40B4-BE49-F238E27FC236}">
              <a16:creationId xmlns="" xmlns:a16="http://schemas.microsoft.com/office/drawing/2014/main" id="{00000000-0008-0000-0500-0000F4586E03}"/>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94</xdr:row>
      <xdr:rowOff>9525</xdr:rowOff>
    </xdr:from>
    <xdr:to>
      <xdr:col>4</xdr:col>
      <xdr:colOff>885825</xdr:colOff>
      <xdr:row>95</xdr:row>
      <xdr:rowOff>19052</xdr:rowOff>
    </xdr:to>
    <xdr:pic>
      <xdr:nvPicPr>
        <xdr:cNvPr id="57563381" name="15 Imagen">
          <a:hlinkClick xmlns:r="http://schemas.openxmlformats.org/officeDocument/2006/relationships" r:id="rId18" tooltip="IR A RESUMEN"/>
          <a:extLst>
            <a:ext uri="{FF2B5EF4-FFF2-40B4-BE49-F238E27FC236}">
              <a16:creationId xmlns="" xmlns:a16="http://schemas.microsoft.com/office/drawing/2014/main" id="{00000000-0008-0000-0500-0000F5586E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98</xdr:row>
      <xdr:rowOff>19050</xdr:rowOff>
    </xdr:from>
    <xdr:to>
      <xdr:col>2</xdr:col>
      <xdr:colOff>2952750</xdr:colOff>
      <xdr:row>99</xdr:row>
      <xdr:rowOff>28575</xdr:rowOff>
    </xdr:to>
    <xdr:pic>
      <xdr:nvPicPr>
        <xdr:cNvPr id="57563382" name="16 Imagen">
          <a:hlinkClick xmlns:r="http://schemas.openxmlformats.org/officeDocument/2006/relationships" r:id="rId20" tooltip="IR A RESUMEN"/>
          <a:extLst>
            <a:ext uri="{FF2B5EF4-FFF2-40B4-BE49-F238E27FC236}">
              <a16:creationId xmlns="" xmlns:a16="http://schemas.microsoft.com/office/drawing/2014/main" id="{00000000-0008-0000-0500-0000F6586E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110</xdr:row>
      <xdr:rowOff>19050</xdr:rowOff>
    </xdr:from>
    <xdr:to>
      <xdr:col>3</xdr:col>
      <xdr:colOff>28575</xdr:colOff>
      <xdr:row>111</xdr:row>
      <xdr:rowOff>28574</xdr:rowOff>
    </xdr:to>
    <xdr:pic>
      <xdr:nvPicPr>
        <xdr:cNvPr id="57563383" name="17 Imagen">
          <a:hlinkClick xmlns:r="http://schemas.openxmlformats.org/officeDocument/2006/relationships" r:id="rId21" tooltip="IR A RESUMEN"/>
          <a:extLst>
            <a:ext uri="{FF2B5EF4-FFF2-40B4-BE49-F238E27FC236}">
              <a16:creationId xmlns="" xmlns:a16="http://schemas.microsoft.com/office/drawing/2014/main" id="{00000000-0008-0000-0500-0000F7586E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118</xdr:row>
      <xdr:rowOff>9525</xdr:rowOff>
    </xdr:from>
    <xdr:to>
      <xdr:col>3</xdr:col>
      <xdr:colOff>28575</xdr:colOff>
      <xdr:row>119</xdr:row>
      <xdr:rowOff>19051</xdr:rowOff>
    </xdr:to>
    <xdr:pic>
      <xdr:nvPicPr>
        <xdr:cNvPr id="57563384" name="18 Imagen">
          <a:hlinkClick xmlns:r="http://schemas.openxmlformats.org/officeDocument/2006/relationships" r:id="rId22" tooltip="IR A RESUMEN"/>
          <a:extLst>
            <a:ext uri="{FF2B5EF4-FFF2-40B4-BE49-F238E27FC236}">
              <a16:creationId xmlns="" xmlns:a16="http://schemas.microsoft.com/office/drawing/2014/main" id="{00000000-0008-0000-0500-0000F8586E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123</xdr:row>
      <xdr:rowOff>104775</xdr:rowOff>
    </xdr:from>
    <xdr:to>
      <xdr:col>3</xdr:col>
      <xdr:colOff>38100</xdr:colOff>
      <xdr:row>125</xdr:row>
      <xdr:rowOff>9526</xdr:rowOff>
    </xdr:to>
    <xdr:pic>
      <xdr:nvPicPr>
        <xdr:cNvPr id="57563385" name="19 Imagen">
          <a:hlinkClick xmlns:r="http://schemas.openxmlformats.org/officeDocument/2006/relationships" r:id="rId23" tooltip="IR A RESUMEN"/>
          <a:extLst>
            <a:ext uri="{FF2B5EF4-FFF2-40B4-BE49-F238E27FC236}">
              <a16:creationId xmlns="" xmlns:a16="http://schemas.microsoft.com/office/drawing/2014/main" id="{00000000-0008-0000-0500-0000F9586E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130</xdr:row>
      <xdr:rowOff>9525</xdr:rowOff>
    </xdr:from>
    <xdr:to>
      <xdr:col>3</xdr:col>
      <xdr:colOff>38100</xdr:colOff>
      <xdr:row>131</xdr:row>
      <xdr:rowOff>19049</xdr:rowOff>
    </xdr:to>
    <xdr:pic>
      <xdr:nvPicPr>
        <xdr:cNvPr id="57563386" name="20 Imagen">
          <a:hlinkClick xmlns:r="http://schemas.openxmlformats.org/officeDocument/2006/relationships" r:id="rId25" tooltip="IR A RESUMEN"/>
          <a:extLst>
            <a:ext uri="{FF2B5EF4-FFF2-40B4-BE49-F238E27FC236}">
              <a16:creationId xmlns="" xmlns:a16="http://schemas.microsoft.com/office/drawing/2014/main" id="{00000000-0008-0000-0500-0000FA586E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135</xdr:row>
      <xdr:rowOff>19050</xdr:rowOff>
    </xdr:from>
    <xdr:to>
      <xdr:col>3</xdr:col>
      <xdr:colOff>47625</xdr:colOff>
      <xdr:row>136</xdr:row>
      <xdr:rowOff>28575</xdr:rowOff>
    </xdr:to>
    <xdr:pic>
      <xdr:nvPicPr>
        <xdr:cNvPr id="57563387" name="21 Imagen">
          <a:hlinkClick xmlns:r="http://schemas.openxmlformats.org/officeDocument/2006/relationships" r:id="rId26" tooltip="IR A RESUMEN"/>
          <a:extLst>
            <a:ext uri="{FF2B5EF4-FFF2-40B4-BE49-F238E27FC236}">
              <a16:creationId xmlns="" xmlns:a16="http://schemas.microsoft.com/office/drawing/2014/main" id="{00000000-0008-0000-0500-0000FB586E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7563388" name="Picture 3995" descr="MB900431547">
          <a:hlinkClick xmlns:r="http://schemas.openxmlformats.org/officeDocument/2006/relationships" r:id="rId27" tooltip="Regresar"/>
          <a:extLst>
            <a:ext uri="{FF2B5EF4-FFF2-40B4-BE49-F238E27FC236}">
              <a16:creationId xmlns="" xmlns:a16="http://schemas.microsoft.com/office/drawing/2014/main" id="{00000000-0008-0000-0500-0000FC586E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7563389" name="Picture 3995" descr="MB900431547">
          <a:hlinkClick xmlns:r="http://schemas.openxmlformats.org/officeDocument/2006/relationships" r:id="rId29" tooltip="Ir a directiva"/>
          <a:extLst>
            <a:ext uri="{FF2B5EF4-FFF2-40B4-BE49-F238E27FC236}">
              <a16:creationId xmlns="" xmlns:a16="http://schemas.microsoft.com/office/drawing/2014/main" id="{00000000-0008-0000-0500-0000FD586E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0</xdr:colOff>
      <xdr:row>0</xdr:row>
      <xdr:rowOff>0</xdr:rowOff>
    </xdr:from>
    <xdr:to>
      <xdr:col>6</xdr:col>
      <xdr:colOff>152400</xdr:colOff>
      <xdr:row>0</xdr:row>
      <xdr:rowOff>152400</xdr:rowOff>
    </xdr:to>
    <xdr:sp macro="" textlink="">
      <xdr:nvSpPr>
        <xdr:cNvPr id="2" name="AutoShape 1" descr="Eliminar factor o condición interno del establecimiento educativo 29184">
          <a:extLst>
            <a:ext uri="{FF2B5EF4-FFF2-40B4-BE49-F238E27FC236}">
              <a16:creationId xmlns="" xmlns:a16="http://schemas.microsoft.com/office/drawing/2014/main" id="{00000000-0008-0000-0600-000002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 name="AutoShape 2" descr="Eliminar factor o condición interno del establecimiento educativo 29186">
          <a:extLst>
            <a:ext uri="{FF2B5EF4-FFF2-40B4-BE49-F238E27FC236}">
              <a16:creationId xmlns="" xmlns:a16="http://schemas.microsoft.com/office/drawing/2014/main" id="{00000000-0008-0000-0600-000003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47625</xdr:colOff>
      <xdr:row>0</xdr:row>
      <xdr:rowOff>152400</xdr:rowOff>
    </xdr:to>
    <xdr:sp macro="" textlink="">
      <xdr:nvSpPr>
        <xdr:cNvPr id="4" name="AutoShape 4" descr="Eliminar factor o condición interno del establecimiento educativo 29198">
          <a:extLst>
            <a:ext uri="{FF2B5EF4-FFF2-40B4-BE49-F238E27FC236}">
              <a16:creationId xmlns="" xmlns:a16="http://schemas.microsoft.com/office/drawing/2014/main" id="{00000000-0008-0000-0600-000004000000}"/>
            </a:ext>
          </a:extLst>
        </xdr:cNvPr>
        <xdr:cNvSpPr>
          <a:spLocks noChangeAspect="1" noChangeArrowheads="1"/>
        </xdr:cNvSpPr>
      </xdr:nvSpPr>
      <xdr:spPr bwMode="auto">
        <a:xfrm>
          <a:off x="13068300" y="22488525"/>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 name="AutoShape 6" descr="Eliminar factor o condición interno del establecimiento educativo 29185">
          <a:extLst>
            <a:ext uri="{FF2B5EF4-FFF2-40B4-BE49-F238E27FC236}">
              <a16:creationId xmlns="" xmlns:a16="http://schemas.microsoft.com/office/drawing/2014/main" id="{00000000-0008-0000-0600-000005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 name="AutoShape 7" descr="Eliminar factor o condición interno del establecimiento educativo 29191">
          <a:extLst>
            <a:ext uri="{FF2B5EF4-FFF2-40B4-BE49-F238E27FC236}">
              <a16:creationId xmlns="" xmlns:a16="http://schemas.microsoft.com/office/drawing/2014/main" id="{00000000-0008-0000-0600-000006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 name="AutoShape 8" descr="Eliminar factor o condición interno del establecimiento educativo 29187">
          <a:extLst>
            <a:ext uri="{FF2B5EF4-FFF2-40B4-BE49-F238E27FC236}">
              <a16:creationId xmlns="" xmlns:a16="http://schemas.microsoft.com/office/drawing/2014/main" id="{00000000-0008-0000-0600-000007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 name="AutoShape 9" descr="Eliminar factor o condición interno del establecimiento educativo 29193">
          <a:extLst>
            <a:ext uri="{FF2B5EF4-FFF2-40B4-BE49-F238E27FC236}">
              <a16:creationId xmlns="" xmlns:a16="http://schemas.microsoft.com/office/drawing/2014/main" id="{00000000-0008-0000-0600-000008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 name="AutoShape 10" descr="Eliminar factor o condición interno del establecimiento educativo 29189">
          <a:extLst>
            <a:ext uri="{FF2B5EF4-FFF2-40B4-BE49-F238E27FC236}">
              <a16:creationId xmlns="" xmlns:a16="http://schemas.microsoft.com/office/drawing/2014/main" id="{00000000-0008-0000-0600-000009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0" name="AutoShape 11" descr="Eliminar factor o condición interno del establecimiento educativo 29194">
          <a:extLst>
            <a:ext uri="{FF2B5EF4-FFF2-40B4-BE49-F238E27FC236}">
              <a16:creationId xmlns="" xmlns:a16="http://schemas.microsoft.com/office/drawing/2014/main" id="{00000000-0008-0000-0600-00000A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1" name="AutoShape 12" descr="Eliminar factor o condición interno del establecimiento educativo 29196">
          <a:extLst>
            <a:ext uri="{FF2B5EF4-FFF2-40B4-BE49-F238E27FC236}">
              <a16:creationId xmlns="" xmlns:a16="http://schemas.microsoft.com/office/drawing/2014/main" id="{00000000-0008-0000-0600-00000B000000}"/>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2" name="AutoShape 1" descr="Eliminar factor o condición interno del establecimiento educativo 29184">
          <a:extLst>
            <a:ext uri="{FF2B5EF4-FFF2-40B4-BE49-F238E27FC236}">
              <a16:creationId xmlns="" xmlns:a16="http://schemas.microsoft.com/office/drawing/2014/main" id="{00000000-0008-0000-0600-00000C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3" name="AutoShape 9" descr="Eliminar factor o condición interno del establecimiento educativo 29193">
          <a:extLst>
            <a:ext uri="{FF2B5EF4-FFF2-40B4-BE49-F238E27FC236}">
              <a16:creationId xmlns="" xmlns:a16="http://schemas.microsoft.com/office/drawing/2014/main" id="{00000000-0008-0000-0600-00000D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4" name="AutoShape 10" descr="Eliminar factor o condición interno del establecimiento educativo 29189">
          <a:extLst>
            <a:ext uri="{FF2B5EF4-FFF2-40B4-BE49-F238E27FC236}">
              <a16:creationId xmlns="" xmlns:a16="http://schemas.microsoft.com/office/drawing/2014/main" id="{00000000-0008-0000-0600-00000E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5" name="AutoShape 12" descr="Eliminar factor o condición interno del establecimiento educativo 29196">
          <a:extLst>
            <a:ext uri="{FF2B5EF4-FFF2-40B4-BE49-F238E27FC236}">
              <a16:creationId xmlns="" xmlns:a16="http://schemas.microsoft.com/office/drawing/2014/main" id="{00000000-0008-0000-0600-00000F000000}"/>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6" name="AutoShape 1" descr="Eliminar factor o condición interno del establecimiento educativo 29184">
          <a:extLst>
            <a:ext uri="{FF2B5EF4-FFF2-40B4-BE49-F238E27FC236}">
              <a16:creationId xmlns="" xmlns:a16="http://schemas.microsoft.com/office/drawing/2014/main" id="{00000000-0008-0000-0600-000010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7" name="AutoShape 2" descr="Eliminar factor o condición interno del establecimiento educativo 29186">
          <a:extLst>
            <a:ext uri="{FF2B5EF4-FFF2-40B4-BE49-F238E27FC236}">
              <a16:creationId xmlns="" xmlns:a16="http://schemas.microsoft.com/office/drawing/2014/main" id="{00000000-0008-0000-0600-000011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8" name="AutoShape 8" descr="Eliminar factor o condición interno del establecimiento educativo 29187">
          <a:extLst>
            <a:ext uri="{FF2B5EF4-FFF2-40B4-BE49-F238E27FC236}">
              <a16:creationId xmlns="" xmlns:a16="http://schemas.microsoft.com/office/drawing/2014/main" id="{00000000-0008-0000-0600-000012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9" name="AutoShape 9" descr="Eliminar factor o condición interno del establecimiento educativo 29193">
          <a:extLst>
            <a:ext uri="{FF2B5EF4-FFF2-40B4-BE49-F238E27FC236}">
              <a16:creationId xmlns="" xmlns:a16="http://schemas.microsoft.com/office/drawing/2014/main" id="{00000000-0008-0000-0600-000013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0" name="AutoShape 10" descr="Eliminar factor o condición interno del establecimiento educativo 29189">
          <a:extLst>
            <a:ext uri="{FF2B5EF4-FFF2-40B4-BE49-F238E27FC236}">
              <a16:creationId xmlns="" xmlns:a16="http://schemas.microsoft.com/office/drawing/2014/main" id="{00000000-0008-0000-0600-000014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1" name="AutoShape 11" descr="Eliminar factor o condición interno del establecimiento educativo 29194">
          <a:extLst>
            <a:ext uri="{FF2B5EF4-FFF2-40B4-BE49-F238E27FC236}">
              <a16:creationId xmlns="" xmlns:a16="http://schemas.microsoft.com/office/drawing/2014/main" id="{00000000-0008-0000-0600-000015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2" name="AutoShape 12" descr="Eliminar factor o condición interno del establecimiento educativo 29196">
          <a:extLst>
            <a:ext uri="{FF2B5EF4-FFF2-40B4-BE49-F238E27FC236}">
              <a16:creationId xmlns="" xmlns:a16="http://schemas.microsoft.com/office/drawing/2014/main" id="{00000000-0008-0000-0600-000016000000}"/>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 name="AutoShape 1" descr="Eliminar factor o condición interno del establecimiento educativo 29184">
          <a:extLst>
            <a:ext uri="{FF2B5EF4-FFF2-40B4-BE49-F238E27FC236}">
              <a16:creationId xmlns="" xmlns:a16="http://schemas.microsoft.com/office/drawing/2014/main" id="{00000000-0008-0000-0600-000017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4" name="AutoShape 2" descr="Eliminar factor o condición interno del establecimiento educativo 29186">
          <a:extLst>
            <a:ext uri="{FF2B5EF4-FFF2-40B4-BE49-F238E27FC236}">
              <a16:creationId xmlns="" xmlns:a16="http://schemas.microsoft.com/office/drawing/2014/main" id="{00000000-0008-0000-0600-000018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5" name="AutoShape 7" descr="Eliminar factor o condición interno del establecimiento educativo 29191">
          <a:extLst>
            <a:ext uri="{FF2B5EF4-FFF2-40B4-BE49-F238E27FC236}">
              <a16:creationId xmlns="" xmlns:a16="http://schemas.microsoft.com/office/drawing/2014/main" id="{00000000-0008-0000-0600-000019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6" name="AutoShape 8" descr="Eliminar factor o condición interno del establecimiento educativo 29187">
          <a:extLst>
            <a:ext uri="{FF2B5EF4-FFF2-40B4-BE49-F238E27FC236}">
              <a16:creationId xmlns="" xmlns:a16="http://schemas.microsoft.com/office/drawing/2014/main" id="{00000000-0008-0000-0600-00001A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 name="AutoShape 9" descr="Eliminar factor o condición interno del establecimiento educativo 29193">
          <a:extLst>
            <a:ext uri="{FF2B5EF4-FFF2-40B4-BE49-F238E27FC236}">
              <a16:creationId xmlns="" xmlns:a16="http://schemas.microsoft.com/office/drawing/2014/main" id="{00000000-0008-0000-0600-00001B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 name="AutoShape 10" descr="Eliminar factor o condición interno del establecimiento educativo 29189">
          <a:extLst>
            <a:ext uri="{FF2B5EF4-FFF2-40B4-BE49-F238E27FC236}">
              <a16:creationId xmlns="" xmlns:a16="http://schemas.microsoft.com/office/drawing/2014/main" id="{00000000-0008-0000-0600-00001C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 name="AutoShape 11" descr="Eliminar factor o condición interno del establecimiento educativo 29194">
          <a:extLst>
            <a:ext uri="{FF2B5EF4-FFF2-40B4-BE49-F238E27FC236}">
              <a16:creationId xmlns="" xmlns:a16="http://schemas.microsoft.com/office/drawing/2014/main" id="{00000000-0008-0000-0600-00001D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0" name="AutoShape 12" descr="Eliminar factor o condición interno del establecimiento educativo 29196">
          <a:extLst>
            <a:ext uri="{FF2B5EF4-FFF2-40B4-BE49-F238E27FC236}">
              <a16:creationId xmlns="" xmlns:a16="http://schemas.microsoft.com/office/drawing/2014/main" id="{00000000-0008-0000-0600-00001E000000}"/>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1" name="AutoShape 1" descr="Eliminar factor o condición interno del establecimiento educativo 29184">
          <a:extLst>
            <a:ext uri="{FF2B5EF4-FFF2-40B4-BE49-F238E27FC236}">
              <a16:creationId xmlns="" xmlns:a16="http://schemas.microsoft.com/office/drawing/2014/main" id="{00000000-0008-0000-0600-00001F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32" name="AutoShape 2" descr="Eliminar factor o condición interno del establecimiento educativo 29186">
          <a:extLst>
            <a:ext uri="{FF2B5EF4-FFF2-40B4-BE49-F238E27FC236}">
              <a16:creationId xmlns="" xmlns:a16="http://schemas.microsoft.com/office/drawing/2014/main" id="{00000000-0008-0000-0600-000020000000}"/>
            </a:ext>
          </a:extLst>
        </xdr:cNvPr>
        <xdr:cNvSpPr>
          <a:spLocks noChangeAspect="1" noChangeArrowheads="1"/>
        </xdr:cNvSpPr>
      </xdr:nvSpPr>
      <xdr:spPr bwMode="auto">
        <a:xfrm>
          <a:off x="13068300" y="224885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3" name="AutoShape 8" descr="Eliminar factor o condición interno del establecimiento educativo 29187">
          <a:extLst>
            <a:ext uri="{FF2B5EF4-FFF2-40B4-BE49-F238E27FC236}">
              <a16:creationId xmlns="" xmlns:a16="http://schemas.microsoft.com/office/drawing/2014/main" id="{00000000-0008-0000-0600-000021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34" name="AutoShape 9" descr="Eliminar factor o condición interno del establecimiento educativo 29193">
          <a:extLst>
            <a:ext uri="{FF2B5EF4-FFF2-40B4-BE49-F238E27FC236}">
              <a16:creationId xmlns="" xmlns:a16="http://schemas.microsoft.com/office/drawing/2014/main" id="{00000000-0008-0000-0600-000022000000}"/>
            </a:ext>
          </a:extLst>
        </xdr:cNvPr>
        <xdr:cNvSpPr>
          <a:spLocks noChangeAspect="1" noChangeArrowheads="1"/>
        </xdr:cNvSpPr>
      </xdr:nvSpPr>
      <xdr:spPr bwMode="auto">
        <a:xfrm>
          <a:off x="13068300" y="224885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5" name="AutoShape 10" descr="Eliminar factor o condición interno del establecimiento educativo 29189">
          <a:extLst>
            <a:ext uri="{FF2B5EF4-FFF2-40B4-BE49-F238E27FC236}">
              <a16:creationId xmlns="" xmlns:a16="http://schemas.microsoft.com/office/drawing/2014/main" id="{00000000-0008-0000-0600-000023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6" name="AutoShape 11" descr="Eliminar factor o condición interno del establecimiento educativo 29194">
          <a:extLst>
            <a:ext uri="{FF2B5EF4-FFF2-40B4-BE49-F238E27FC236}">
              <a16:creationId xmlns="" xmlns:a16="http://schemas.microsoft.com/office/drawing/2014/main" id="{00000000-0008-0000-0600-000024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7" name="AutoShape 1" descr="Eliminar factor o condición interno del establecimiento educativo 29184">
          <a:extLst>
            <a:ext uri="{FF2B5EF4-FFF2-40B4-BE49-F238E27FC236}">
              <a16:creationId xmlns="" xmlns:a16="http://schemas.microsoft.com/office/drawing/2014/main" id="{00000000-0008-0000-0600-000025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8" name="AutoShape 9" descr="Eliminar factor o condición interno del establecimiento educativo 29193">
          <a:extLst>
            <a:ext uri="{FF2B5EF4-FFF2-40B4-BE49-F238E27FC236}">
              <a16:creationId xmlns="" xmlns:a16="http://schemas.microsoft.com/office/drawing/2014/main" id="{00000000-0008-0000-0600-000026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 name="AutoShape 1" descr="Eliminar factor o condición interno del establecimiento educativo 29184">
          <a:extLst>
            <a:ext uri="{FF2B5EF4-FFF2-40B4-BE49-F238E27FC236}">
              <a16:creationId xmlns="" xmlns:a16="http://schemas.microsoft.com/office/drawing/2014/main" id="{00000000-0008-0000-0600-000027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 name="AutoShape 2" descr="Eliminar factor o condición interno del establecimiento educativo 29186">
          <a:extLst>
            <a:ext uri="{FF2B5EF4-FFF2-40B4-BE49-F238E27FC236}">
              <a16:creationId xmlns="" xmlns:a16="http://schemas.microsoft.com/office/drawing/2014/main" id="{00000000-0008-0000-0600-000028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41" name="AutoShape 8" descr="Eliminar factor o condición interno del establecimiento educativo 29187">
          <a:extLst>
            <a:ext uri="{FF2B5EF4-FFF2-40B4-BE49-F238E27FC236}">
              <a16:creationId xmlns="" xmlns:a16="http://schemas.microsoft.com/office/drawing/2014/main" id="{00000000-0008-0000-0600-000029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42" name="AutoShape 9" descr="Eliminar factor o condición interno del establecimiento educativo 29193">
          <a:extLst>
            <a:ext uri="{FF2B5EF4-FFF2-40B4-BE49-F238E27FC236}">
              <a16:creationId xmlns="" xmlns:a16="http://schemas.microsoft.com/office/drawing/2014/main" id="{00000000-0008-0000-0600-00002A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3" name="AutoShape 1" descr="Eliminar factor o condición interno del establecimiento educativo 29184">
          <a:extLst>
            <a:ext uri="{FF2B5EF4-FFF2-40B4-BE49-F238E27FC236}">
              <a16:creationId xmlns="" xmlns:a16="http://schemas.microsoft.com/office/drawing/2014/main" id="{00000000-0008-0000-0600-00002B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4" name="AutoShape 2" descr="Eliminar factor o condición interno del establecimiento educativo 29186">
          <a:extLst>
            <a:ext uri="{FF2B5EF4-FFF2-40B4-BE49-F238E27FC236}">
              <a16:creationId xmlns="" xmlns:a16="http://schemas.microsoft.com/office/drawing/2014/main" id="{00000000-0008-0000-0600-00002C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45" name="AutoShape 7" descr="Eliminar factor o condición interno del establecimiento educativo 29191">
          <a:extLst>
            <a:ext uri="{FF2B5EF4-FFF2-40B4-BE49-F238E27FC236}">
              <a16:creationId xmlns="" xmlns:a16="http://schemas.microsoft.com/office/drawing/2014/main" id="{00000000-0008-0000-0600-00002D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46" name="AutoShape 8" descr="Eliminar factor o condición interno del establecimiento educativo 29187">
          <a:extLst>
            <a:ext uri="{FF2B5EF4-FFF2-40B4-BE49-F238E27FC236}">
              <a16:creationId xmlns="" xmlns:a16="http://schemas.microsoft.com/office/drawing/2014/main" id="{00000000-0008-0000-0600-00002E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47" name="AutoShape 9" descr="Eliminar factor o condición interno del establecimiento educativo 29193">
          <a:extLst>
            <a:ext uri="{FF2B5EF4-FFF2-40B4-BE49-F238E27FC236}">
              <a16:creationId xmlns="" xmlns:a16="http://schemas.microsoft.com/office/drawing/2014/main" id="{00000000-0008-0000-0600-00002F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8" name="AutoShape 1" descr="Eliminar factor o condición interno del establecimiento educativo 29184">
          <a:extLst>
            <a:ext uri="{FF2B5EF4-FFF2-40B4-BE49-F238E27FC236}">
              <a16:creationId xmlns="" xmlns:a16="http://schemas.microsoft.com/office/drawing/2014/main" id="{00000000-0008-0000-0600-000030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49" name="AutoShape 2" descr="Eliminar factor o condición interno del establecimiento educativo 29186">
          <a:extLst>
            <a:ext uri="{FF2B5EF4-FFF2-40B4-BE49-F238E27FC236}">
              <a16:creationId xmlns="" xmlns:a16="http://schemas.microsoft.com/office/drawing/2014/main" id="{00000000-0008-0000-0600-000031000000}"/>
            </a:ext>
          </a:extLst>
        </xdr:cNvPr>
        <xdr:cNvSpPr>
          <a:spLocks noChangeAspect="1" noChangeArrowheads="1"/>
        </xdr:cNvSpPr>
      </xdr:nvSpPr>
      <xdr:spPr bwMode="auto">
        <a:xfrm>
          <a:off x="13068300" y="224885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0" name="AutoShape 8" descr="Eliminar factor o condición interno del establecimiento educativo 29187">
          <a:extLst>
            <a:ext uri="{FF2B5EF4-FFF2-40B4-BE49-F238E27FC236}">
              <a16:creationId xmlns="" xmlns:a16="http://schemas.microsoft.com/office/drawing/2014/main" id="{00000000-0008-0000-0600-000032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51" name="AutoShape 9" descr="Eliminar factor o condición interno del establecimiento educativo 29193">
          <a:extLst>
            <a:ext uri="{FF2B5EF4-FFF2-40B4-BE49-F238E27FC236}">
              <a16:creationId xmlns="" xmlns:a16="http://schemas.microsoft.com/office/drawing/2014/main" id="{00000000-0008-0000-0600-000033000000}"/>
            </a:ext>
          </a:extLst>
        </xdr:cNvPr>
        <xdr:cNvSpPr>
          <a:spLocks noChangeAspect="1" noChangeArrowheads="1"/>
        </xdr:cNvSpPr>
      </xdr:nvSpPr>
      <xdr:spPr bwMode="auto">
        <a:xfrm>
          <a:off x="13068300" y="224885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2" name="AutoShape 1" descr="Eliminar factor o condición interno del establecimiento educativo 29184">
          <a:extLst>
            <a:ext uri="{FF2B5EF4-FFF2-40B4-BE49-F238E27FC236}">
              <a16:creationId xmlns="" xmlns:a16="http://schemas.microsoft.com/office/drawing/2014/main" id="{00000000-0008-0000-0600-000034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3" name="AutoShape 9" descr="Eliminar factor o condición interno del establecimiento educativo 29193">
          <a:extLst>
            <a:ext uri="{FF2B5EF4-FFF2-40B4-BE49-F238E27FC236}">
              <a16:creationId xmlns="" xmlns:a16="http://schemas.microsoft.com/office/drawing/2014/main" id="{00000000-0008-0000-0600-000035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4" name="AutoShape 1" descr="Eliminar factor o condición interno del establecimiento educativo 29184">
          <a:extLst>
            <a:ext uri="{FF2B5EF4-FFF2-40B4-BE49-F238E27FC236}">
              <a16:creationId xmlns="" xmlns:a16="http://schemas.microsoft.com/office/drawing/2014/main" id="{00000000-0008-0000-0600-000036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5" name="AutoShape 2" descr="Eliminar factor o condición interno del establecimiento educativo 29186">
          <a:extLst>
            <a:ext uri="{FF2B5EF4-FFF2-40B4-BE49-F238E27FC236}">
              <a16:creationId xmlns="" xmlns:a16="http://schemas.microsoft.com/office/drawing/2014/main" id="{00000000-0008-0000-0600-000037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6" name="AutoShape 8" descr="Eliminar factor o condición interno del establecimiento educativo 29187">
          <a:extLst>
            <a:ext uri="{FF2B5EF4-FFF2-40B4-BE49-F238E27FC236}">
              <a16:creationId xmlns="" xmlns:a16="http://schemas.microsoft.com/office/drawing/2014/main" id="{00000000-0008-0000-0600-000038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7" name="AutoShape 9" descr="Eliminar factor o condición interno del establecimiento educativo 29193">
          <a:extLst>
            <a:ext uri="{FF2B5EF4-FFF2-40B4-BE49-F238E27FC236}">
              <a16:creationId xmlns="" xmlns:a16="http://schemas.microsoft.com/office/drawing/2014/main" id="{00000000-0008-0000-0600-000039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8" name="AutoShape 1" descr="Eliminar factor o condición interno del establecimiento educativo 29184">
          <a:extLst>
            <a:ext uri="{FF2B5EF4-FFF2-40B4-BE49-F238E27FC236}">
              <a16:creationId xmlns="" xmlns:a16="http://schemas.microsoft.com/office/drawing/2014/main" id="{00000000-0008-0000-0600-00003A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9" name="AutoShape 2" descr="Eliminar factor o condición interno del establecimiento educativo 29186">
          <a:extLst>
            <a:ext uri="{FF2B5EF4-FFF2-40B4-BE49-F238E27FC236}">
              <a16:creationId xmlns="" xmlns:a16="http://schemas.microsoft.com/office/drawing/2014/main" id="{00000000-0008-0000-0600-00003B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0" name="AutoShape 7" descr="Eliminar factor o condición interno del establecimiento educativo 29191">
          <a:extLst>
            <a:ext uri="{FF2B5EF4-FFF2-40B4-BE49-F238E27FC236}">
              <a16:creationId xmlns="" xmlns:a16="http://schemas.microsoft.com/office/drawing/2014/main" id="{00000000-0008-0000-0600-00003C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1" name="AutoShape 8" descr="Eliminar factor o condición interno del establecimiento educativo 29187">
          <a:extLst>
            <a:ext uri="{FF2B5EF4-FFF2-40B4-BE49-F238E27FC236}">
              <a16:creationId xmlns="" xmlns:a16="http://schemas.microsoft.com/office/drawing/2014/main" id="{00000000-0008-0000-0600-00003D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2" name="AutoShape 9" descr="Eliminar factor o condición interno del establecimiento educativo 29193">
          <a:extLst>
            <a:ext uri="{FF2B5EF4-FFF2-40B4-BE49-F238E27FC236}">
              <a16:creationId xmlns="" xmlns:a16="http://schemas.microsoft.com/office/drawing/2014/main" id="{00000000-0008-0000-0600-00003E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3" name="AutoShape 1" descr="Eliminar factor o condición interno del establecimiento educativo 29184">
          <a:extLst>
            <a:ext uri="{FF2B5EF4-FFF2-40B4-BE49-F238E27FC236}">
              <a16:creationId xmlns="" xmlns:a16="http://schemas.microsoft.com/office/drawing/2014/main" id="{00000000-0008-0000-0600-00003F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64" name="AutoShape 2" descr="Eliminar factor o condición interno del establecimiento educativo 29186">
          <a:extLst>
            <a:ext uri="{FF2B5EF4-FFF2-40B4-BE49-F238E27FC236}">
              <a16:creationId xmlns="" xmlns:a16="http://schemas.microsoft.com/office/drawing/2014/main" id="{00000000-0008-0000-0600-000040000000}"/>
            </a:ext>
          </a:extLst>
        </xdr:cNvPr>
        <xdr:cNvSpPr>
          <a:spLocks noChangeAspect="1" noChangeArrowheads="1"/>
        </xdr:cNvSpPr>
      </xdr:nvSpPr>
      <xdr:spPr bwMode="auto">
        <a:xfrm>
          <a:off x="13068300" y="224885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5" name="AutoShape 8" descr="Eliminar factor o condición interno del establecimiento educativo 29187">
          <a:extLst>
            <a:ext uri="{FF2B5EF4-FFF2-40B4-BE49-F238E27FC236}">
              <a16:creationId xmlns="" xmlns:a16="http://schemas.microsoft.com/office/drawing/2014/main" id="{00000000-0008-0000-0600-000041000000}"/>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66" name="AutoShape 9" descr="Eliminar factor o condición interno del establecimiento educativo 29193">
          <a:extLst>
            <a:ext uri="{FF2B5EF4-FFF2-40B4-BE49-F238E27FC236}">
              <a16:creationId xmlns="" xmlns:a16="http://schemas.microsoft.com/office/drawing/2014/main" id="{00000000-0008-0000-0600-000042000000}"/>
            </a:ext>
          </a:extLst>
        </xdr:cNvPr>
        <xdr:cNvSpPr>
          <a:spLocks noChangeAspect="1" noChangeArrowheads="1"/>
        </xdr:cNvSpPr>
      </xdr:nvSpPr>
      <xdr:spPr bwMode="auto">
        <a:xfrm>
          <a:off x="13068300" y="224885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7" name="AutoShape 10" descr="Eliminar factor o condición interno del establecimiento educativo 29189">
          <a:extLst>
            <a:ext uri="{FF2B5EF4-FFF2-40B4-BE49-F238E27FC236}">
              <a16:creationId xmlns="" xmlns:a16="http://schemas.microsoft.com/office/drawing/2014/main" id="{00000000-0008-0000-0600-000043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68" name="AutoShape 12" descr="Eliminar factor o condición interno del establecimiento educativo 29196">
          <a:extLst>
            <a:ext uri="{FF2B5EF4-FFF2-40B4-BE49-F238E27FC236}">
              <a16:creationId xmlns="" xmlns:a16="http://schemas.microsoft.com/office/drawing/2014/main" id="{00000000-0008-0000-0600-000044000000}"/>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9" name="AutoShape 10" descr="Eliminar factor o condición interno del establecimiento educativo 29189">
          <a:extLst>
            <a:ext uri="{FF2B5EF4-FFF2-40B4-BE49-F238E27FC236}">
              <a16:creationId xmlns="" xmlns:a16="http://schemas.microsoft.com/office/drawing/2014/main" id="{00000000-0008-0000-0600-000045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0" name="AutoShape 11" descr="Eliminar factor o condición interno del establecimiento educativo 29194">
          <a:extLst>
            <a:ext uri="{FF2B5EF4-FFF2-40B4-BE49-F238E27FC236}">
              <a16:creationId xmlns="" xmlns:a16="http://schemas.microsoft.com/office/drawing/2014/main" id="{00000000-0008-0000-0600-000046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1" name="AutoShape 12" descr="Eliminar factor o condición interno del establecimiento educativo 29196">
          <a:extLst>
            <a:ext uri="{FF2B5EF4-FFF2-40B4-BE49-F238E27FC236}">
              <a16:creationId xmlns="" xmlns:a16="http://schemas.microsoft.com/office/drawing/2014/main" id="{00000000-0008-0000-0600-000047000000}"/>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2" name="AutoShape 10" descr="Eliminar factor o condición interno del establecimiento educativo 29189">
          <a:extLst>
            <a:ext uri="{FF2B5EF4-FFF2-40B4-BE49-F238E27FC236}">
              <a16:creationId xmlns="" xmlns:a16="http://schemas.microsoft.com/office/drawing/2014/main" id="{00000000-0008-0000-0600-000048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3" name="AutoShape 11" descr="Eliminar factor o condición interno del establecimiento educativo 29194">
          <a:extLst>
            <a:ext uri="{FF2B5EF4-FFF2-40B4-BE49-F238E27FC236}">
              <a16:creationId xmlns="" xmlns:a16="http://schemas.microsoft.com/office/drawing/2014/main" id="{00000000-0008-0000-0600-000049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4" name="AutoShape 12" descr="Eliminar factor o condición interno del establecimiento educativo 29196">
          <a:extLst>
            <a:ext uri="{FF2B5EF4-FFF2-40B4-BE49-F238E27FC236}">
              <a16:creationId xmlns="" xmlns:a16="http://schemas.microsoft.com/office/drawing/2014/main" id="{00000000-0008-0000-0600-00004A000000}"/>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5" name="AutoShape 10" descr="Eliminar factor o condición interno del establecimiento educativo 29189">
          <a:extLst>
            <a:ext uri="{FF2B5EF4-FFF2-40B4-BE49-F238E27FC236}">
              <a16:creationId xmlns="" xmlns:a16="http://schemas.microsoft.com/office/drawing/2014/main" id="{00000000-0008-0000-0600-00004B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6" name="AutoShape 11" descr="Eliminar factor o condición interno del establecimiento educativo 29194">
          <a:extLst>
            <a:ext uri="{FF2B5EF4-FFF2-40B4-BE49-F238E27FC236}">
              <a16:creationId xmlns="" xmlns:a16="http://schemas.microsoft.com/office/drawing/2014/main" id="{00000000-0008-0000-0600-00004C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7" name="AutoShape 10" descr="Eliminar factor o condición interno del establecimiento educativo 29189">
          <a:extLst>
            <a:ext uri="{FF2B5EF4-FFF2-40B4-BE49-F238E27FC236}">
              <a16:creationId xmlns="" xmlns:a16="http://schemas.microsoft.com/office/drawing/2014/main" id="{00000000-0008-0000-0600-00004D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8" name="AutoShape 12" descr="Eliminar factor o condición interno del establecimiento educativo 29196">
          <a:extLst>
            <a:ext uri="{FF2B5EF4-FFF2-40B4-BE49-F238E27FC236}">
              <a16:creationId xmlns="" xmlns:a16="http://schemas.microsoft.com/office/drawing/2014/main" id="{00000000-0008-0000-0600-00004E000000}"/>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9" name="AutoShape 10" descr="Eliminar factor o condición interno del establecimiento educativo 29189">
          <a:extLst>
            <a:ext uri="{FF2B5EF4-FFF2-40B4-BE49-F238E27FC236}">
              <a16:creationId xmlns="" xmlns:a16="http://schemas.microsoft.com/office/drawing/2014/main" id="{00000000-0008-0000-0600-00004F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0" name="AutoShape 11" descr="Eliminar factor o condición interno del establecimiento educativo 29194">
          <a:extLst>
            <a:ext uri="{FF2B5EF4-FFF2-40B4-BE49-F238E27FC236}">
              <a16:creationId xmlns="" xmlns:a16="http://schemas.microsoft.com/office/drawing/2014/main" id="{00000000-0008-0000-0600-000050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1" name="AutoShape 12" descr="Eliminar factor o condición interno del establecimiento educativo 29196">
          <a:extLst>
            <a:ext uri="{FF2B5EF4-FFF2-40B4-BE49-F238E27FC236}">
              <a16:creationId xmlns="" xmlns:a16="http://schemas.microsoft.com/office/drawing/2014/main" id="{00000000-0008-0000-0600-000051000000}"/>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2" name="AutoShape 10" descr="Eliminar factor o condición interno del establecimiento educativo 29189">
          <a:extLst>
            <a:ext uri="{FF2B5EF4-FFF2-40B4-BE49-F238E27FC236}">
              <a16:creationId xmlns="" xmlns:a16="http://schemas.microsoft.com/office/drawing/2014/main" id="{00000000-0008-0000-0600-000052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3" name="AutoShape 11" descr="Eliminar factor o condición interno del establecimiento educativo 29194">
          <a:extLst>
            <a:ext uri="{FF2B5EF4-FFF2-40B4-BE49-F238E27FC236}">
              <a16:creationId xmlns="" xmlns:a16="http://schemas.microsoft.com/office/drawing/2014/main" id="{00000000-0008-0000-0600-000053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4" name="AutoShape 12" descr="Eliminar factor o condición interno del establecimiento educativo 29196">
          <a:extLst>
            <a:ext uri="{FF2B5EF4-FFF2-40B4-BE49-F238E27FC236}">
              <a16:creationId xmlns="" xmlns:a16="http://schemas.microsoft.com/office/drawing/2014/main" id="{00000000-0008-0000-0600-000054000000}"/>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5" name="AutoShape 10" descr="Eliminar factor o condición interno del establecimiento educativo 29189">
          <a:extLst>
            <a:ext uri="{FF2B5EF4-FFF2-40B4-BE49-F238E27FC236}">
              <a16:creationId xmlns="" xmlns:a16="http://schemas.microsoft.com/office/drawing/2014/main" id="{00000000-0008-0000-0600-000055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6" name="AutoShape 11" descr="Eliminar factor o condición interno del establecimiento educativo 29194">
          <a:extLst>
            <a:ext uri="{FF2B5EF4-FFF2-40B4-BE49-F238E27FC236}">
              <a16:creationId xmlns="" xmlns:a16="http://schemas.microsoft.com/office/drawing/2014/main" id="{00000000-0008-0000-0600-00005600000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87"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5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8"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5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9"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5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0"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5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1"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5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2"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5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93"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600-00005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94"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600-00005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95" name="3 Imagen" descr="MC900433801.PNG">
          <a:hlinkClick xmlns:r="http://schemas.openxmlformats.org/officeDocument/2006/relationships" r:id="rId4" tooltip="IR A RESUMEN"/>
          <a:extLst>
            <a:ext uri="{FF2B5EF4-FFF2-40B4-BE49-F238E27FC236}">
              <a16:creationId xmlns="" xmlns:a16="http://schemas.microsoft.com/office/drawing/2014/main" id="{00000000-0008-0000-0600-00005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96" name="4 Imagen" descr="MC900433801.PNG">
          <a:hlinkClick xmlns:r="http://schemas.openxmlformats.org/officeDocument/2006/relationships" r:id="rId5" tooltip="IR A RESUMEN"/>
          <a:extLst>
            <a:ext uri="{FF2B5EF4-FFF2-40B4-BE49-F238E27FC236}">
              <a16:creationId xmlns="" xmlns:a16="http://schemas.microsoft.com/office/drawing/2014/main" id="{00000000-0008-0000-0600-00006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97" name="5 Imagen" descr="MC900433801.PNG">
          <a:hlinkClick xmlns:r="http://schemas.openxmlformats.org/officeDocument/2006/relationships" r:id="rId6" tooltip="IR A RESUMEN"/>
          <a:extLst>
            <a:ext uri="{FF2B5EF4-FFF2-40B4-BE49-F238E27FC236}">
              <a16:creationId xmlns="" xmlns:a16="http://schemas.microsoft.com/office/drawing/2014/main" id="{00000000-0008-0000-0600-00006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98" name="7 Imagen" descr="MC900433801.PNG">
          <a:hlinkClick xmlns:r="http://schemas.openxmlformats.org/officeDocument/2006/relationships" r:id="rId7" tooltip="IR A RESUMEN"/>
          <a:extLst>
            <a:ext uri="{FF2B5EF4-FFF2-40B4-BE49-F238E27FC236}">
              <a16:creationId xmlns="" xmlns:a16="http://schemas.microsoft.com/office/drawing/2014/main" id="{00000000-0008-0000-0600-00006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99" name="8 Imagen" descr="MC900433801.PNG">
          <a:hlinkClick xmlns:r="http://schemas.openxmlformats.org/officeDocument/2006/relationships" r:id="rId8" tooltip="IR A RESUMEN"/>
          <a:extLst>
            <a:ext uri="{FF2B5EF4-FFF2-40B4-BE49-F238E27FC236}">
              <a16:creationId xmlns="" xmlns:a16="http://schemas.microsoft.com/office/drawing/2014/main" id="{00000000-0008-0000-0600-00006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100" name="9 Imagen" descr="MC900433801.PNG">
          <a:hlinkClick xmlns:r="http://schemas.openxmlformats.org/officeDocument/2006/relationships" r:id="rId9" tooltip="IR A RESUMEN"/>
          <a:extLst>
            <a:ext uri="{FF2B5EF4-FFF2-40B4-BE49-F238E27FC236}">
              <a16:creationId xmlns="" xmlns:a16="http://schemas.microsoft.com/office/drawing/2014/main" id="{00000000-0008-0000-0600-00006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101" name="16 Imagen" descr="MC900433801.PNG">
          <a:hlinkClick xmlns:r="http://schemas.openxmlformats.org/officeDocument/2006/relationships" r:id="rId10" tooltip="IR A RESUMEN"/>
          <a:extLst>
            <a:ext uri="{FF2B5EF4-FFF2-40B4-BE49-F238E27FC236}">
              <a16:creationId xmlns="" xmlns:a16="http://schemas.microsoft.com/office/drawing/2014/main" id="{00000000-0008-0000-0600-00006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102" name="17 Imagen" descr="MC900433801.PNG">
          <a:hlinkClick xmlns:r="http://schemas.openxmlformats.org/officeDocument/2006/relationships" r:id="rId11" tooltip="IR A RESUMEN"/>
          <a:extLst>
            <a:ext uri="{FF2B5EF4-FFF2-40B4-BE49-F238E27FC236}">
              <a16:creationId xmlns="" xmlns:a16="http://schemas.microsoft.com/office/drawing/2014/main" id="{00000000-0008-0000-0600-00006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103" name="18 Imagen" descr="MC900433801.PNG">
          <a:hlinkClick xmlns:r="http://schemas.openxmlformats.org/officeDocument/2006/relationships" r:id="rId12" tooltip="IR A RESUMEN"/>
          <a:extLst>
            <a:ext uri="{FF2B5EF4-FFF2-40B4-BE49-F238E27FC236}">
              <a16:creationId xmlns="" xmlns:a16="http://schemas.microsoft.com/office/drawing/2014/main" id="{00000000-0008-0000-0600-00006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104" name="19 Imagen" descr="MC900433801.PNG">
          <a:hlinkClick xmlns:r="http://schemas.openxmlformats.org/officeDocument/2006/relationships" r:id="rId13" tooltip="IR A RESUMEN"/>
          <a:extLst>
            <a:ext uri="{FF2B5EF4-FFF2-40B4-BE49-F238E27FC236}">
              <a16:creationId xmlns="" xmlns:a16="http://schemas.microsoft.com/office/drawing/2014/main" id="{00000000-0008-0000-0600-00006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105" name="20 Imagen" descr="MC900433801.PNG">
          <a:hlinkClick xmlns:r="http://schemas.openxmlformats.org/officeDocument/2006/relationships" r:id="rId14" tooltip="IR A RESUMEN"/>
          <a:extLst>
            <a:ext uri="{FF2B5EF4-FFF2-40B4-BE49-F238E27FC236}">
              <a16:creationId xmlns="" xmlns:a16="http://schemas.microsoft.com/office/drawing/2014/main" id="{00000000-0008-0000-0600-00006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106" name="21 Imagen" descr="MC900433801.PNG">
          <a:hlinkClick xmlns:r="http://schemas.openxmlformats.org/officeDocument/2006/relationships" r:id="rId15" tooltip="IR A RESUMEN"/>
          <a:extLst>
            <a:ext uri="{FF2B5EF4-FFF2-40B4-BE49-F238E27FC236}">
              <a16:creationId xmlns="" xmlns:a16="http://schemas.microsoft.com/office/drawing/2014/main" id="{00000000-0008-0000-0600-00006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107"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600-00006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372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108"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600-00006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372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09" name="AutoShape 1" descr="Eliminar factor o condición interno del establecimiento educativo 29184">
          <a:extLst>
            <a:ext uri="{FF2B5EF4-FFF2-40B4-BE49-F238E27FC236}">
              <a16:creationId xmlns="" xmlns:a16="http://schemas.microsoft.com/office/drawing/2014/main" id="{00000000-0008-0000-0600-00006D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10" name="AutoShape 2" descr="Eliminar factor o condición interno del establecimiento educativo 29186">
          <a:extLst>
            <a:ext uri="{FF2B5EF4-FFF2-40B4-BE49-F238E27FC236}">
              <a16:creationId xmlns="" xmlns:a16="http://schemas.microsoft.com/office/drawing/2014/main" id="{00000000-0008-0000-0600-00006E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47625</xdr:colOff>
      <xdr:row>0</xdr:row>
      <xdr:rowOff>152400</xdr:rowOff>
    </xdr:to>
    <xdr:sp macro="" textlink="">
      <xdr:nvSpPr>
        <xdr:cNvPr id="111" name="AutoShape 4" descr="Eliminar factor o condición interno del establecimiento educativo 29198">
          <a:extLst>
            <a:ext uri="{FF2B5EF4-FFF2-40B4-BE49-F238E27FC236}">
              <a16:creationId xmlns="" xmlns:a16="http://schemas.microsoft.com/office/drawing/2014/main" id="{00000000-0008-0000-0600-00006F000000}"/>
            </a:ext>
          </a:extLst>
        </xdr:cNvPr>
        <xdr:cNvSpPr>
          <a:spLocks noChangeAspect="1" noChangeArrowheads="1"/>
        </xdr:cNvSpPr>
      </xdr:nvSpPr>
      <xdr:spPr bwMode="auto">
        <a:xfrm>
          <a:off x="13068300" y="23060025"/>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12" name="AutoShape 6" descr="Eliminar factor o condición interno del establecimiento educativo 29185">
          <a:extLst>
            <a:ext uri="{FF2B5EF4-FFF2-40B4-BE49-F238E27FC236}">
              <a16:creationId xmlns="" xmlns:a16="http://schemas.microsoft.com/office/drawing/2014/main" id="{00000000-0008-0000-0600-000070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13" name="AutoShape 7" descr="Eliminar factor o condición interno del establecimiento educativo 29191">
          <a:extLst>
            <a:ext uri="{FF2B5EF4-FFF2-40B4-BE49-F238E27FC236}">
              <a16:creationId xmlns="" xmlns:a16="http://schemas.microsoft.com/office/drawing/2014/main" id="{00000000-0008-0000-0600-000071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14" name="AutoShape 8" descr="Eliminar factor o condición interno del establecimiento educativo 29187">
          <a:extLst>
            <a:ext uri="{FF2B5EF4-FFF2-40B4-BE49-F238E27FC236}">
              <a16:creationId xmlns="" xmlns:a16="http://schemas.microsoft.com/office/drawing/2014/main" id="{00000000-0008-0000-0600-000072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15" name="AutoShape 9" descr="Eliminar factor o condición interno del establecimiento educativo 29193">
          <a:extLst>
            <a:ext uri="{FF2B5EF4-FFF2-40B4-BE49-F238E27FC236}">
              <a16:creationId xmlns="" xmlns:a16="http://schemas.microsoft.com/office/drawing/2014/main" id="{00000000-0008-0000-0600-000073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16" name="AutoShape 10" descr="Eliminar factor o condición interno del establecimiento educativo 29189">
          <a:extLst>
            <a:ext uri="{FF2B5EF4-FFF2-40B4-BE49-F238E27FC236}">
              <a16:creationId xmlns="" xmlns:a16="http://schemas.microsoft.com/office/drawing/2014/main" id="{00000000-0008-0000-0600-000074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17" name="AutoShape 11" descr="Eliminar factor o condición interno del establecimiento educativo 29194">
          <a:extLst>
            <a:ext uri="{FF2B5EF4-FFF2-40B4-BE49-F238E27FC236}">
              <a16:creationId xmlns="" xmlns:a16="http://schemas.microsoft.com/office/drawing/2014/main" id="{00000000-0008-0000-0600-000075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18" name="AutoShape 12" descr="Eliminar factor o condición interno del establecimiento educativo 29196">
          <a:extLst>
            <a:ext uri="{FF2B5EF4-FFF2-40B4-BE49-F238E27FC236}">
              <a16:creationId xmlns="" xmlns:a16="http://schemas.microsoft.com/office/drawing/2014/main" id="{00000000-0008-0000-0600-00007600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19" name="AutoShape 1" descr="Eliminar factor o condición interno del establecimiento educativo 29184">
          <a:extLst>
            <a:ext uri="{FF2B5EF4-FFF2-40B4-BE49-F238E27FC236}">
              <a16:creationId xmlns="" xmlns:a16="http://schemas.microsoft.com/office/drawing/2014/main" id="{00000000-0008-0000-0600-000077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20" name="AutoShape 9" descr="Eliminar factor o condición interno del establecimiento educativo 29193">
          <a:extLst>
            <a:ext uri="{FF2B5EF4-FFF2-40B4-BE49-F238E27FC236}">
              <a16:creationId xmlns="" xmlns:a16="http://schemas.microsoft.com/office/drawing/2014/main" id="{00000000-0008-0000-0600-000078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21" name="AutoShape 10" descr="Eliminar factor o condición interno del establecimiento educativo 29189">
          <a:extLst>
            <a:ext uri="{FF2B5EF4-FFF2-40B4-BE49-F238E27FC236}">
              <a16:creationId xmlns="" xmlns:a16="http://schemas.microsoft.com/office/drawing/2014/main" id="{00000000-0008-0000-0600-000079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22" name="AutoShape 12" descr="Eliminar factor o condición interno del establecimiento educativo 29196">
          <a:extLst>
            <a:ext uri="{FF2B5EF4-FFF2-40B4-BE49-F238E27FC236}">
              <a16:creationId xmlns="" xmlns:a16="http://schemas.microsoft.com/office/drawing/2014/main" id="{00000000-0008-0000-0600-00007A00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23" name="AutoShape 1" descr="Eliminar factor o condición interno del establecimiento educativo 29184">
          <a:extLst>
            <a:ext uri="{FF2B5EF4-FFF2-40B4-BE49-F238E27FC236}">
              <a16:creationId xmlns="" xmlns:a16="http://schemas.microsoft.com/office/drawing/2014/main" id="{00000000-0008-0000-0600-00007B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24" name="AutoShape 2" descr="Eliminar factor o condición interno del establecimiento educativo 29186">
          <a:extLst>
            <a:ext uri="{FF2B5EF4-FFF2-40B4-BE49-F238E27FC236}">
              <a16:creationId xmlns="" xmlns:a16="http://schemas.microsoft.com/office/drawing/2014/main" id="{00000000-0008-0000-0600-00007C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25" name="AutoShape 8" descr="Eliminar factor o condición interno del establecimiento educativo 29187">
          <a:extLst>
            <a:ext uri="{FF2B5EF4-FFF2-40B4-BE49-F238E27FC236}">
              <a16:creationId xmlns="" xmlns:a16="http://schemas.microsoft.com/office/drawing/2014/main" id="{00000000-0008-0000-0600-00007D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26" name="AutoShape 9" descr="Eliminar factor o condición interno del establecimiento educativo 29193">
          <a:extLst>
            <a:ext uri="{FF2B5EF4-FFF2-40B4-BE49-F238E27FC236}">
              <a16:creationId xmlns="" xmlns:a16="http://schemas.microsoft.com/office/drawing/2014/main" id="{00000000-0008-0000-0600-00007E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27" name="AutoShape 10" descr="Eliminar factor o condición interno del establecimiento educativo 29189">
          <a:extLst>
            <a:ext uri="{FF2B5EF4-FFF2-40B4-BE49-F238E27FC236}">
              <a16:creationId xmlns="" xmlns:a16="http://schemas.microsoft.com/office/drawing/2014/main" id="{00000000-0008-0000-0600-00007F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28" name="AutoShape 11" descr="Eliminar factor o condición interno del establecimiento educativo 29194">
          <a:extLst>
            <a:ext uri="{FF2B5EF4-FFF2-40B4-BE49-F238E27FC236}">
              <a16:creationId xmlns="" xmlns:a16="http://schemas.microsoft.com/office/drawing/2014/main" id="{00000000-0008-0000-0600-000080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29" name="AutoShape 12" descr="Eliminar factor o condición interno del establecimiento educativo 29196">
          <a:extLst>
            <a:ext uri="{FF2B5EF4-FFF2-40B4-BE49-F238E27FC236}">
              <a16:creationId xmlns="" xmlns:a16="http://schemas.microsoft.com/office/drawing/2014/main" id="{00000000-0008-0000-0600-00008100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30" name="AutoShape 1" descr="Eliminar factor o condición interno del establecimiento educativo 29184">
          <a:extLst>
            <a:ext uri="{FF2B5EF4-FFF2-40B4-BE49-F238E27FC236}">
              <a16:creationId xmlns="" xmlns:a16="http://schemas.microsoft.com/office/drawing/2014/main" id="{00000000-0008-0000-0600-000082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31" name="AutoShape 2" descr="Eliminar factor o condición interno del establecimiento educativo 29186">
          <a:extLst>
            <a:ext uri="{FF2B5EF4-FFF2-40B4-BE49-F238E27FC236}">
              <a16:creationId xmlns="" xmlns:a16="http://schemas.microsoft.com/office/drawing/2014/main" id="{00000000-0008-0000-0600-000083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32" name="AutoShape 7" descr="Eliminar factor o condición interno del establecimiento educativo 29191">
          <a:extLst>
            <a:ext uri="{FF2B5EF4-FFF2-40B4-BE49-F238E27FC236}">
              <a16:creationId xmlns="" xmlns:a16="http://schemas.microsoft.com/office/drawing/2014/main" id="{00000000-0008-0000-0600-000084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33" name="AutoShape 8" descr="Eliminar factor o condición interno del establecimiento educativo 29187">
          <a:extLst>
            <a:ext uri="{FF2B5EF4-FFF2-40B4-BE49-F238E27FC236}">
              <a16:creationId xmlns="" xmlns:a16="http://schemas.microsoft.com/office/drawing/2014/main" id="{00000000-0008-0000-0600-000085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34" name="AutoShape 9" descr="Eliminar factor o condición interno del establecimiento educativo 29193">
          <a:extLst>
            <a:ext uri="{FF2B5EF4-FFF2-40B4-BE49-F238E27FC236}">
              <a16:creationId xmlns="" xmlns:a16="http://schemas.microsoft.com/office/drawing/2014/main" id="{00000000-0008-0000-0600-000086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35" name="AutoShape 10" descr="Eliminar factor o condición interno del establecimiento educativo 29189">
          <a:extLst>
            <a:ext uri="{FF2B5EF4-FFF2-40B4-BE49-F238E27FC236}">
              <a16:creationId xmlns="" xmlns:a16="http://schemas.microsoft.com/office/drawing/2014/main" id="{00000000-0008-0000-0600-000087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36" name="AutoShape 11" descr="Eliminar factor o condición interno del establecimiento educativo 29194">
          <a:extLst>
            <a:ext uri="{FF2B5EF4-FFF2-40B4-BE49-F238E27FC236}">
              <a16:creationId xmlns="" xmlns:a16="http://schemas.microsoft.com/office/drawing/2014/main" id="{00000000-0008-0000-0600-000088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37" name="AutoShape 12" descr="Eliminar factor o condición interno del establecimiento educativo 29196">
          <a:extLst>
            <a:ext uri="{FF2B5EF4-FFF2-40B4-BE49-F238E27FC236}">
              <a16:creationId xmlns="" xmlns:a16="http://schemas.microsoft.com/office/drawing/2014/main" id="{00000000-0008-0000-0600-00008900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38" name="AutoShape 1" descr="Eliminar factor o condición interno del establecimiento educativo 29184">
          <a:extLst>
            <a:ext uri="{FF2B5EF4-FFF2-40B4-BE49-F238E27FC236}">
              <a16:creationId xmlns="" xmlns:a16="http://schemas.microsoft.com/office/drawing/2014/main" id="{00000000-0008-0000-0600-00008A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139" name="AutoShape 2" descr="Eliminar factor o condición interno del establecimiento educativo 29186">
          <a:extLst>
            <a:ext uri="{FF2B5EF4-FFF2-40B4-BE49-F238E27FC236}">
              <a16:creationId xmlns="" xmlns:a16="http://schemas.microsoft.com/office/drawing/2014/main" id="{00000000-0008-0000-0600-00008B000000}"/>
            </a:ext>
          </a:extLst>
        </xdr:cNvPr>
        <xdr:cNvSpPr>
          <a:spLocks noChangeAspect="1" noChangeArrowheads="1"/>
        </xdr:cNvSpPr>
      </xdr:nvSpPr>
      <xdr:spPr bwMode="auto">
        <a:xfrm>
          <a:off x="13068300" y="230600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40" name="AutoShape 8" descr="Eliminar factor o condición interno del establecimiento educativo 29187">
          <a:extLst>
            <a:ext uri="{FF2B5EF4-FFF2-40B4-BE49-F238E27FC236}">
              <a16:creationId xmlns="" xmlns:a16="http://schemas.microsoft.com/office/drawing/2014/main" id="{00000000-0008-0000-0600-00008C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141" name="AutoShape 9" descr="Eliminar factor o condición interno del establecimiento educativo 29193">
          <a:extLst>
            <a:ext uri="{FF2B5EF4-FFF2-40B4-BE49-F238E27FC236}">
              <a16:creationId xmlns="" xmlns:a16="http://schemas.microsoft.com/office/drawing/2014/main" id="{00000000-0008-0000-0600-00008D000000}"/>
            </a:ext>
          </a:extLst>
        </xdr:cNvPr>
        <xdr:cNvSpPr>
          <a:spLocks noChangeAspect="1" noChangeArrowheads="1"/>
        </xdr:cNvSpPr>
      </xdr:nvSpPr>
      <xdr:spPr bwMode="auto">
        <a:xfrm>
          <a:off x="13068300" y="230600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42" name="AutoShape 10" descr="Eliminar factor o condición interno del establecimiento educativo 29189">
          <a:extLst>
            <a:ext uri="{FF2B5EF4-FFF2-40B4-BE49-F238E27FC236}">
              <a16:creationId xmlns="" xmlns:a16="http://schemas.microsoft.com/office/drawing/2014/main" id="{00000000-0008-0000-0600-00008E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43" name="AutoShape 11" descr="Eliminar factor o condición interno del establecimiento educativo 29194">
          <a:extLst>
            <a:ext uri="{FF2B5EF4-FFF2-40B4-BE49-F238E27FC236}">
              <a16:creationId xmlns="" xmlns:a16="http://schemas.microsoft.com/office/drawing/2014/main" id="{00000000-0008-0000-0600-00008F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44" name="AutoShape 1" descr="Eliminar factor o condición interno del establecimiento educativo 29184">
          <a:extLst>
            <a:ext uri="{FF2B5EF4-FFF2-40B4-BE49-F238E27FC236}">
              <a16:creationId xmlns="" xmlns:a16="http://schemas.microsoft.com/office/drawing/2014/main" id="{00000000-0008-0000-0600-000090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45" name="AutoShape 9" descr="Eliminar factor o condición interno del establecimiento educativo 29193">
          <a:extLst>
            <a:ext uri="{FF2B5EF4-FFF2-40B4-BE49-F238E27FC236}">
              <a16:creationId xmlns="" xmlns:a16="http://schemas.microsoft.com/office/drawing/2014/main" id="{00000000-0008-0000-0600-000091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46" name="AutoShape 1" descr="Eliminar factor o condición interno del establecimiento educativo 29184">
          <a:extLst>
            <a:ext uri="{FF2B5EF4-FFF2-40B4-BE49-F238E27FC236}">
              <a16:creationId xmlns="" xmlns:a16="http://schemas.microsoft.com/office/drawing/2014/main" id="{00000000-0008-0000-0600-000092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47" name="AutoShape 2" descr="Eliminar factor o condición interno del establecimiento educativo 29186">
          <a:extLst>
            <a:ext uri="{FF2B5EF4-FFF2-40B4-BE49-F238E27FC236}">
              <a16:creationId xmlns="" xmlns:a16="http://schemas.microsoft.com/office/drawing/2014/main" id="{00000000-0008-0000-0600-000093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48" name="AutoShape 8" descr="Eliminar factor o condición interno del establecimiento educativo 29187">
          <a:extLst>
            <a:ext uri="{FF2B5EF4-FFF2-40B4-BE49-F238E27FC236}">
              <a16:creationId xmlns="" xmlns:a16="http://schemas.microsoft.com/office/drawing/2014/main" id="{00000000-0008-0000-0600-000094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49" name="AutoShape 9" descr="Eliminar factor o condición interno del establecimiento educativo 29193">
          <a:extLst>
            <a:ext uri="{FF2B5EF4-FFF2-40B4-BE49-F238E27FC236}">
              <a16:creationId xmlns="" xmlns:a16="http://schemas.microsoft.com/office/drawing/2014/main" id="{00000000-0008-0000-0600-000095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50" name="AutoShape 1" descr="Eliminar factor o condición interno del establecimiento educativo 29184">
          <a:extLst>
            <a:ext uri="{FF2B5EF4-FFF2-40B4-BE49-F238E27FC236}">
              <a16:creationId xmlns="" xmlns:a16="http://schemas.microsoft.com/office/drawing/2014/main" id="{00000000-0008-0000-0600-000096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51" name="AutoShape 2" descr="Eliminar factor o condición interno del establecimiento educativo 29186">
          <a:extLst>
            <a:ext uri="{FF2B5EF4-FFF2-40B4-BE49-F238E27FC236}">
              <a16:creationId xmlns="" xmlns:a16="http://schemas.microsoft.com/office/drawing/2014/main" id="{00000000-0008-0000-0600-000097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52" name="AutoShape 7" descr="Eliminar factor o condición interno del establecimiento educativo 29191">
          <a:extLst>
            <a:ext uri="{FF2B5EF4-FFF2-40B4-BE49-F238E27FC236}">
              <a16:creationId xmlns="" xmlns:a16="http://schemas.microsoft.com/office/drawing/2014/main" id="{00000000-0008-0000-0600-000098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53" name="AutoShape 8" descr="Eliminar factor o condición interno del establecimiento educativo 29187">
          <a:extLst>
            <a:ext uri="{FF2B5EF4-FFF2-40B4-BE49-F238E27FC236}">
              <a16:creationId xmlns="" xmlns:a16="http://schemas.microsoft.com/office/drawing/2014/main" id="{00000000-0008-0000-0600-000099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54" name="AutoShape 9" descr="Eliminar factor o condición interno del establecimiento educativo 29193">
          <a:extLst>
            <a:ext uri="{FF2B5EF4-FFF2-40B4-BE49-F238E27FC236}">
              <a16:creationId xmlns="" xmlns:a16="http://schemas.microsoft.com/office/drawing/2014/main" id="{00000000-0008-0000-0600-00009A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55" name="AutoShape 1" descr="Eliminar factor o condición interno del establecimiento educativo 29184">
          <a:extLst>
            <a:ext uri="{FF2B5EF4-FFF2-40B4-BE49-F238E27FC236}">
              <a16:creationId xmlns="" xmlns:a16="http://schemas.microsoft.com/office/drawing/2014/main" id="{00000000-0008-0000-0600-00009B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156" name="AutoShape 2" descr="Eliminar factor o condición interno del establecimiento educativo 29186">
          <a:extLst>
            <a:ext uri="{FF2B5EF4-FFF2-40B4-BE49-F238E27FC236}">
              <a16:creationId xmlns="" xmlns:a16="http://schemas.microsoft.com/office/drawing/2014/main" id="{00000000-0008-0000-0600-00009C000000}"/>
            </a:ext>
          </a:extLst>
        </xdr:cNvPr>
        <xdr:cNvSpPr>
          <a:spLocks noChangeAspect="1" noChangeArrowheads="1"/>
        </xdr:cNvSpPr>
      </xdr:nvSpPr>
      <xdr:spPr bwMode="auto">
        <a:xfrm>
          <a:off x="13068300" y="230600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57" name="AutoShape 8" descr="Eliminar factor o condición interno del establecimiento educativo 29187">
          <a:extLst>
            <a:ext uri="{FF2B5EF4-FFF2-40B4-BE49-F238E27FC236}">
              <a16:creationId xmlns="" xmlns:a16="http://schemas.microsoft.com/office/drawing/2014/main" id="{00000000-0008-0000-0600-00009D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158" name="AutoShape 9" descr="Eliminar factor o condición interno del establecimiento educativo 29193">
          <a:extLst>
            <a:ext uri="{FF2B5EF4-FFF2-40B4-BE49-F238E27FC236}">
              <a16:creationId xmlns="" xmlns:a16="http://schemas.microsoft.com/office/drawing/2014/main" id="{00000000-0008-0000-0600-00009E000000}"/>
            </a:ext>
          </a:extLst>
        </xdr:cNvPr>
        <xdr:cNvSpPr>
          <a:spLocks noChangeAspect="1" noChangeArrowheads="1"/>
        </xdr:cNvSpPr>
      </xdr:nvSpPr>
      <xdr:spPr bwMode="auto">
        <a:xfrm>
          <a:off x="13068300" y="230600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59" name="AutoShape 1" descr="Eliminar factor o condición interno del establecimiento educativo 29184">
          <a:extLst>
            <a:ext uri="{FF2B5EF4-FFF2-40B4-BE49-F238E27FC236}">
              <a16:creationId xmlns="" xmlns:a16="http://schemas.microsoft.com/office/drawing/2014/main" id="{00000000-0008-0000-0600-00009F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60" name="AutoShape 9" descr="Eliminar factor o condición interno del establecimiento educativo 29193">
          <a:extLst>
            <a:ext uri="{FF2B5EF4-FFF2-40B4-BE49-F238E27FC236}">
              <a16:creationId xmlns="" xmlns:a16="http://schemas.microsoft.com/office/drawing/2014/main" id="{00000000-0008-0000-0600-0000A0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61" name="AutoShape 1" descr="Eliminar factor o condición interno del establecimiento educativo 29184">
          <a:extLst>
            <a:ext uri="{FF2B5EF4-FFF2-40B4-BE49-F238E27FC236}">
              <a16:creationId xmlns="" xmlns:a16="http://schemas.microsoft.com/office/drawing/2014/main" id="{00000000-0008-0000-0600-0000A1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62" name="AutoShape 2" descr="Eliminar factor o condición interno del establecimiento educativo 29186">
          <a:extLst>
            <a:ext uri="{FF2B5EF4-FFF2-40B4-BE49-F238E27FC236}">
              <a16:creationId xmlns="" xmlns:a16="http://schemas.microsoft.com/office/drawing/2014/main" id="{00000000-0008-0000-0600-0000A2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63" name="AutoShape 8" descr="Eliminar factor o condición interno del establecimiento educativo 29187">
          <a:extLst>
            <a:ext uri="{FF2B5EF4-FFF2-40B4-BE49-F238E27FC236}">
              <a16:creationId xmlns="" xmlns:a16="http://schemas.microsoft.com/office/drawing/2014/main" id="{00000000-0008-0000-0600-0000A3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64" name="AutoShape 9" descr="Eliminar factor o condición interno del establecimiento educativo 29193">
          <a:extLst>
            <a:ext uri="{FF2B5EF4-FFF2-40B4-BE49-F238E27FC236}">
              <a16:creationId xmlns="" xmlns:a16="http://schemas.microsoft.com/office/drawing/2014/main" id="{00000000-0008-0000-0600-0000A4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65" name="AutoShape 1" descr="Eliminar factor o condición interno del establecimiento educativo 29184">
          <a:extLst>
            <a:ext uri="{FF2B5EF4-FFF2-40B4-BE49-F238E27FC236}">
              <a16:creationId xmlns="" xmlns:a16="http://schemas.microsoft.com/office/drawing/2014/main" id="{00000000-0008-0000-0600-0000A5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66" name="AutoShape 2" descr="Eliminar factor o condición interno del establecimiento educativo 29186">
          <a:extLst>
            <a:ext uri="{FF2B5EF4-FFF2-40B4-BE49-F238E27FC236}">
              <a16:creationId xmlns="" xmlns:a16="http://schemas.microsoft.com/office/drawing/2014/main" id="{00000000-0008-0000-0600-0000A6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67" name="AutoShape 7" descr="Eliminar factor o condición interno del establecimiento educativo 29191">
          <a:extLst>
            <a:ext uri="{FF2B5EF4-FFF2-40B4-BE49-F238E27FC236}">
              <a16:creationId xmlns="" xmlns:a16="http://schemas.microsoft.com/office/drawing/2014/main" id="{00000000-0008-0000-0600-0000A7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68" name="AutoShape 8" descr="Eliminar factor o condición interno del establecimiento educativo 29187">
          <a:extLst>
            <a:ext uri="{FF2B5EF4-FFF2-40B4-BE49-F238E27FC236}">
              <a16:creationId xmlns="" xmlns:a16="http://schemas.microsoft.com/office/drawing/2014/main" id="{00000000-0008-0000-0600-0000A8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69" name="AutoShape 9" descr="Eliminar factor o condición interno del establecimiento educativo 29193">
          <a:extLst>
            <a:ext uri="{FF2B5EF4-FFF2-40B4-BE49-F238E27FC236}">
              <a16:creationId xmlns="" xmlns:a16="http://schemas.microsoft.com/office/drawing/2014/main" id="{00000000-0008-0000-0600-0000A9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70" name="AutoShape 1" descr="Eliminar factor o condición interno del establecimiento educativo 29184">
          <a:extLst>
            <a:ext uri="{FF2B5EF4-FFF2-40B4-BE49-F238E27FC236}">
              <a16:creationId xmlns="" xmlns:a16="http://schemas.microsoft.com/office/drawing/2014/main" id="{00000000-0008-0000-0600-0000AA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171" name="AutoShape 2" descr="Eliminar factor o condición interno del establecimiento educativo 29186">
          <a:extLst>
            <a:ext uri="{FF2B5EF4-FFF2-40B4-BE49-F238E27FC236}">
              <a16:creationId xmlns="" xmlns:a16="http://schemas.microsoft.com/office/drawing/2014/main" id="{00000000-0008-0000-0600-0000AB000000}"/>
            </a:ext>
          </a:extLst>
        </xdr:cNvPr>
        <xdr:cNvSpPr>
          <a:spLocks noChangeAspect="1" noChangeArrowheads="1"/>
        </xdr:cNvSpPr>
      </xdr:nvSpPr>
      <xdr:spPr bwMode="auto">
        <a:xfrm>
          <a:off x="13068300" y="230600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72" name="AutoShape 8" descr="Eliminar factor o condición interno del establecimiento educativo 29187">
          <a:extLst>
            <a:ext uri="{FF2B5EF4-FFF2-40B4-BE49-F238E27FC236}">
              <a16:creationId xmlns="" xmlns:a16="http://schemas.microsoft.com/office/drawing/2014/main" id="{00000000-0008-0000-0600-0000AC00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173" name="AutoShape 9" descr="Eliminar factor o condición interno del establecimiento educativo 29193">
          <a:extLst>
            <a:ext uri="{FF2B5EF4-FFF2-40B4-BE49-F238E27FC236}">
              <a16:creationId xmlns="" xmlns:a16="http://schemas.microsoft.com/office/drawing/2014/main" id="{00000000-0008-0000-0600-0000AD000000}"/>
            </a:ext>
          </a:extLst>
        </xdr:cNvPr>
        <xdr:cNvSpPr>
          <a:spLocks noChangeAspect="1" noChangeArrowheads="1"/>
        </xdr:cNvSpPr>
      </xdr:nvSpPr>
      <xdr:spPr bwMode="auto">
        <a:xfrm>
          <a:off x="13068300" y="230600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74" name="AutoShape 10" descr="Eliminar factor o condición interno del establecimiento educativo 29189">
          <a:extLst>
            <a:ext uri="{FF2B5EF4-FFF2-40B4-BE49-F238E27FC236}">
              <a16:creationId xmlns="" xmlns:a16="http://schemas.microsoft.com/office/drawing/2014/main" id="{00000000-0008-0000-0600-0000AE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75" name="AutoShape 12" descr="Eliminar factor o condición interno del establecimiento educativo 29196">
          <a:extLst>
            <a:ext uri="{FF2B5EF4-FFF2-40B4-BE49-F238E27FC236}">
              <a16:creationId xmlns="" xmlns:a16="http://schemas.microsoft.com/office/drawing/2014/main" id="{00000000-0008-0000-0600-0000AF00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76" name="AutoShape 10" descr="Eliminar factor o condición interno del establecimiento educativo 29189">
          <a:extLst>
            <a:ext uri="{FF2B5EF4-FFF2-40B4-BE49-F238E27FC236}">
              <a16:creationId xmlns="" xmlns:a16="http://schemas.microsoft.com/office/drawing/2014/main" id="{00000000-0008-0000-0600-0000B0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77" name="AutoShape 11" descr="Eliminar factor o condición interno del establecimiento educativo 29194">
          <a:extLst>
            <a:ext uri="{FF2B5EF4-FFF2-40B4-BE49-F238E27FC236}">
              <a16:creationId xmlns="" xmlns:a16="http://schemas.microsoft.com/office/drawing/2014/main" id="{00000000-0008-0000-0600-0000B1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78" name="AutoShape 12" descr="Eliminar factor o condición interno del establecimiento educativo 29196">
          <a:extLst>
            <a:ext uri="{FF2B5EF4-FFF2-40B4-BE49-F238E27FC236}">
              <a16:creationId xmlns="" xmlns:a16="http://schemas.microsoft.com/office/drawing/2014/main" id="{00000000-0008-0000-0600-0000B200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79" name="AutoShape 10" descr="Eliminar factor o condición interno del establecimiento educativo 29189">
          <a:extLst>
            <a:ext uri="{FF2B5EF4-FFF2-40B4-BE49-F238E27FC236}">
              <a16:creationId xmlns="" xmlns:a16="http://schemas.microsoft.com/office/drawing/2014/main" id="{00000000-0008-0000-0600-0000B3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0" name="AutoShape 11" descr="Eliminar factor o condición interno del establecimiento educativo 29194">
          <a:extLst>
            <a:ext uri="{FF2B5EF4-FFF2-40B4-BE49-F238E27FC236}">
              <a16:creationId xmlns="" xmlns:a16="http://schemas.microsoft.com/office/drawing/2014/main" id="{00000000-0008-0000-0600-0000B4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81" name="AutoShape 12" descr="Eliminar factor o condición interno del establecimiento educativo 29196">
          <a:extLst>
            <a:ext uri="{FF2B5EF4-FFF2-40B4-BE49-F238E27FC236}">
              <a16:creationId xmlns="" xmlns:a16="http://schemas.microsoft.com/office/drawing/2014/main" id="{00000000-0008-0000-0600-0000B500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2" name="AutoShape 10" descr="Eliminar factor o condición interno del establecimiento educativo 29189">
          <a:extLst>
            <a:ext uri="{FF2B5EF4-FFF2-40B4-BE49-F238E27FC236}">
              <a16:creationId xmlns="" xmlns:a16="http://schemas.microsoft.com/office/drawing/2014/main" id="{00000000-0008-0000-0600-0000B6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3" name="AutoShape 11" descr="Eliminar factor o condición interno del establecimiento educativo 29194">
          <a:extLst>
            <a:ext uri="{FF2B5EF4-FFF2-40B4-BE49-F238E27FC236}">
              <a16:creationId xmlns="" xmlns:a16="http://schemas.microsoft.com/office/drawing/2014/main" id="{00000000-0008-0000-0600-0000B7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4" name="AutoShape 10" descr="Eliminar factor o condición interno del establecimiento educativo 29189">
          <a:extLst>
            <a:ext uri="{FF2B5EF4-FFF2-40B4-BE49-F238E27FC236}">
              <a16:creationId xmlns="" xmlns:a16="http://schemas.microsoft.com/office/drawing/2014/main" id="{00000000-0008-0000-0600-0000B8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85" name="AutoShape 12" descr="Eliminar factor o condición interno del establecimiento educativo 29196">
          <a:extLst>
            <a:ext uri="{FF2B5EF4-FFF2-40B4-BE49-F238E27FC236}">
              <a16:creationId xmlns="" xmlns:a16="http://schemas.microsoft.com/office/drawing/2014/main" id="{00000000-0008-0000-0600-0000B900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6" name="AutoShape 10" descr="Eliminar factor o condición interno del establecimiento educativo 29189">
          <a:extLst>
            <a:ext uri="{FF2B5EF4-FFF2-40B4-BE49-F238E27FC236}">
              <a16:creationId xmlns="" xmlns:a16="http://schemas.microsoft.com/office/drawing/2014/main" id="{00000000-0008-0000-0600-0000BA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7" name="AutoShape 11" descr="Eliminar factor o condición interno del establecimiento educativo 29194">
          <a:extLst>
            <a:ext uri="{FF2B5EF4-FFF2-40B4-BE49-F238E27FC236}">
              <a16:creationId xmlns="" xmlns:a16="http://schemas.microsoft.com/office/drawing/2014/main" id="{00000000-0008-0000-0600-0000BB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88" name="AutoShape 12" descr="Eliminar factor o condición interno del establecimiento educativo 29196">
          <a:extLst>
            <a:ext uri="{FF2B5EF4-FFF2-40B4-BE49-F238E27FC236}">
              <a16:creationId xmlns="" xmlns:a16="http://schemas.microsoft.com/office/drawing/2014/main" id="{00000000-0008-0000-0600-0000BC00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9" name="AutoShape 10" descr="Eliminar factor o condición interno del establecimiento educativo 29189">
          <a:extLst>
            <a:ext uri="{FF2B5EF4-FFF2-40B4-BE49-F238E27FC236}">
              <a16:creationId xmlns="" xmlns:a16="http://schemas.microsoft.com/office/drawing/2014/main" id="{00000000-0008-0000-0600-0000BD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90" name="AutoShape 11" descr="Eliminar factor o condición interno del establecimiento educativo 29194">
          <a:extLst>
            <a:ext uri="{FF2B5EF4-FFF2-40B4-BE49-F238E27FC236}">
              <a16:creationId xmlns="" xmlns:a16="http://schemas.microsoft.com/office/drawing/2014/main" id="{00000000-0008-0000-0600-0000BE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91" name="AutoShape 12" descr="Eliminar factor o condición interno del establecimiento educativo 29196">
          <a:extLst>
            <a:ext uri="{FF2B5EF4-FFF2-40B4-BE49-F238E27FC236}">
              <a16:creationId xmlns="" xmlns:a16="http://schemas.microsoft.com/office/drawing/2014/main" id="{00000000-0008-0000-0600-0000BF00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92" name="AutoShape 10" descr="Eliminar factor o condición interno del establecimiento educativo 29189">
          <a:extLst>
            <a:ext uri="{FF2B5EF4-FFF2-40B4-BE49-F238E27FC236}">
              <a16:creationId xmlns="" xmlns:a16="http://schemas.microsoft.com/office/drawing/2014/main" id="{00000000-0008-0000-0600-0000C0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93" name="AutoShape 11" descr="Eliminar factor o condición interno del establecimiento educativo 29194">
          <a:extLst>
            <a:ext uri="{FF2B5EF4-FFF2-40B4-BE49-F238E27FC236}">
              <a16:creationId xmlns="" xmlns:a16="http://schemas.microsoft.com/office/drawing/2014/main" id="{00000000-0008-0000-0600-0000C100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194"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C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195"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C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196"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C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197"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C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198"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C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199"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C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200"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600-0000C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201"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600-0000C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202" name="3 Imagen" descr="MC900433801.PNG">
          <a:hlinkClick xmlns:r="http://schemas.openxmlformats.org/officeDocument/2006/relationships" r:id="rId4" tooltip="IR A RESUMEN"/>
          <a:extLst>
            <a:ext uri="{FF2B5EF4-FFF2-40B4-BE49-F238E27FC236}">
              <a16:creationId xmlns="" xmlns:a16="http://schemas.microsoft.com/office/drawing/2014/main" id="{00000000-0008-0000-0600-0000C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203" name="4 Imagen" descr="MC900433801.PNG">
          <a:hlinkClick xmlns:r="http://schemas.openxmlformats.org/officeDocument/2006/relationships" r:id="rId5" tooltip="IR A RESUMEN"/>
          <a:extLst>
            <a:ext uri="{FF2B5EF4-FFF2-40B4-BE49-F238E27FC236}">
              <a16:creationId xmlns="" xmlns:a16="http://schemas.microsoft.com/office/drawing/2014/main" id="{00000000-0008-0000-0600-0000C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204" name="5 Imagen" descr="MC900433801.PNG">
          <a:hlinkClick xmlns:r="http://schemas.openxmlformats.org/officeDocument/2006/relationships" r:id="rId6" tooltip="IR A RESUMEN"/>
          <a:extLst>
            <a:ext uri="{FF2B5EF4-FFF2-40B4-BE49-F238E27FC236}">
              <a16:creationId xmlns="" xmlns:a16="http://schemas.microsoft.com/office/drawing/2014/main" id="{00000000-0008-0000-0600-0000C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205" name="7 Imagen" descr="MC900433801.PNG">
          <a:hlinkClick xmlns:r="http://schemas.openxmlformats.org/officeDocument/2006/relationships" r:id="rId7" tooltip="IR A RESUMEN"/>
          <a:extLst>
            <a:ext uri="{FF2B5EF4-FFF2-40B4-BE49-F238E27FC236}">
              <a16:creationId xmlns="" xmlns:a16="http://schemas.microsoft.com/office/drawing/2014/main" id="{00000000-0008-0000-0600-0000C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206" name="8 Imagen" descr="MC900433801.PNG">
          <a:hlinkClick xmlns:r="http://schemas.openxmlformats.org/officeDocument/2006/relationships" r:id="rId8" tooltip="IR A RESUMEN"/>
          <a:extLst>
            <a:ext uri="{FF2B5EF4-FFF2-40B4-BE49-F238E27FC236}">
              <a16:creationId xmlns="" xmlns:a16="http://schemas.microsoft.com/office/drawing/2014/main" id="{00000000-0008-0000-0600-0000C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207" name="9 Imagen" descr="MC900433801.PNG">
          <a:hlinkClick xmlns:r="http://schemas.openxmlformats.org/officeDocument/2006/relationships" r:id="rId9" tooltip="IR A RESUMEN"/>
          <a:extLst>
            <a:ext uri="{FF2B5EF4-FFF2-40B4-BE49-F238E27FC236}">
              <a16:creationId xmlns="" xmlns:a16="http://schemas.microsoft.com/office/drawing/2014/main" id="{00000000-0008-0000-0600-0000C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208" name="16 Imagen" descr="MC900433801.PNG">
          <a:hlinkClick xmlns:r="http://schemas.openxmlformats.org/officeDocument/2006/relationships" r:id="rId10" tooltip="IR A RESUMEN"/>
          <a:extLst>
            <a:ext uri="{FF2B5EF4-FFF2-40B4-BE49-F238E27FC236}">
              <a16:creationId xmlns="" xmlns:a16="http://schemas.microsoft.com/office/drawing/2014/main" id="{00000000-0008-0000-0600-0000D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209" name="17 Imagen" descr="MC900433801.PNG">
          <a:hlinkClick xmlns:r="http://schemas.openxmlformats.org/officeDocument/2006/relationships" r:id="rId11" tooltip="IR A RESUMEN"/>
          <a:extLst>
            <a:ext uri="{FF2B5EF4-FFF2-40B4-BE49-F238E27FC236}">
              <a16:creationId xmlns="" xmlns:a16="http://schemas.microsoft.com/office/drawing/2014/main" id="{00000000-0008-0000-0600-0000D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210" name="18 Imagen" descr="MC900433801.PNG">
          <a:hlinkClick xmlns:r="http://schemas.openxmlformats.org/officeDocument/2006/relationships" r:id="rId12" tooltip="IR A RESUMEN"/>
          <a:extLst>
            <a:ext uri="{FF2B5EF4-FFF2-40B4-BE49-F238E27FC236}">
              <a16:creationId xmlns="" xmlns:a16="http://schemas.microsoft.com/office/drawing/2014/main" id="{00000000-0008-0000-0600-0000D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211" name="19 Imagen" descr="MC900433801.PNG">
          <a:hlinkClick xmlns:r="http://schemas.openxmlformats.org/officeDocument/2006/relationships" r:id="rId13" tooltip="IR A RESUMEN"/>
          <a:extLst>
            <a:ext uri="{FF2B5EF4-FFF2-40B4-BE49-F238E27FC236}">
              <a16:creationId xmlns="" xmlns:a16="http://schemas.microsoft.com/office/drawing/2014/main" id="{00000000-0008-0000-0600-0000D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212" name="20 Imagen" descr="MC900433801.PNG">
          <a:hlinkClick xmlns:r="http://schemas.openxmlformats.org/officeDocument/2006/relationships" r:id="rId14" tooltip="IR A RESUMEN"/>
          <a:extLst>
            <a:ext uri="{FF2B5EF4-FFF2-40B4-BE49-F238E27FC236}">
              <a16:creationId xmlns="" xmlns:a16="http://schemas.microsoft.com/office/drawing/2014/main" id="{00000000-0008-0000-0600-0000D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213" name="21 Imagen" descr="MC900433801.PNG">
          <a:hlinkClick xmlns:r="http://schemas.openxmlformats.org/officeDocument/2006/relationships" r:id="rId15" tooltip="IR A RESUMEN"/>
          <a:extLst>
            <a:ext uri="{FF2B5EF4-FFF2-40B4-BE49-F238E27FC236}">
              <a16:creationId xmlns="" xmlns:a16="http://schemas.microsoft.com/office/drawing/2014/main" id="{00000000-0008-0000-0600-0000D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214"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600-0000D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839325"/>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215"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600-0000D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839325"/>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16" name="AutoShape 1" descr="Eliminar factor o condición interno del establecimiento educativo 29184">
          <a:extLst>
            <a:ext uri="{FF2B5EF4-FFF2-40B4-BE49-F238E27FC236}">
              <a16:creationId xmlns="" xmlns:a16="http://schemas.microsoft.com/office/drawing/2014/main" id="{00000000-0008-0000-0600-0000D8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17" name="AutoShape 2" descr="Eliminar factor o condición interno del establecimiento educativo 29186">
          <a:extLst>
            <a:ext uri="{FF2B5EF4-FFF2-40B4-BE49-F238E27FC236}">
              <a16:creationId xmlns="" xmlns:a16="http://schemas.microsoft.com/office/drawing/2014/main" id="{00000000-0008-0000-0600-0000D9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47625</xdr:colOff>
      <xdr:row>0</xdr:row>
      <xdr:rowOff>152400</xdr:rowOff>
    </xdr:to>
    <xdr:sp macro="" textlink="">
      <xdr:nvSpPr>
        <xdr:cNvPr id="218" name="AutoShape 4" descr="Eliminar factor o condición interno del establecimiento educativo 29198">
          <a:extLst>
            <a:ext uri="{FF2B5EF4-FFF2-40B4-BE49-F238E27FC236}">
              <a16:creationId xmlns="" xmlns:a16="http://schemas.microsoft.com/office/drawing/2014/main" id="{00000000-0008-0000-0600-0000DA000000}"/>
            </a:ext>
          </a:extLst>
        </xdr:cNvPr>
        <xdr:cNvSpPr>
          <a:spLocks noChangeAspect="1" noChangeArrowheads="1"/>
        </xdr:cNvSpPr>
      </xdr:nvSpPr>
      <xdr:spPr bwMode="auto">
        <a:xfrm>
          <a:off x="3200400" y="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19" name="AutoShape 6" descr="Eliminar factor o condición interno del establecimiento educativo 29185">
          <a:extLst>
            <a:ext uri="{FF2B5EF4-FFF2-40B4-BE49-F238E27FC236}">
              <a16:creationId xmlns="" xmlns:a16="http://schemas.microsoft.com/office/drawing/2014/main" id="{00000000-0008-0000-0600-0000DB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20" name="AutoShape 7" descr="Eliminar factor o condición interno del establecimiento educativo 29191">
          <a:extLst>
            <a:ext uri="{FF2B5EF4-FFF2-40B4-BE49-F238E27FC236}">
              <a16:creationId xmlns="" xmlns:a16="http://schemas.microsoft.com/office/drawing/2014/main" id="{00000000-0008-0000-0600-0000DC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21" name="AutoShape 8" descr="Eliminar factor o condición interno del establecimiento educativo 29187">
          <a:extLst>
            <a:ext uri="{FF2B5EF4-FFF2-40B4-BE49-F238E27FC236}">
              <a16:creationId xmlns="" xmlns:a16="http://schemas.microsoft.com/office/drawing/2014/main" id="{00000000-0008-0000-0600-0000DD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22" name="AutoShape 9" descr="Eliminar factor o condición interno del establecimiento educativo 29193">
          <a:extLst>
            <a:ext uri="{FF2B5EF4-FFF2-40B4-BE49-F238E27FC236}">
              <a16:creationId xmlns="" xmlns:a16="http://schemas.microsoft.com/office/drawing/2014/main" id="{00000000-0008-0000-0600-0000DE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23" name="AutoShape 10" descr="Eliminar factor o condición interno del establecimiento educativo 29189">
          <a:extLst>
            <a:ext uri="{FF2B5EF4-FFF2-40B4-BE49-F238E27FC236}">
              <a16:creationId xmlns="" xmlns:a16="http://schemas.microsoft.com/office/drawing/2014/main" id="{00000000-0008-0000-0600-0000DF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24" name="AutoShape 11" descr="Eliminar factor o condición interno del establecimiento educativo 29194">
          <a:extLst>
            <a:ext uri="{FF2B5EF4-FFF2-40B4-BE49-F238E27FC236}">
              <a16:creationId xmlns="" xmlns:a16="http://schemas.microsoft.com/office/drawing/2014/main" id="{00000000-0008-0000-0600-0000E0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25" name="AutoShape 12" descr="Eliminar factor o condición interno del establecimiento educativo 29196">
          <a:extLst>
            <a:ext uri="{FF2B5EF4-FFF2-40B4-BE49-F238E27FC236}">
              <a16:creationId xmlns="" xmlns:a16="http://schemas.microsoft.com/office/drawing/2014/main" id="{00000000-0008-0000-0600-0000E100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26" name="AutoShape 1" descr="Eliminar factor o condición interno del establecimiento educativo 29184">
          <a:extLst>
            <a:ext uri="{FF2B5EF4-FFF2-40B4-BE49-F238E27FC236}">
              <a16:creationId xmlns="" xmlns:a16="http://schemas.microsoft.com/office/drawing/2014/main" id="{00000000-0008-0000-0600-0000E2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27" name="AutoShape 9" descr="Eliminar factor o condición interno del establecimiento educativo 29193">
          <a:extLst>
            <a:ext uri="{FF2B5EF4-FFF2-40B4-BE49-F238E27FC236}">
              <a16:creationId xmlns="" xmlns:a16="http://schemas.microsoft.com/office/drawing/2014/main" id="{00000000-0008-0000-0600-0000E3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28" name="AutoShape 10" descr="Eliminar factor o condición interno del establecimiento educativo 29189">
          <a:extLst>
            <a:ext uri="{FF2B5EF4-FFF2-40B4-BE49-F238E27FC236}">
              <a16:creationId xmlns="" xmlns:a16="http://schemas.microsoft.com/office/drawing/2014/main" id="{00000000-0008-0000-0600-0000E4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29" name="AutoShape 12" descr="Eliminar factor o condición interno del establecimiento educativo 29196">
          <a:extLst>
            <a:ext uri="{FF2B5EF4-FFF2-40B4-BE49-F238E27FC236}">
              <a16:creationId xmlns="" xmlns:a16="http://schemas.microsoft.com/office/drawing/2014/main" id="{00000000-0008-0000-0600-0000E500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0" name="AutoShape 1" descr="Eliminar factor o condición interno del establecimiento educativo 29184">
          <a:extLst>
            <a:ext uri="{FF2B5EF4-FFF2-40B4-BE49-F238E27FC236}">
              <a16:creationId xmlns="" xmlns:a16="http://schemas.microsoft.com/office/drawing/2014/main" id="{00000000-0008-0000-0600-0000E6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1" name="AutoShape 2" descr="Eliminar factor o condición interno del establecimiento educativo 29186">
          <a:extLst>
            <a:ext uri="{FF2B5EF4-FFF2-40B4-BE49-F238E27FC236}">
              <a16:creationId xmlns="" xmlns:a16="http://schemas.microsoft.com/office/drawing/2014/main" id="{00000000-0008-0000-0600-0000E7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32" name="AutoShape 8" descr="Eliminar factor o condición interno del establecimiento educativo 29187">
          <a:extLst>
            <a:ext uri="{FF2B5EF4-FFF2-40B4-BE49-F238E27FC236}">
              <a16:creationId xmlns="" xmlns:a16="http://schemas.microsoft.com/office/drawing/2014/main" id="{00000000-0008-0000-0600-0000E8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33" name="AutoShape 9" descr="Eliminar factor o condición interno del establecimiento educativo 29193">
          <a:extLst>
            <a:ext uri="{FF2B5EF4-FFF2-40B4-BE49-F238E27FC236}">
              <a16:creationId xmlns="" xmlns:a16="http://schemas.microsoft.com/office/drawing/2014/main" id="{00000000-0008-0000-0600-0000E9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4" name="AutoShape 10" descr="Eliminar factor o condición interno del establecimiento educativo 29189">
          <a:extLst>
            <a:ext uri="{FF2B5EF4-FFF2-40B4-BE49-F238E27FC236}">
              <a16:creationId xmlns="" xmlns:a16="http://schemas.microsoft.com/office/drawing/2014/main" id="{00000000-0008-0000-0600-0000EA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5" name="AutoShape 11" descr="Eliminar factor o condición interno del establecimiento educativo 29194">
          <a:extLst>
            <a:ext uri="{FF2B5EF4-FFF2-40B4-BE49-F238E27FC236}">
              <a16:creationId xmlns="" xmlns:a16="http://schemas.microsoft.com/office/drawing/2014/main" id="{00000000-0008-0000-0600-0000EB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36" name="AutoShape 12" descr="Eliminar factor o condición interno del establecimiento educativo 29196">
          <a:extLst>
            <a:ext uri="{FF2B5EF4-FFF2-40B4-BE49-F238E27FC236}">
              <a16:creationId xmlns="" xmlns:a16="http://schemas.microsoft.com/office/drawing/2014/main" id="{00000000-0008-0000-0600-0000EC00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7" name="AutoShape 1" descr="Eliminar factor o condición interno del establecimiento educativo 29184">
          <a:extLst>
            <a:ext uri="{FF2B5EF4-FFF2-40B4-BE49-F238E27FC236}">
              <a16:creationId xmlns="" xmlns:a16="http://schemas.microsoft.com/office/drawing/2014/main" id="{00000000-0008-0000-0600-0000ED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8" name="AutoShape 2" descr="Eliminar factor o condición interno del establecimiento educativo 29186">
          <a:extLst>
            <a:ext uri="{FF2B5EF4-FFF2-40B4-BE49-F238E27FC236}">
              <a16:creationId xmlns="" xmlns:a16="http://schemas.microsoft.com/office/drawing/2014/main" id="{00000000-0008-0000-0600-0000EE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39" name="AutoShape 7" descr="Eliminar factor o condición interno del establecimiento educativo 29191">
          <a:extLst>
            <a:ext uri="{FF2B5EF4-FFF2-40B4-BE49-F238E27FC236}">
              <a16:creationId xmlns="" xmlns:a16="http://schemas.microsoft.com/office/drawing/2014/main" id="{00000000-0008-0000-0600-0000EF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40" name="AutoShape 8" descr="Eliminar factor o condición interno del establecimiento educativo 29187">
          <a:extLst>
            <a:ext uri="{FF2B5EF4-FFF2-40B4-BE49-F238E27FC236}">
              <a16:creationId xmlns="" xmlns:a16="http://schemas.microsoft.com/office/drawing/2014/main" id="{00000000-0008-0000-0600-0000F0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41" name="AutoShape 9" descr="Eliminar factor o condición interno del establecimiento educativo 29193">
          <a:extLst>
            <a:ext uri="{FF2B5EF4-FFF2-40B4-BE49-F238E27FC236}">
              <a16:creationId xmlns="" xmlns:a16="http://schemas.microsoft.com/office/drawing/2014/main" id="{00000000-0008-0000-0600-0000F1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42" name="AutoShape 10" descr="Eliminar factor o condición interno del establecimiento educativo 29189">
          <a:extLst>
            <a:ext uri="{FF2B5EF4-FFF2-40B4-BE49-F238E27FC236}">
              <a16:creationId xmlns="" xmlns:a16="http://schemas.microsoft.com/office/drawing/2014/main" id="{00000000-0008-0000-0600-0000F2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43" name="AutoShape 11" descr="Eliminar factor o condición interno del establecimiento educativo 29194">
          <a:extLst>
            <a:ext uri="{FF2B5EF4-FFF2-40B4-BE49-F238E27FC236}">
              <a16:creationId xmlns="" xmlns:a16="http://schemas.microsoft.com/office/drawing/2014/main" id="{00000000-0008-0000-0600-0000F3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44" name="AutoShape 12" descr="Eliminar factor o condición interno del establecimiento educativo 29196">
          <a:extLst>
            <a:ext uri="{FF2B5EF4-FFF2-40B4-BE49-F238E27FC236}">
              <a16:creationId xmlns="" xmlns:a16="http://schemas.microsoft.com/office/drawing/2014/main" id="{00000000-0008-0000-0600-0000F400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45" name="AutoShape 1" descr="Eliminar factor o condición interno del establecimiento educativo 29184">
          <a:extLst>
            <a:ext uri="{FF2B5EF4-FFF2-40B4-BE49-F238E27FC236}">
              <a16:creationId xmlns="" xmlns:a16="http://schemas.microsoft.com/office/drawing/2014/main" id="{00000000-0008-0000-0600-0000F5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246" name="AutoShape 2" descr="Eliminar factor o condición interno del establecimiento educativo 29186">
          <a:extLst>
            <a:ext uri="{FF2B5EF4-FFF2-40B4-BE49-F238E27FC236}">
              <a16:creationId xmlns="" xmlns:a16="http://schemas.microsoft.com/office/drawing/2014/main" id="{00000000-0008-0000-0600-0000F6000000}"/>
            </a:ext>
          </a:extLst>
        </xdr:cNvPr>
        <xdr:cNvSpPr>
          <a:spLocks noChangeAspect="1" noChangeArrowheads="1"/>
        </xdr:cNvSpPr>
      </xdr:nvSpPr>
      <xdr:spPr bwMode="auto">
        <a:xfrm>
          <a:off x="32004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47" name="AutoShape 8" descr="Eliminar factor o condición interno del establecimiento educativo 29187">
          <a:extLst>
            <a:ext uri="{FF2B5EF4-FFF2-40B4-BE49-F238E27FC236}">
              <a16:creationId xmlns="" xmlns:a16="http://schemas.microsoft.com/office/drawing/2014/main" id="{00000000-0008-0000-0600-0000F7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248" name="AutoShape 9" descr="Eliminar factor o condición interno del establecimiento educativo 29193">
          <a:extLst>
            <a:ext uri="{FF2B5EF4-FFF2-40B4-BE49-F238E27FC236}">
              <a16:creationId xmlns="" xmlns:a16="http://schemas.microsoft.com/office/drawing/2014/main" id="{00000000-0008-0000-0600-0000F8000000}"/>
            </a:ext>
          </a:extLst>
        </xdr:cNvPr>
        <xdr:cNvSpPr>
          <a:spLocks noChangeAspect="1" noChangeArrowheads="1"/>
        </xdr:cNvSpPr>
      </xdr:nvSpPr>
      <xdr:spPr bwMode="auto">
        <a:xfrm>
          <a:off x="32004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49" name="AutoShape 10" descr="Eliminar factor o condición interno del establecimiento educativo 29189">
          <a:extLst>
            <a:ext uri="{FF2B5EF4-FFF2-40B4-BE49-F238E27FC236}">
              <a16:creationId xmlns="" xmlns:a16="http://schemas.microsoft.com/office/drawing/2014/main" id="{00000000-0008-0000-0600-0000F9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50" name="AutoShape 11" descr="Eliminar factor o condición interno del establecimiento educativo 29194">
          <a:extLst>
            <a:ext uri="{FF2B5EF4-FFF2-40B4-BE49-F238E27FC236}">
              <a16:creationId xmlns="" xmlns:a16="http://schemas.microsoft.com/office/drawing/2014/main" id="{00000000-0008-0000-0600-0000FA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51" name="AutoShape 1" descr="Eliminar factor o condición interno del establecimiento educativo 29184">
          <a:extLst>
            <a:ext uri="{FF2B5EF4-FFF2-40B4-BE49-F238E27FC236}">
              <a16:creationId xmlns="" xmlns:a16="http://schemas.microsoft.com/office/drawing/2014/main" id="{00000000-0008-0000-0600-0000FB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52" name="AutoShape 9" descr="Eliminar factor o condición interno del establecimiento educativo 29193">
          <a:extLst>
            <a:ext uri="{FF2B5EF4-FFF2-40B4-BE49-F238E27FC236}">
              <a16:creationId xmlns="" xmlns:a16="http://schemas.microsoft.com/office/drawing/2014/main" id="{00000000-0008-0000-0600-0000FC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53" name="AutoShape 1" descr="Eliminar factor o condición interno del establecimiento educativo 29184">
          <a:extLst>
            <a:ext uri="{FF2B5EF4-FFF2-40B4-BE49-F238E27FC236}">
              <a16:creationId xmlns="" xmlns:a16="http://schemas.microsoft.com/office/drawing/2014/main" id="{00000000-0008-0000-0600-0000FD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54" name="AutoShape 2" descr="Eliminar factor o condición interno del establecimiento educativo 29186">
          <a:extLst>
            <a:ext uri="{FF2B5EF4-FFF2-40B4-BE49-F238E27FC236}">
              <a16:creationId xmlns="" xmlns:a16="http://schemas.microsoft.com/office/drawing/2014/main" id="{00000000-0008-0000-0600-0000FE00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55" name="AutoShape 8" descr="Eliminar factor o condición interno del establecimiento educativo 29187">
          <a:extLst>
            <a:ext uri="{FF2B5EF4-FFF2-40B4-BE49-F238E27FC236}">
              <a16:creationId xmlns="" xmlns:a16="http://schemas.microsoft.com/office/drawing/2014/main" id="{00000000-0008-0000-0600-0000FF00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56" name="AutoShape 9" descr="Eliminar factor o condición interno del establecimiento educativo 29193">
          <a:extLst>
            <a:ext uri="{FF2B5EF4-FFF2-40B4-BE49-F238E27FC236}">
              <a16:creationId xmlns="" xmlns:a16="http://schemas.microsoft.com/office/drawing/2014/main" id="{00000000-0008-0000-0600-000000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57" name="AutoShape 1" descr="Eliminar factor o condición interno del establecimiento educativo 29184">
          <a:extLst>
            <a:ext uri="{FF2B5EF4-FFF2-40B4-BE49-F238E27FC236}">
              <a16:creationId xmlns="" xmlns:a16="http://schemas.microsoft.com/office/drawing/2014/main" id="{00000000-0008-0000-0600-000001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58" name="AutoShape 2" descr="Eliminar factor o condición interno del establecimiento educativo 29186">
          <a:extLst>
            <a:ext uri="{FF2B5EF4-FFF2-40B4-BE49-F238E27FC236}">
              <a16:creationId xmlns="" xmlns:a16="http://schemas.microsoft.com/office/drawing/2014/main" id="{00000000-0008-0000-0600-000002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59" name="AutoShape 7" descr="Eliminar factor o condición interno del establecimiento educativo 29191">
          <a:extLst>
            <a:ext uri="{FF2B5EF4-FFF2-40B4-BE49-F238E27FC236}">
              <a16:creationId xmlns="" xmlns:a16="http://schemas.microsoft.com/office/drawing/2014/main" id="{00000000-0008-0000-0600-000003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60" name="AutoShape 8" descr="Eliminar factor o condición interno del establecimiento educativo 29187">
          <a:extLst>
            <a:ext uri="{FF2B5EF4-FFF2-40B4-BE49-F238E27FC236}">
              <a16:creationId xmlns="" xmlns:a16="http://schemas.microsoft.com/office/drawing/2014/main" id="{00000000-0008-0000-0600-000004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61" name="AutoShape 9" descr="Eliminar factor o condición interno del establecimiento educativo 29193">
          <a:extLst>
            <a:ext uri="{FF2B5EF4-FFF2-40B4-BE49-F238E27FC236}">
              <a16:creationId xmlns="" xmlns:a16="http://schemas.microsoft.com/office/drawing/2014/main" id="{00000000-0008-0000-0600-000005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62" name="AutoShape 1" descr="Eliminar factor o condición interno del establecimiento educativo 29184">
          <a:extLst>
            <a:ext uri="{FF2B5EF4-FFF2-40B4-BE49-F238E27FC236}">
              <a16:creationId xmlns="" xmlns:a16="http://schemas.microsoft.com/office/drawing/2014/main" id="{00000000-0008-0000-0600-000006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263" name="AutoShape 2" descr="Eliminar factor o condición interno del establecimiento educativo 29186">
          <a:extLst>
            <a:ext uri="{FF2B5EF4-FFF2-40B4-BE49-F238E27FC236}">
              <a16:creationId xmlns="" xmlns:a16="http://schemas.microsoft.com/office/drawing/2014/main" id="{00000000-0008-0000-0600-000007010000}"/>
            </a:ext>
          </a:extLst>
        </xdr:cNvPr>
        <xdr:cNvSpPr>
          <a:spLocks noChangeAspect="1" noChangeArrowheads="1"/>
        </xdr:cNvSpPr>
      </xdr:nvSpPr>
      <xdr:spPr bwMode="auto">
        <a:xfrm>
          <a:off x="32004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64" name="AutoShape 8" descr="Eliminar factor o condición interno del establecimiento educativo 29187">
          <a:extLst>
            <a:ext uri="{FF2B5EF4-FFF2-40B4-BE49-F238E27FC236}">
              <a16:creationId xmlns="" xmlns:a16="http://schemas.microsoft.com/office/drawing/2014/main" id="{00000000-0008-0000-0600-000008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265" name="AutoShape 9" descr="Eliminar factor o condición interno del establecimiento educativo 29193">
          <a:extLst>
            <a:ext uri="{FF2B5EF4-FFF2-40B4-BE49-F238E27FC236}">
              <a16:creationId xmlns="" xmlns:a16="http://schemas.microsoft.com/office/drawing/2014/main" id="{00000000-0008-0000-0600-000009010000}"/>
            </a:ext>
          </a:extLst>
        </xdr:cNvPr>
        <xdr:cNvSpPr>
          <a:spLocks noChangeAspect="1" noChangeArrowheads="1"/>
        </xdr:cNvSpPr>
      </xdr:nvSpPr>
      <xdr:spPr bwMode="auto">
        <a:xfrm>
          <a:off x="32004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66" name="AutoShape 1" descr="Eliminar factor o condición interno del establecimiento educativo 29184">
          <a:extLst>
            <a:ext uri="{FF2B5EF4-FFF2-40B4-BE49-F238E27FC236}">
              <a16:creationId xmlns="" xmlns:a16="http://schemas.microsoft.com/office/drawing/2014/main" id="{00000000-0008-0000-0600-00000A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67" name="AutoShape 9" descr="Eliminar factor o condición interno del establecimiento educativo 29193">
          <a:extLst>
            <a:ext uri="{FF2B5EF4-FFF2-40B4-BE49-F238E27FC236}">
              <a16:creationId xmlns="" xmlns:a16="http://schemas.microsoft.com/office/drawing/2014/main" id="{00000000-0008-0000-0600-00000B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68" name="AutoShape 1" descr="Eliminar factor o condición interno del establecimiento educativo 29184">
          <a:extLst>
            <a:ext uri="{FF2B5EF4-FFF2-40B4-BE49-F238E27FC236}">
              <a16:creationId xmlns="" xmlns:a16="http://schemas.microsoft.com/office/drawing/2014/main" id="{00000000-0008-0000-0600-00000C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69" name="AutoShape 2" descr="Eliminar factor o condición interno del establecimiento educativo 29186">
          <a:extLst>
            <a:ext uri="{FF2B5EF4-FFF2-40B4-BE49-F238E27FC236}">
              <a16:creationId xmlns="" xmlns:a16="http://schemas.microsoft.com/office/drawing/2014/main" id="{00000000-0008-0000-0600-00000D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0" name="AutoShape 8" descr="Eliminar factor o condición interno del establecimiento educativo 29187">
          <a:extLst>
            <a:ext uri="{FF2B5EF4-FFF2-40B4-BE49-F238E27FC236}">
              <a16:creationId xmlns="" xmlns:a16="http://schemas.microsoft.com/office/drawing/2014/main" id="{00000000-0008-0000-0600-00000E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1" name="AutoShape 9" descr="Eliminar factor o condición interno del establecimiento educativo 29193">
          <a:extLst>
            <a:ext uri="{FF2B5EF4-FFF2-40B4-BE49-F238E27FC236}">
              <a16:creationId xmlns="" xmlns:a16="http://schemas.microsoft.com/office/drawing/2014/main" id="{00000000-0008-0000-0600-00000F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72" name="AutoShape 1" descr="Eliminar factor o condición interno del establecimiento educativo 29184">
          <a:extLst>
            <a:ext uri="{FF2B5EF4-FFF2-40B4-BE49-F238E27FC236}">
              <a16:creationId xmlns="" xmlns:a16="http://schemas.microsoft.com/office/drawing/2014/main" id="{00000000-0008-0000-0600-000010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73" name="AutoShape 2" descr="Eliminar factor o condición interno del establecimiento educativo 29186">
          <a:extLst>
            <a:ext uri="{FF2B5EF4-FFF2-40B4-BE49-F238E27FC236}">
              <a16:creationId xmlns="" xmlns:a16="http://schemas.microsoft.com/office/drawing/2014/main" id="{00000000-0008-0000-0600-000011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4" name="AutoShape 7" descr="Eliminar factor o condición interno del establecimiento educativo 29191">
          <a:extLst>
            <a:ext uri="{FF2B5EF4-FFF2-40B4-BE49-F238E27FC236}">
              <a16:creationId xmlns="" xmlns:a16="http://schemas.microsoft.com/office/drawing/2014/main" id="{00000000-0008-0000-0600-000012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5" name="AutoShape 8" descr="Eliminar factor o condición interno del establecimiento educativo 29187">
          <a:extLst>
            <a:ext uri="{FF2B5EF4-FFF2-40B4-BE49-F238E27FC236}">
              <a16:creationId xmlns="" xmlns:a16="http://schemas.microsoft.com/office/drawing/2014/main" id="{00000000-0008-0000-0600-000013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6" name="AutoShape 9" descr="Eliminar factor o condición interno del establecimiento educativo 29193">
          <a:extLst>
            <a:ext uri="{FF2B5EF4-FFF2-40B4-BE49-F238E27FC236}">
              <a16:creationId xmlns="" xmlns:a16="http://schemas.microsoft.com/office/drawing/2014/main" id="{00000000-0008-0000-0600-000014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77" name="AutoShape 1" descr="Eliminar factor o condición interno del establecimiento educativo 29184">
          <a:extLst>
            <a:ext uri="{FF2B5EF4-FFF2-40B4-BE49-F238E27FC236}">
              <a16:creationId xmlns="" xmlns:a16="http://schemas.microsoft.com/office/drawing/2014/main" id="{00000000-0008-0000-0600-000015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278" name="AutoShape 2" descr="Eliminar factor o condición interno del establecimiento educativo 29186">
          <a:extLst>
            <a:ext uri="{FF2B5EF4-FFF2-40B4-BE49-F238E27FC236}">
              <a16:creationId xmlns="" xmlns:a16="http://schemas.microsoft.com/office/drawing/2014/main" id="{00000000-0008-0000-0600-000016010000}"/>
            </a:ext>
          </a:extLst>
        </xdr:cNvPr>
        <xdr:cNvSpPr>
          <a:spLocks noChangeAspect="1" noChangeArrowheads="1"/>
        </xdr:cNvSpPr>
      </xdr:nvSpPr>
      <xdr:spPr bwMode="auto">
        <a:xfrm>
          <a:off x="32004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9" name="AutoShape 8" descr="Eliminar factor o condición interno del establecimiento educativo 29187">
          <a:extLst>
            <a:ext uri="{FF2B5EF4-FFF2-40B4-BE49-F238E27FC236}">
              <a16:creationId xmlns="" xmlns:a16="http://schemas.microsoft.com/office/drawing/2014/main" id="{00000000-0008-0000-0600-000017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280" name="AutoShape 9" descr="Eliminar factor o condición interno del establecimiento educativo 29193">
          <a:extLst>
            <a:ext uri="{FF2B5EF4-FFF2-40B4-BE49-F238E27FC236}">
              <a16:creationId xmlns="" xmlns:a16="http://schemas.microsoft.com/office/drawing/2014/main" id="{00000000-0008-0000-0600-000018010000}"/>
            </a:ext>
          </a:extLst>
        </xdr:cNvPr>
        <xdr:cNvSpPr>
          <a:spLocks noChangeAspect="1" noChangeArrowheads="1"/>
        </xdr:cNvSpPr>
      </xdr:nvSpPr>
      <xdr:spPr bwMode="auto">
        <a:xfrm>
          <a:off x="32004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1" name="AutoShape 10" descr="Eliminar factor o condición interno del establecimiento educativo 29189">
          <a:extLst>
            <a:ext uri="{FF2B5EF4-FFF2-40B4-BE49-F238E27FC236}">
              <a16:creationId xmlns="" xmlns:a16="http://schemas.microsoft.com/office/drawing/2014/main" id="{00000000-0008-0000-0600-000019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82" name="AutoShape 12" descr="Eliminar factor o condición interno del establecimiento educativo 29196">
          <a:extLst>
            <a:ext uri="{FF2B5EF4-FFF2-40B4-BE49-F238E27FC236}">
              <a16:creationId xmlns="" xmlns:a16="http://schemas.microsoft.com/office/drawing/2014/main" id="{00000000-0008-0000-0600-00001A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3" name="AutoShape 10" descr="Eliminar factor o condición interno del establecimiento educativo 29189">
          <a:extLst>
            <a:ext uri="{FF2B5EF4-FFF2-40B4-BE49-F238E27FC236}">
              <a16:creationId xmlns="" xmlns:a16="http://schemas.microsoft.com/office/drawing/2014/main" id="{00000000-0008-0000-0600-00001B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4" name="AutoShape 11" descr="Eliminar factor o condición interno del establecimiento educativo 29194">
          <a:extLst>
            <a:ext uri="{FF2B5EF4-FFF2-40B4-BE49-F238E27FC236}">
              <a16:creationId xmlns="" xmlns:a16="http://schemas.microsoft.com/office/drawing/2014/main" id="{00000000-0008-0000-0600-00001C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85" name="AutoShape 12" descr="Eliminar factor o condición interno del establecimiento educativo 29196">
          <a:extLst>
            <a:ext uri="{FF2B5EF4-FFF2-40B4-BE49-F238E27FC236}">
              <a16:creationId xmlns="" xmlns:a16="http://schemas.microsoft.com/office/drawing/2014/main" id="{00000000-0008-0000-0600-00001D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6" name="AutoShape 10" descr="Eliminar factor o condición interno del establecimiento educativo 29189">
          <a:extLst>
            <a:ext uri="{FF2B5EF4-FFF2-40B4-BE49-F238E27FC236}">
              <a16:creationId xmlns="" xmlns:a16="http://schemas.microsoft.com/office/drawing/2014/main" id="{00000000-0008-0000-0600-00001E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7" name="AutoShape 11" descr="Eliminar factor o condición interno del establecimiento educativo 29194">
          <a:extLst>
            <a:ext uri="{FF2B5EF4-FFF2-40B4-BE49-F238E27FC236}">
              <a16:creationId xmlns="" xmlns:a16="http://schemas.microsoft.com/office/drawing/2014/main" id="{00000000-0008-0000-0600-00001F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88" name="AutoShape 12" descr="Eliminar factor o condición interno del establecimiento educativo 29196">
          <a:extLst>
            <a:ext uri="{FF2B5EF4-FFF2-40B4-BE49-F238E27FC236}">
              <a16:creationId xmlns="" xmlns:a16="http://schemas.microsoft.com/office/drawing/2014/main" id="{00000000-0008-0000-0600-000020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9" name="AutoShape 10" descr="Eliminar factor o condición interno del establecimiento educativo 29189">
          <a:extLst>
            <a:ext uri="{FF2B5EF4-FFF2-40B4-BE49-F238E27FC236}">
              <a16:creationId xmlns="" xmlns:a16="http://schemas.microsoft.com/office/drawing/2014/main" id="{00000000-0008-0000-0600-000021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0" name="AutoShape 11" descr="Eliminar factor o condición interno del establecimiento educativo 29194">
          <a:extLst>
            <a:ext uri="{FF2B5EF4-FFF2-40B4-BE49-F238E27FC236}">
              <a16:creationId xmlns="" xmlns:a16="http://schemas.microsoft.com/office/drawing/2014/main" id="{00000000-0008-0000-0600-000022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1" name="AutoShape 10" descr="Eliminar factor o condición interno del establecimiento educativo 29189">
          <a:extLst>
            <a:ext uri="{FF2B5EF4-FFF2-40B4-BE49-F238E27FC236}">
              <a16:creationId xmlns="" xmlns:a16="http://schemas.microsoft.com/office/drawing/2014/main" id="{00000000-0008-0000-0600-000023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92" name="AutoShape 12" descr="Eliminar factor o condición interno del establecimiento educativo 29196">
          <a:extLst>
            <a:ext uri="{FF2B5EF4-FFF2-40B4-BE49-F238E27FC236}">
              <a16:creationId xmlns="" xmlns:a16="http://schemas.microsoft.com/office/drawing/2014/main" id="{00000000-0008-0000-0600-000024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3" name="AutoShape 10" descr="Eliminar factor o condición interno del establecimiento educativo 29189">
          <a:extLst>
            <a:ext uri="{FF2B5EF4-FFF2-40B4-BE49-F238E27FC236}">
              <a16:creationId xmlns="" xmlns:a16="http://schemas.microsoft.com/office/drawing/2014/main" id="{00000000-0008-0000-0600-000025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4" name="AutoShape 11" descr="Eliminar factor o condición interno del establecimiento educativo 29194">
          <a:extLst>
            <a:ext uri="{FF2B5EF4-FFF2-40B4-BE49-F238E27FC236}">
              <a16:creationId xmlns="" xmlns:a16="http://schemas.microsoft.com/office/drawing/2014/main" id="{00000000-0008-0000-0600-000026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95" name="AutoShape 12" descr="Eliminar factor o condición interno del establecimiento educativo 29196">
          <a:extLst>
            <a:ext uri="{FF2B5EF4-FFF2-40B4-BE49-F238E27FC236}">
              <a16:creationId xmlns="" xmlns:a16="http://schemas.microsoft.com/office/drawing/2014/main" id="{00000000-0008-0000-0600-000027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6" name="AutoShape 10" descr="Eliminar factor o condición interno del establecimiento educativo 29189">
          <a:extLst>
            <a:ext uri="{FF2B5EF4-FFF2-40B4-BE49-F238E27FC236}">
              <a16:creationId xmlns="" xmlns:a16="http://schemas.microsoft.com/office/drawing/2014/main" id="{00000000-0008-0000-0600-000028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7" name="AutoShape 11" descr="Eliminar factor o condición interno del establecimiento educativo 29194">
          <a:extLst>
            <a:ext uri="{FF2B5EF4-FFF2-40B4-BE49-F238E27FC236}">
              <a16:creationId xmlns="" xmlns:a16="http://schemas.microsoft.com/office/drawing/2014/main" id="{00000000-0008-0000-0600-000029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98" name="AutoShape 12" descr="Eliminar factor o condición interno del establecimiento educativo 29196">
          <a:extLst>
            <a:ext uri="{FF2B5EF4-FFF2-40B4-BE49-F238E27FC236}">
              <a16:creationId xmlns="" xmlns:a16="http://schemas.microsoft.com/office/drawing/2014/main" id="{00000000-0008-0000-0600-00002A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9" name="AutoShape 10" descr="Eliminar factor o condición interno del establecimiento educativo 29189">
          <a:extLst>
            <a:ext uri="{FF2B5EF4-FFF2-40B4-BE49-F238E27FC236}">
              <a16:creationId xmlns="" xmlns:a16="http://schemas.microsoft.com/office/drawing/2014/main" id="{00000000-0008-0000-0600-00002B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00" name="AutoShape 11" descr="Eliminar factor o condición interno del establecimiento educativo 29194">
          <a:extLst>
            <a:ext uri="{FF2B5EF4-FFF2-40B4-BE49-F238E27FC236}">
              <a16:creationId xmlns="" xmlns:a16="http://schemas.microsoft.com/office/drawing/2014/main" id="{00000000-0008-0000-0600-00002C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301"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2D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02"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2E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03"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2F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04"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30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05"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31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06"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32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307"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600-000033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308"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600-000034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309" name="3 Imagen" descr="MC900433801.PNG">
          <a:hlinkClick xmlns:r="http://schemas.openxmlformats.org/officeDocument/2006/relationships" r:id="rId4" tooltip="IR A RESUMEN"/>
          <a:extLst>
            <a:ext uri="{FF2B5EF4-FFF2-40B4-BE49-F238E27FC236}">
              <a16:creationId xmlns="" xmlns:a16="http://schemas.microsoft.com/office/drawing/2014/main" id="{00000000-0008-0000-0600-000035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310" name="4 Imagen" descr="MC900433801.PNG">
          <a:hlinkClick xmlns:r="http://schemas.openxmlformats.org/officeDocument/2006/relationships" r:id="rId5" tooltip="IR A RESUMEN"/>
          <a:extLst>
            <a:ext uri="{FF2B5EF4-FFF2-40B4-BE49-F238E27FC236}">
              <a16:creationId xmlns="" xmlns:a16="http://schemas.microsoft.com/office/drawing/2014/main" id="{00000000-0008-0000-0600-000036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311" name="5 Imagen" descr="MC900433801.PNG">
          <a:hlinkClick xmlns:r="http://schemas.openxmlformats.org/officeDocument/2006/relationships" r:id="rId6" tooltip="IR A RESUMEN"/>
          <a:extLst>
            <a:ext uri="{FF2B5EF4-FFF2-40B4-BE49-F238E27FC236}">
              <a16:creationId xmlns="" xmlns:a16="http://schemas.microsoft.com/office/drawing/2014/main" id="{00000000-0008-0000-0600-000037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312" name="7 Imagen" descr="MC900433801.PNG">
          <a:hlinkClick xmlns:r="http://schemas.openxmlformats.org/officeDocument/2006/relationships" r:id="rId7" tooltip="IR A RESUMEN"/>
          <a:extLst>
            <a:ext uri="{FF2B5EF4-FFF2-40B4-BE49-F238E27FC236}">
              <a16:creationId xmlns="" xmlns:a16="http://schemas.microsoft.com/office/drawing/2014/main" id="{00000000-0008-0000-0600-000038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313" name="8 Imagen" descr="MC900433801.PNG">
          <a:hlinkClick xmlns:r="http://schemas.openxmlformats.org/officeDocument/2006/relationships" r:id="rId8" tooltip="IR A RESUMEN"/>
          <a:extLst>
            <a:ext uri="{FF2B5EF4-FFF2-40B4-BE49-F238E27FC236}">
              <a16:creationId xmlns="" xmlns:a16="http://schemas.microsoft.com/office/drawing/2014/main" id="{00000000-0008-0000-0600-000039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314" name="9 Imagen" descr="MC900433801.PNG">
          <a:hlinkClick xmlns:r="http://schemas.openxmlformats.org/officeDocument/2006/relationships" r:id="rId9" tooltip="IR A RESUMEN"/>
          <a:extLst>
            <a:ext uri="{FF2B5EF4-FFF2-40B4-BE49-F238E27FC236}">
              <a16:creationId xmlns="" xmlns:a16="http://schemas.microsoft.com/office/drawing/2014/main" id="{00000000-0008-0000-0600-00003A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315" name="16 Imagen" descr="MC900433801.PNG">
          <a:hlinkClick xmlns:r="http://schemas.openxmlformats.org/officeDocument/2006/relationships" r:id="rId10" tooltip="IR A RESUMEN"/>
          <a:extLst>
            <a:ext uri="{FF2B5EF4-FFF2-40B4-BE49-F238E27FC236}">
              <a16:creationId xmlns="" xmlns:a16="http://schemas.microsoft.com/office/drawing/2014/main" id="{00000000-0008-0000-0600-00003B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316" name="17 Imagen" descr="MC900433801.PNG">
          <a:hlinkClick xmlns:r="http://schemas.openxmlformats.org/officeDocument/2006/relationships" r:id="rId11" tooltip="IR A RESUMEN"/>
          <a:extLst>
            <a:ext uri="{FF2B5EF4-FFF2-40B4-BE49-F238E27FC236}">
              <a16:creationId xmlns="" xmlns:a16="http://schemas.microsoft.com/office/drawing/2014/main" id="{00000000-0008-0000-0600-00003C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317" name="18 Imagen" descr="MC900433801.PNG">
          <a:hlinkClick xmlns:r="http://schemas.openxmlformats.org/officeDocument/2006/relationships" r:id="rId12" tooltip="IR A RESUMEN"/>
          <a:extLst>
            <a:ext uri="{FF2B5EF4-FFF2-40B4-BE49-F238E27FC236}">
              <a16:creationId xmlns="" xmlns:a16="http://schemas.microsoft.com/office/drawing/2014/main" id="{00000000-0008-0000-0600-00003D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318" name="19 Imagen" descr="MC900433801.PNG">
          <a:hlinkClick xmlns:r="http://schemas.openxmlformats.org/officeDocument/2006/relationships" r:id="rId13" tooltip="IR A RESUMEN"/>
          <a:extLst>
            <a:ext uri="{FF2B5EF4-FFF2-40B4-BE49-F238E27FC236}">
              <a16:creationId xmlns="" xmlns:a16="http://schemas.microsoft.com/office/drawing/2014/main" id="{00000000-0008-0000-0600-00003E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319" name="20 Imagen" descr="MC900433801.PNG">
          <a:hlinkClick xmlns:r="http://schemas.openxmlformats.org/officeDocument/2006/relationships" r:id="rId14" tooltip="IR A RESUMEN"/>
          <a:extLst>
            <a:ext uri="{FF2B5EF4-FFF2-40B4-BE49-F238E27FC236}">
              <a16:creationId xmlns="" xmlns:a16="http://schemas.microsoft.com/office/drawing/2014/main" id="{00000000-0008-0000-0600-00003F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320" name="21 Imagen" descr="MC900433801.PNG">
          <a:hlinkClick xmlns:r="http://schemas.openxmlformats.org/officeDocument/2006/relationships" r:id="rId15" tooltip="IR A RESUMEN"/>
          <a:extLst>
            <a:ext uri="{FF2B5EF4-FFF2-40B4-BE49-F238E27FC236}">
              <a16:creationId xmlns="" xmlns:a16="http://schemas.microsoft.com/office/drawing/2014/main" id="{00000000-0008-0000-0600-000040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321"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600-000041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6700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322"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600-000042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6700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23" name="AutoShape 1" descr="Eliminar factor o condición interno del establecimiento educativo 29184">
          <a:extLst>
            <a:ext uri="{FF2B5EF4-FFF2-40B4-BE49-F238E27FC236}">
              <a16:creationId xmlns="" xmlns:a16="http://schemas.microsoft.com/office/drawing/2014/main" id="{00000000-0008-0000-0600-000043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24" name="AutoShape 2" descr="Eliminar factor o condición interno del establecimiento educativo 29186">
          <a:extLst>
            <a:ext uri="{FF2B5EF4-FFF2-40B4-BE49-F238E27FC236}">
              <a16:creationId xmlns="" xmlns:a16="http://schemas.microsoft.com/office/drawing/2014/main" id="{00000000-0008-0000-0600-000044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47625</xdr:colOff>
      <xdr:row>0</xdr:row>
      <xdr:rowOff>152400</xdr:rowOff>
    </xdr:to>
    <xdr:sp macro="" textlink="">
      <xdr:nvSpPr>
        <xdr:cNvPr id="325" name="AutoShape 4" descr="Eliminar factor o condición interno del establecimiento educativo 29198">
          <a:extLst>
            <a:ext uri="{FF2B5EF4-FFF2-40B4-BE49-F238E27FC236}">
              <a16:creationId xmlns="" xmlns:a16="http://schemas.microsoft.com/office/drawing/2014/main" id="{00000000-0008-0000-0600-000045010000}"/>
            </a:ext>
          </a:extLst>
        </xdr:cNvPr>
        <xdr:cNvSpPr>
          <a:spLocks noChangeAspect="1" noChangeArrowheads="1"/>
        </xdr:cNvSpPr>
      </xdr:nvSpPr>
      <xdr:spPr bwMode="auto">
        <a:xfrm>
          <a:off x="3200400" y="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26" name="AutoShape 6" descr="Eliminar factor o condición interno del establecimiento educativo 29185">
          <a:extLst>
            <a:ext uri="{FF2B5EF4-FFF2-40B4-BE49-F238E27FC236}">
              <a16:creationId xmlns="" xmlns:a16="http://schemas.microsoft.com/office/drawing/2014/main" id="{00000000-0008-0000-0600-000046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27" name="AutoShape 7" descr="Eliminar factor o condición interno del establecimiento educativo 29191">
          <a:extLst>
            <a:ext uri="{FF2B5EF4-FFF2-40B4-BE49-F238E27FC236}">
              <a16:creationId xmlns="" xmlns:a16="http://schemas.microsoft.com/office/drawing/2014/main" id="{00000000-0008-0000-0600-000047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28" name="AutoShape 8" descr="Eliminar factor o condición interno del establecimiento educativo 29187">
          <a:extLst>
            <a:ext uri="{FF2B5EF4-FFF2-40B4-BE49-F238E27FC236}">
              <a16:creationId xmlns="" xmlns:a16="http://schemas.microsoft.com/office/drawing/2014/main" id="{00000000-0008-0000-0600-000048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29" name="AutoShape 9" descr="Eliminar factor o condición interno del establecimiento educativo 29193">
          <a:extLst>
            <a:ext uri="{FF2B5EF4-FFF2-40B4-BE49-F238E27FC236}">
              <a16:creationId xmlns="" xmlns:a16="http://schemas.microsoft.com/office/drawing/2014/main" id="{00000000-0008-0000-0600-000049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30" name="AutoShape 10" descr="Eliminar factor o condición interno del establecimiento educativo 29189">
          <a:extLst>
            <a:ext uri="{FF2B5EF4-FFF2-40B4-BE49-F238E27FC236}">
              <a16:creationId xmlns="" xmlns:a16="http://schemas.microsoft.com/office/drawing/2014/main" id="{00000000-0008-0000-0600-00004A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31" name="AutoShape 11" descr="Eliminar factor o condición interno del establecimiento educativo 29194">
          <a:extLst>
            <a:ext uri="{FF2B5EF4-FFF2-40B4-BE49-F238E27FC236}">
              <a16:creationId xmlns="" xmlns:a16="http://schemas.microsoft.com/office/drawing/2014/main" id="{00000000-0008-0000-0600-00004B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32" name="AutoShape 12" descr="Eliminar factor o condición interno del establecimiento educativo 29196">
          <a:extLst>
            <a:ext uri="{FF2B5EF4-FFF2-40B4-BE49-F238E27FC236}">
              <a16:creationId xmlns="" xmlns:a16="http://schemas.microsoft.com/office/drawing/2014/main" id="{00000000-0008-0000-0600-00004C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33" name="AutoShape 1" descr="Eliminar factor o condición interno del establecimiento educativo 29184">
          <a:extLst>
            <a:ext uri="{FF2B5EF4-FFF2-40B4-BE49-F238E27FC236}">
              <a16:creationId xmlns="" xmlns:a16="http://schemas.microsoft.com/office/drawing/2014/main" id="{00000000-0008-0000-0600-00004D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34" name="AutoShape 9" descr="Eliminar factor o condición interno del establecimiento educativo 29193">
          <a:extLst>
            <a:ext uri="{FF2B5EF4-FFF2-40B4-BE49-F238E27FC236}">
              <a16:creationId xmlns="" xmlns:a16="http://schemas.microsoft.com/office/drawing/2014/main" id="{00000000-0008-0000-0600-00004E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35" name="AutoShape 10" descr="Eliminar factor o condición interno del establecimiento educativo 29189">
          <a:extLst>
            <a:ext uri="{FF2B5EF4-FFF2-40B4-BE49-F238E27FC236}">
              <a16:creationId xmlns="" xmlns:a16="http://schemas.microsoft.com/office/drawing/2014/main" id="{00000000-0008-0000-0600-00004F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36" name="AutoShape 12" descr="Eliminar factor o condición interno del establecimiento educativo 29196">
          <a:extLst>
            <a:ext uri="{FF2B5EF4-FFF2-40B4-BE49-F238E27FC236}">
              <a16:creationId xmlns="" xmlns:a16="http://schemas.microsoft.com/office/drawing/2014/main" id="{00000000-0008-0000-0600-000050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37" name="AutoShape 1" descr="Eliminar factor o condición interno del establecimiento educativo 29184">
          <a:extLst>
            <a:ext uri="{FF2B5EF4-FFF2-40B4-BE49-F238E27FC236}">
              <a16:creationId xmlns="" xmlns:a16="http://schemas.microsoft.com/office/drawing/2014/main" id="{00000000-0008-0000-0600-000051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38" name="AutoShape 2" descr="Eliminar factor o condición interno del establecimiento educativo 29186">
          <a:extLst>
            <a:ext uri="{FF2B5EF4-FFF2-40B4-BE49-F238E27FC236}">
              <a16:creationId xmlns="" xmlns:a16="http://schemas.microsoft.com/office/drawing/2014/main" id="{00000000-0008-0000-0600-000052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39" name="AutoShape 8" descr="Eliminar factor o condición interno del establecimiento educativo 29187">
          <a:extLst>
            <a:ext uri="{FF2B5EF4-FFF2-40B4-BE49-F238E27FC236}">
              <a16:creationId xmlns="" xmlns:a16="http://schemas.microsoft.com/office/drawing/2014/main" id="{00000000-0008-0000-0600-000053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40" name="AutoShape 9" descr="Eliminar factor o condición interno del establecimiento educativo 29193">
          <a:extLst>
            <a:ext uri="{FF2B5EF4-FFF2-40B4-BE49-F238E27FC236}">
              <a16:creationId xmlns="" xmlns:a16="http://schemas.microsoft.com/office/drawing/2014/main" id="{00000000-0008-0000-0600-000054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41" name="AutoShape 10" descr="Eliminar factor o condición interno del establecimiento educativo 29189">
          <a:extLst>
            <a:ext uri="{FF2B5EF4-FFF2-40B4-BE49-F238E27FC236}">
              <a16:creationId xmlns="" xmlns:a16="http://schemas.microsoft.com/office/drawing/2014/main" id="{00000000-0008-0000-0600-000055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42" name="AutoShape 11" descr="Eliminar factor o condición interno del establecimiento educativo 29194">
          <a:extLst>
            <a:ext uri="{FF2B5EF4-FFF2-40B4-BE49-F238E27FC236}">
              <a16:creationId xmlns="" xmlns:a16="http://schemas.microsoft.com/office/drawing/2014/main" id="{00000000-0008-0000-0600-000056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43" name="AutoShape 12" descr="Eliminar factor o condición interno del establecimiento educativo 29196">
          <a:extLst>
            <a:ext uri="{FF2B5EF4-FFF2-40B4-BE49-F238E27FC236}">
              <a16:creationId xmlns="" xmlns:a16="http://schemas.microsoft.com/office/drawing/2014/main" id="{00000000-0008-0000-0600-000057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44" name="AutoShape 1" descr="Eliminar factor o condición interno del establecimiento educativo 29184">
          <a:extLst>
            <a:ext uri="{FF2B5EF4-FFF2-40B4-BE49-F238E27FC236}">
              <a16:creationId xmlns="" xmlns:a16="http://schemas.microsoft.com/office/drawing/2014/main" id="{00000000-0008-0000-0600-000058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45" name="AutoShape 2" descr="Eliminar factor o condición interno del establecimiento educativo 29186">
          <a:extLst>
            <a:ext uri="{FF2B5EF4-FFF2-40B4-BE49-F238E27FC236}">
              <a16:creationId xmlns="" xmlns:a16="http://schemas.microsoft.com/office/drawing/2014/main" id="{00000000-0008-0000-0600-000059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46" name="AutoShape 7" descr="Eliminar factor o condición interno del establecimiento educativo 29191">
          <a:extLst>
            <a:ext uri="{FF2B5EF4-FFF2-40B4-BE49-F238E27FC236}">
              <a16:creationId xmlns="" xmlns:a16="http://schemas.microsoft.com/office/drawing/2014/main" id="{00000000-0008-0000-0600-00005A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47" name="AutoShape 8" descr="Eliminar factor o condición interno del establecimiento educativo 29187">
          <a:extLst>
            <a:ext uri="{FF2B5EF4-FFF2-40B4-BE49-F238E27FC236}">
              <a16:creationId xmlns="" xmlns:a16="http://schemas.microsoft.com/office/drawing/2014/main" id="{00000000-0008-0000-0600-00005B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48" name="AutoShape 9" descr="Eliminar factor o condición interno del establecimiento educativo 29193">
          <a:extLst>
            <a:ext uri="{FF2B5EF4-FFF2-40B4-BE49-F238E27FC236}">
              <a16:creationId xmlns="" xmlns:a16="http://schemas.microsoft.com/office/drawing/2014/main" id="{00000000-0008-0000-0600-00005C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49" name="AutoShape 10" descr="Eliminar factor o condición interno del establecimiento educativo 29189">
          <a:extLst>
            <a:ext uri="{FF2B5EF4-FFF2-40B4-BE49-F238E27FC236}">
              <a16:creationId xmlns="" xmlns:a16="http://schemas.microsoft.com/office/drawing/2014/main" id="{00000000-0008-0000-0600-00005D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50" name="AutoShape 11" descr="Eliminar factor o condición interno del establecimiento educativo 29194">
          <a:extLst>
            <a:ext uri="{FF2B5EF4-FFF2-40B4-BE49-F238E27FC236}">
              <a16:creationId xmlns="" xmlns:a16="http://schemas.microsoft.com/office/drawing/2014/main" id="{00000000-0008-0000-0600-00005E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51" name="AutoShape 12" descr="Eliminar factor o condición interno del establecimiento educativo 29196">
          <a:extLst>
            <a:ext uri="{FF2B5EF4-FFF2-40B4-BE49-F238E27FC236}">
              <a16:creationId xmlns="" xmlns:a16="http://schemas.microsoft.com/office/drawing/2014/main" id="{00000000-0008-0000-0600-00005F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52" name="AutoShape 1" descr="Eliminar factor o condición interno del establecimiento educativo 29184">
          <a:extLst>
            <a:ext uri="{FF2B5EF4-FFF2-40B4-BE49-F238E27FC236}">
              <a16:creationId xmlns="" xmlns:a16="http://schemas.microsoft.com/office/drawing/2014/main" id="{00000000-0008-0000-0600-000060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353" name="AutoShape 2" descr="Eliminar factor o condición interno del establecimiento educativo 29186">
          <a:extLst>
            <a:ext uri="{FF2B5EF4-FFF2-40B4-BE49-F238E27FC236}">
              <a16:creationId xmlns="" xmlns:a16="http://schemas.microsoft.com/office/drawing/2014/main" id="{00000000-0008-0000-0600-000061010000}"/>
            </a:ext>
          </a:extLst>
        </xdr:cNvPr>
        <xdr:cNvSpPr>
          <a:spLocks noChangeAspect="1" noChangeArrowheads="1"/>
        </xdr:cNvSpPr>
      </xdr:nvSpPr>
      <xdr:spPr bwMode="auto">
        <a:xfrm>
          <a:off x="32004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54" name="AutoShape 8" descr="Eliminar factor o condición interno del establecimiento educativo 29187">
          <a:extLst>
            <a:ext uri="{FF2B5EF4-FFF2-40B4-BE49-F238E27FC236}">
              <a16:creationId xmlns="" xmlns:a16="http://schemas.microsoft.com/office/drawing/2014/main" id="{00000000-0008-0000-0600-000062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355" name="AutoShape 9" descr="Eliminar factor o condición interno del establecimiento educativo 29193">
          <a:extLst>
            <a:ext uri="{FF2B5EF4-FFF2-40B4-BE49-F238E27FC236}">
              <a16:creationId xmlns="" xmlns:a16="http://schemas.microsoft.com/office/drawing/2014/main" id="{00000000-0008-0000-0600-000063010000}"/>
            </a:ext>
          </a:extLst>
        </xdr:cNvPr>
        <xdr:cNvSpPr>
          <a:spLocks noChangeAspect="1" noChangeArrowheads="1"/>
        </xdr:cNvSpPr>
      </xdr:nvSpPr>
      <xdr:spPr bwMode="auto">
        <a:xfrm>
          <a:off x="32004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56" name="AutoShape 10" descr="Eliminar factor o condición interno del establecimiento educativo 29189">
          <a:extLst>
            <a:ext uri="{FF2B5EF4-FFF2-40B4-BE49-F238E27FC236}">
              <a16:creationId xmlns="" xmlns:a16="http://schemas.microsoft.com/office/drawing/2014/main" id="{00000000-0008-0000-0600-000064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57" name="AutoShape 11" descr="Eliminar factor o condición interno del establecimiento educativo 29194">
          <a:extLst>
            <a:ext uri="{FF2B5EF4-FFF2-40B4-BE49-F238E27FC236}">
              <a16:creationId xmlns="" xmlns:a16="http://schemas.microsoft.com/office/drawing/2014/main" id="{00000000-0008-0000-0600-000065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58" name="AutoShape 1" descr="Eliminar factor o condición interno del establecimiento educativo 29184">
          <a:extLst>
            <a:ext uri="{FF2B5EF4-FFF2-40B4-BE49-F238E27FC236}">
              <a16:creationId xmlns="" xmlns:a16="http://schemas.microsoft.com/office/drawing/2014/main" id="{00000000-0008-0000-0600-000066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59" name="AutoShape 9" descr="Eliminar factor o condición interno del establecimiento educativo 29193">
          <a:extLst>
            <a:ext uri="{FF2B5EF4-FFF2-40B4-BE49-F238E27FC236}">
              <a16:creationId xmlns="" xmlns:a16="http://schemas.microsoft.com/office/drawing/2014/main" id="{00000000-0008-0000-0600-000067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60" name="AutoShape 1" descr="Eliminar factor o condición interno del establecimiento educativo 29184">
          <a:extLst>
            <a:ext uri="{FF2B5EF4-FFF2-40B4-BE49-F238E27FC236}">
              <a16:creationId xmlns="" xmlns:a16="http://schemas.microsoft.com/office/drawing/2014/main" id="{00000000-0008-0000-0600-000068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61" name="AutoShape 2" descr="Eliminar factor o condición interno del establecimiento educativo 29186">
          <a:extLst>
            <a:ext uri="{FF2B5EF4-FFF2-40B4-BE49-F238E27FC236}">
              <a16:creationId xmlns="" xmlns:a16="http://schemas.microsoft.com/office/drawing/2014/main" id="{00000000-0008-0000-0600-000069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62" name="AutoShape 8" descr="Eliminar factor o condición interno del establecimiento educativo 29187">
          <a:extLst>
            <a:ext uri="{FF2B5EF4-FFF2-40B4-BE49-F238E27FC236}">
              <a16:creationId xmlns="" xmlns:a16="http://schemas.microsoft.com/office/drawing/2014/main" id="{00000000-0008-0000-0600-00006A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63" name="AutoShape 9" descr="Eliminar factor o condición interno del establecimiento educativo 29193">
          <a:extLst>
            <a:ext uri="{FF2B5EF4-FFF2-40B4-BE49-F238E27FC236}">
              <a16:creationId xmlns="" xmlns:a16="http://schemas.microsoft.com/office/drawing/2014/main" id="{00000000-0008-0000-0600-00006B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64" name="AutoShape 1" descr="Eliminar factor o condición interno del establecimiento educativo 29184">
          <a:extLst>
            <a:ext uri="{FF2B5EF4-FFF2-40B4-BE49-F238E27FC236}">
              <a16:creationId xmlns="" xmlns:a16="http://schemas.microsoft.com/office/drawing/2014/main" id="{00000000-0008-0000-0600-00006C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65" name="AutoShape 2" descr="Eliminar factor o condición interno del establecimiento educativo 29186">
          <a:extLst>
            <a:ext uri="{FF2B5EF4-FFF2-40B4-BE49-F238E27FC236}">
              <a16:creationId xmlns="" xmlns:a16="http://schemas.microsoft.com/office/drawing/2014/main" id="{00000000-0008-0000-0600-00006D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66" name="AutoShape 7" descr="Eliminar factor o condición interno del establecimiento educativo 29191">
          <a:extLst>
            <a:ext uri="{FF2B5EF4-FFF2-40B4-BE49-F238E27FC236}">
              <a16:creationId xmlns="" xmlns:a16="http://schemas.microsoft.com/office/drawing/2014/main" id="{00000000-0008-0000-0600-00006E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67" name="AutoShape 8" descr="Eliminar factor o condición interno del establecimiento educativo 29187">
          <a:extLst>
            <a:ext uri="{FF2B5EF4-FFF2-40B4-BE49-F238E27FC236}">
              <a16:creationId xmlns="" xmlns:a16="http://schemas.microsoft.com/office/drawing/2014/main" id="{00000000-0008-0000-0600-00006F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68" name="AutoShape 9" descr="Eliminar factor o condición interno del establecimiento educativo 29193">
          <a:extLst>
            <a:ext uri="{FF2B5EF4-FFF2-40B4-BE49-F238E27FC236}">
              <a16:creationId xmlns="" xmlns:a16="http://schemas.microsoft.com/office/drawing/2014/main" id="{00000000-0008-0000-0600-000070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69" name="AutoShape 1" descr="Eliminar factor o condición interno del establecimiento educativo 29184">
          <a:extLst>
            <a:ext uri="{FF2B5EF4-FFF2-40B4-BE49-F238E27FC236}">
              <a16:creationId xmlns="" xmlns:a16="http://schemas.microsoft.com/office/drawing/2014/main" id="{00000000-0008-0000-0600-000071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370" name="AutoShape 2" descr="Eliminar factor o condición interno del establecimiento educativo 29186">
          <a:extLst>
            <a:ext uri="{FF2B5EF4-FFF2-40B4-BE49-F238E27FC236}">
              <a16:creationId xmlns="" xmlns:a16="http://schemas.microsoft.com/office/drawing/2014/main" id="{00000000-0008-0000-0600-000072010000}"/>
            </a:ext>
          </a:extLst>
        </xdr:cNvPr>
        <xdr:cNvSpPr>
          <a:spLocks noChangeAspect="1" noChangeArrowheads="1"/>
        </xdr:cNvSpPr>
      </xdr:nvSpPr>
      <xdr:spPr bwMode="auto">
        <a:xfrm>
          <a:off x="32004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71" name="AutoShape 8" descr="Eliminar factor o condición interno del establecimiento educativo 29187">
          <a:extLst>
            <a:ext uri="{FF2B5EF4-FFF2-40B4-BE49-F238E27FC236}">
              <a16:creationId xmlns="" xmlns:a16="http://schemas.microsoft.com/office/drawing/2014/main" id="{00000000-0008-0000-0600-000073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372" name="AutoShape 9" descr="Eliminar factor o condición interno del establecimiento educativo 29193">
          <a:extLst>
            <a:ext uri="{FF2B5EF4-FFF2-40B4-BE49-F238E27FC236}">
              <a16:creationId xmlns="" xmlns:a16="http://schemas.microsoft.com/office/drawing/2014/main" id="{00000000-0008-0000-0600-000074010000}"/>
            </a:ext>
          </a:extLst>
        </xdr:cNvPr>
        <xdr:cNvSpPr>
          <a:spLocks noChangeAspect="1" noChangeArrowheads="1"/>
        </xdr:cNvSpPr>
      </xdr:nvSpPr>
      <xdr:spPr bwMode="auto">
        <a:xfrm>
          <a:off x="32004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73" name="AutoShape 1" descr="Eliminar factor o condición interno del establecimiento educativo 29184">
          <a:extLst>
            <a:ext uri="{FF2B5EF4-FFF2-40B4-BE49-F238E27FC236}">
              <a16:creationId xmlns="" xmlns:a16="http://schemas.microsoft.com/office/drawing/2014/main" id="{00000000-0008-0000-0600-000075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74" name="AutoShape 9" descr="Eliminar factor o condición interno del establecimiento educativo 29193">
          <a:extLst>
            <a:ext uri="{FF2B5EF4-FFF2-40B4-BE49-F238E27FC236}">
              <a16:creationId xmlns="" xmlns:a16="http://schemas.microsoft.com/office/drawing/2014/main" id="{00000000-0008-0000-0600-000076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75" name="AutoShape 1" descr="Eliminar factor o condición interno del establecimiento educativo 29184">
          <a:extLst>
            <a:ext uri="{FF2B5EF4-FFF2-40B4-BE49-F238E27FC236}">
              <a16:creationId xmlns="" xmlns:a16="http://schemas.microsoft.com/office/drawing/2014/main" id="{00000000-0008-0000-0600-000077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76" name="AutoShape 2" descr="Eliminar factor o condición interno del establecimiento educativo 29186">
          <a:extLst>
            <a:ext uri="{FF2B5EF4-FFF2-40B4-BE49-F238E27FC236}">
              <a16:creationId xmlns="" xmlns:a16="http://schemas.microsoft.com/office/drawing/2014/main" id="{00000000-0008-0000-0600-000078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77" name="AutoShape 8" descr="Eliminar factor o condición interno del establecimiento educativo 29187">
          <a:extLst>
            <a:ext uri="{FF2B5EF4-FFF2-40B4-BE49-F238E27FC236}">
              <a16:creationId xmlns="" xmlns:a16="http://schemas.microsoft.com/office/drawing/2014/main" id="{00000000-0008-0000-0600-000079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78" name="AutoShape 9" descr="Eliminar factor o condición interno del establecimiento educativo 29193">
          <a:extLst>
            <a:ext uri="{FF2B5EF4-FFF2-40B4-BE49-F238E27FC236}">
              <a16:creationId xmlns="" xmlns:a16="http://schemas.microsoft.com/office/drawing/2014/main" id="{00000000-0008-0000-0600-00007A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79" name="AutoShape 1" descr="Eliminar factor o condición interno del establecimiento educativo 29184">
          <a:extLst>
            <a:ext uri="{FF2B5EF4-FFF2-40B4-BE49-F238E27FC236}">
              <a16:creationId xmlns="" xmlns:a16="http://schemas.microsoft.com/office/drawing/2014/main" id="{00000000-0008-0000-0600-00007B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80" name="AutoShape 2" descr="Eliminar factor o condición interno del establecimiento educativo 29186">
          <a:extLst>
            <a:ext uri="{FF2B5EF4-FFF2-40B4-BE49-F238E27FC236}">
              <a16:creationId xmlns="" xmlns:a16="http://schemas.microsoft.com/office/drawing/2014/main" id="{00000000-0008-0000-0600-00007C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81" name="AutoShape 7" descr="Eliminar factor o condición interno del establecimiento educativo 29191">
          <a:extLst>
            <a:ext uri="{FF2B5EF4-FFF2-40B4-BE49-F238E27FC236}">
              <a16:creationId xmlns="" xmlns:a16="http://schemas.microsoft.com/office/drawing/2014/main" id="{00000000-0008-0000-0600-00007D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82" name="AutoShape 8" descr="Eliminar factor o condición interno del establecimiento educativo 29187">
          <a:extLst>
            <a:ext uri="{FF2B5EF4-FFF2-40B4-BE49-F238E27FC236}">
              <a16:creationId xmlns="" xmlns:a16="http://schemas.microsoft.com/office/drawing/2014/main" id="{00000000-0008-0000-0600-00007E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83" name="AutoShape 9" descr="Eliminar factor o condición interno del establecimiento educativo 29193">
          <a:extLst>
            <a:ext uri="{FF2B5EF4-FFF2-40B4-BE49-F238E27FC236}">
              <a16:creationId xmlns="" xmlns:a16="http://schemas.microsoft.com/office/drawing/2014/main" id="{00000000-0008-0000-0600-00007F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84" name="AutoShape 1" descr="Eliminar factor o condición interno del establecimiento educativo 29184">
          <a:extLst>
            <a:ext uri="{FF2B5EF4-FFF2-40B4-BE49-F238E27FC236}">
              <a16:creationId xmlns="" xmlns:a16="http://schemas.microsoft.com/office/drawing/2014/main" id="{00000000-0008-0000-0600-000080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385" name="AutoShape 2" descr="Eliminar factor o condición interno del establecimiento educativo 29186">
          <a:extLst>
            <a:ext uri="{FF2B5EF4-FFF2-40B4-BE49-F238E27FC236}">
              <a16:creationId xmlns="" xmlns:a16="http://schemas.microsoft.com/office/drawing/2014/main" id="{00000000-0008-0000-0600-000081010000}"/>
            </a:ext>
          </a:extLst>
        </xdr:cNvPr>
        <xdr:cNvSpPr>
          <a:spLocks noChangeAspect="1" noChangeArrowheads="1"/>
        </xdr:cNvSpPr>
      </xdr:nvSpPr>
      <xdr:spPr bwMode="auto">
        <a:xfrm>
          <a:off x="32004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86" name="AutoShape 8" descr="Eliminar factor o condición interno del establecimiento educativo 29187">
          <a:extLst>
            <a:ext uri="{FF2B5EF4-FFF2-40B4-BE49-F238E27FC236}">
              <a16:creationId xmlns="" xmlns:a16="http://schemas.microsoft.com/office/drawing/2014/main" id="{00000000-0008-0000-0600-000082010000}"/>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387" name="AutoShape 9" descr="Eliminar factor o condición interno del establecimiento educativo 29193">
          <a:extLst>
            <a:ext uri="{FF2B5EF4-FFF2-40B4-BE49-F238E27FC236}">
              <a16:creationId xmlns="" xmlns:a16="http://schemas.microsoft.com/office/drawing/2014/main" id="{00000000-0008-0000-0600-000083010000}"/>
            </a:ext>
          </a:extLst>
        </xdr:cNvPr>
        <xdr:cNvSpPr>
          <a:spLocks noChangeAspect="1" noChangeArrowheads="1"/>
        </xdr:cNvSpPr>
      </xdr:nvSpPr>
      <xdr:spPr bwMode="auto">
        <a:xfrm>
          <a:off x="32004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88" name="AutoShape 10" descr="Eliminar factor o condición interno del establecimiento educativo 29189">
          <a:extLst>
            <a:ext uri="{FF2B5EF4-FFF2-40B4-BE49-F238E27FC236}">
              <a16:creationId xmlns="" xmlns:a16="http://schemas.microsoft.com/office/drawing/2014/main" id="{00000000-0008-0000-0600-000084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89" name="AutoShape 12" descr="Eliminar factor o condición interno del establecimiento educativo 29196">
          <a:extLst>
            <a:ext uri="{FF2B5EF4-FFF2-40B4-BE49-F238E27FC236}">
              <a16:creationId xmlns="" xmlns:a16="http://schemas.microsoft.com/office/drawing/2014/main" id="{00000000-0008-0000-0600-000085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0" name="AutoShape 10" descr="Eliminar factor o condición interno del establecimiento educativo 29189">
          <a:extLst>
            <a:ext uri="{FF2B5EF4-FFF2-40B4-BE49-F238E27FC236}">
              <a16:creationId xmlns="" xmlns:a16="http://schemas.microsoft.com/office/drawing/2014/main" id="{00000000-0008-0000-0600-000086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1" name="AutoShape 11" descr="Eliminar factor o condición interno del establecimiento educativo 29194">
          <a:extLst>
            <a:ext uri="{FF2B5EF4-FFF2-40B4-BE49-F238E27FC236}">
              <a16:creationId xmlns="" xmlns:a16="http://schemas.microsoft.com/office/drawing/2014/main" id="{00000000-0008-0000-0600-000087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92" name="AutoShape 12" descr="Eliminar factor o condición interno del establecimiento educativo 29196">
          <a:extLst>
            <a:ext uri="{FF2B5EF4-FFF2-40B4-BE49-F238E27FC236}">
              <a16:creationId xmlns="" xmlns:a16="http://schemas.microsoft.com/office/drawing/2014/main" id="{00000000-0008-0000-0600-000088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3" name="AutoShape 10" descr="Eliminar factor o condición interno del establecimiento educativo 29189">
          <a:extLst>
            <a:ext uri="{FF2B5EF4-FFF2-40B4-BE49-F238E27FC236}">
              <a16:creationId xmlns="" xmlns:a16="http://schemas.microsoft.com/office/drawing/2014/main" id="{00000000-0008-0000-0600-000089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4" name="AutoShape 11" descr="Eliminar factor o condición interno del establecimiento educativo 29194">
          <a:extLst>
            <a:ext uri="{FF2B5EF4-FFF2-40B4-BE49-F238E27FC236}">
              <a16:creationId xmlns="" xmlns:a16="http://schemas.microsoft.com/office/drawing/2014/main" id="{00000000-0008-0000-0600-00008A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95" name="AutoShape 12" descr="Eliminar factor o condición interno del establecimiento educativo 29196">
          <a:extLst>
            <a:ext uri="{FF2B5EF4-FFF2-40B4-BE49-F238E27FC236}">
              <a16:creationId xmlns="" xmlns:a16="http://schemas.microsoft.com/office/drawing/2014/main" id="{00000000-0008-0000-0600-00008B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6" name="AutoShape 10" descr="Eliminar factor o condición interno del establecimiento educativo 29189">
          <a:extLst>
            <a:ext uri="{FF2B5EF4-FFF2-40B4-BE49-F238E27FC236}">
              <a16:creationId xmlns="" xmlns:a16="http://schemas.microsoft.com/office/drawing/2014/main" id="{00000000-0008-0000-0600-00008C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7" name="AutoShape 11" descr="Eliminar factor o condición interno del establecimiento educativo 29194">
          <a:extLst>
            <a:ext uri="{FF2B5EF4-FFF2-40B4-BE49-F238E27FC236}">
              <a16:creationId xmlns="" xmlns:a16="http://schemas.microsoft.com/office/drawing/2014/main" id="{00000000-0008-0000-0600-00008D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8" name="AutoShape 10" descr="Eliminar factor o condición interno del establecimiento educativo 29189">
          <a:extLst>
            <a:ext uri="{FF2B5EF4-FFF2-40B4-BE49-F238E27FC236}">
              <a16:creationId xmlns="" xmlns:a16="http://schemas.microsoft.com/office/drawing/2014/main" id="{00000000-0008-0000-0600-00008E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99" name="AutoShape 12" descr="Eliminar factor o condición interno del establecimiento educativo 29196">
          <a:extLst>
            <a:ext uri="{FF2B5EF4-FFF2-40B4-BE49-F238E27FC236}">
              <a16:creationId xmlns="" xmlns:a16="http://schemas.microsoft.com/office/drawing/2014/main" id="{00000000-0008-0000-0600-00008F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0" name="AutoShape 10" descr="Eliminar factor o condición interno del establecimiento educativo 29189">
          <a:extLst>
            <a:ext uri="{FF2B5EF4-FFF2-40B4-BE49-F238E27FC236}">
              <a16:creationId xmlns="" xmlns:a16="http://schemas.microsoft.com/office/drawing/2014/main" id="{00000000-0008-0000-0600-000090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1" name="AutoShape 11" descr="Eliminar factor o condición interno del establecimiento educativo 29194">
          <a:extLst>
            <a:ext uri="{FF2B5EF4-FFF2-40B4-BE49-F238E27FC236}">
              <a16:creationId xmlns="" xmlns:a16="http://schemas.microsoft.com/office/drawing/2014/main" id="{00000000-0008-0000-0600-000091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402" name="AutoShape 12" descr="Eliminar factor o condición interno del establecimiento educativo 29196">
          <a:extLst>
            <a:ext uri="{FF2B5EF4-FFF2-40B4-BE49-F238E27FC236}">
              <a16:creationId xmlns="" xmlns:a16="http://schemas.microsoft.com/office/drawing/2014/main" id="{00000000-0008-0000-0600-000092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3" name="AutoShape 10" descr="Eliminar factor o condición interno del establecimiento educativo 29189">
          <a:extLst>
            <a:ext uri="{FF2B5EF4-FFF2-40B4-BE49-F238E27FC236}">
              <a16:creationId xmlns="" xmlns:a16="http://schemas.microsoft.com/office/drawing/2014/main" id="{00000000-0008-0000-0600-000093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4" name="AutoShape 11" descr="Eliminar factor o condición interno del establecimiento educativo 29194">
          <a:extLst>
            <a:ext uri="{FF2B5EF4-FFF2-40B4-BE49-F238E27FC236}">
              <a16:creationId xmlns="" xmlns:a16="http://schemas.microsoft.com/office/drawing/2014/main" id="{00000000-0008-0000-0600-000094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405" name="AutoShape 12" descr="Eliminar factor o condición interno del establecimiento educativo 29196">
          <a:extLst>
            <a:ext uri="{FF2B5EF4-FFF2-40B4-BE49-F238E27FC236}">
              <a16:creationId xmlns="" xmlns:a16="http://schemas.microsoft.com/office/drawing/2014/main" id="{00000000-0008-0000-0600-00009501000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6" name="AutoShape 10" descr="Eliminar factor o condición interno del establecimiento educativo 29189">
          <a:extLst>
            <a:ext uri="{FF2B5EF4-FFF2-40B4-BE49-F238E27FC236}">
              <a16:creationId xmlns="" xmlns:a16="http://schemas.microsoft.com/office/drawing/2014/main" id="{00000000-0008-0000-0600-000096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7" name="AutoShape 11" descr="Eliminar factor o condición interno del establecimiento educativo 29194">
          <a:extLst>
            <a:ext uri="{FF2B5EF4-FFF2-40B4-BE49-F238E27FC236}">
              <a16:creationId xmlns="" xmlns:a16="http://schemas.microsoft.com/office/drawing/2014/main" id="{00000000-0008-0000-0600-00009701000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408"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98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09"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99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10"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9A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11"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9B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12"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9C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13"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9D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414"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600-00009E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415"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600-00009F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416" name="3 Imagen" descr="MC900433801.PNG">
          <a:hlinkClick xmlns:r="http://schemas.openxmlformats.org/officeDocument/2006/relationships" r:id="rId4" tooltip="IR A RESUMEN"/>
          <a:extLst>
            <a:ext uri="{FF2B5EF4-FFF2-40B4-BE49-F238E27FC236}">
              <a16:creationId xmlns="" xmlns:a16="http://schemas.microsoft.com/office/drawing/2014/main" id="{00000000-0008-0000-0600-0000A0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417" name="4 Imagen" descr="MC900433801.PNG">
          <a:hlinkClick xmlns:r="http://schemas.openxmlformats.org/officeDocument/2006/relationships" r:id="rId5" tooltip="IR A RESUMEN"/>
          <a:extLst>
            <a:ext uri="{FF2B5EF4-FFF2-40B4-BE49-F238E27FC236}">
              <a16:creationId xmlns="" xmlns:a16="http://schemas.microsoft.com/office/drawing/2014/main" id="{00000000-0008-0000-0600-0000A1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418" name="5 Imagen" descr="MC900433801.PNG">
          <a:hlinkClick xmlns:r="http://schemas.openxmlformats.org/officeDocument/2006/relationships" r:id="rId6" tooltip="IR A RESUMEN"/>
          <a:extLst>
            <a:ext uri="{FF2B5EF4-FFF2-40B4-BE49-F238E27FC236}">
              <a16:creationId xmlns="" xmlns:a16="http://schemas.microsoft.com/office/drawing/2014/main" id="{00000000-0008-0000-0600-0000A2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419" name="7 Imagen" descr="MC900433801.PNG">
          <a:hlinkClick xmlns:r="http://schemas.openxmlformats.org/officeDocument/2006/relationships" r:id="rId7" tooltip="IR A RESUMEN"/>
          <a:extLst>
            <a:ext uri="{FF2B5EF4-FFF2-40B4-BE49-F238E27FC236}">
              <a16:creationId xmlns="" xmlns:a16="http://schemas.microsoft.com/office/drawing/2014/main" id="{00000000-0008-0000-0600-0000A3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420" name="8 Imagen" descr="MC900433801.PNG">
          <a:hlinkClick xmlns:r="http://schemas.openxmlformats.org/officeDocument/2006/relationships" r:id="rId8" tooltip="IR A RESUMEN"/>
          <a:extLst>
            <a:ext uri="{FF2B5EF4-FFF2-40B4-BE49-F238E27FC236}">
              <a16:creationId xmlns="" xmlns:a16="http://schemas.microsoft.com/office/drawing/2014/main" id="{00000000-0008-0000-0600-0000A4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421" name="9 Imagen" descr="MC900433801.PNG">
          <a:hlinkClick xmlns:r="http://schemas.openxmlformats.org/officeDocument/2006/relationships" r:id="rId9" tooltip="IR A RESUMEN"/>
          <a:extLst>
            <a:ext uri="{FF2B5EF4-FFF2-40B4-BE49-F238E27FC236}">
              <a16:creationId xmlns="" xmlns:a16="http://schemas.microsoft.com/office/drawing/2014/main" id="{00000000-0008-0000-0600-0000A5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422" name="16 Imagen" descr="MC900433801.PNG">
          <a:hlinkClick xmlns:r="http://schemas.openxmlformats.org/officeDocument/2006/relationships" r:id="rId10" tooltip="IR A RESUMEN"/>
          <a:extLst>
            <a:ext uri="{FF2B5EF4-FFF2-40B4-BE49-F238E27FC236}">
              <a16:creationId xmlns="" xmlns:a16="http://schemas.microsoft.com/office/drawing/2014/main" id="{00000000-0008-0000-0600-0000A6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423" name="17 Imagen" descr="MC900433801.PNG">
          <a:hlinkClick xmlns:r="http://schemas.openxmlformats.org/officeDocument/2006/relationships" r:id="rId11" tooltip="IR A RESUMEN"/>
          <a:extLst>
            <a:ext uri="{FF2B5EF4-FFF2-40B4-BE49-F238E27FC236}">
              <a16:creationId xmlns="" xmlns:a16="http://schemas.microsoft.com/office/drawing/2014/main" id="{00000000-0008-0000-0600-0000A7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424" name="18 Imagen" descr="MC900433801.PNG">
          <a:hlinkClick xmlns:r="http://schemas.openxmlformats.org/officeDocument/2006/relationships" r:id="rId12" tooltip="IR A RESUMEN"/>
          <a:extLst>
            <a:ext uri="{FF2B5EF4-FFF2-40B4-BE49-F238E27FC236}">
              <a16:creationId xmlns="" xmlns:a16="http://schemas.microsoft.com/office/drawing/2014/main" id="{00000000-0008-0000-0600-0000A8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425" name="19 Imagen" descr="MC900433801.PNG">
          <a:hlinkClick xmlns:r="http://schemas.openxmlformats.org/officeDocument/2006/relationships" r:id="rId13" tooltip="IR A RESUMEN"/>
          <a:extLst>
            <a:ext uri="{FF2B5EF4-FFF2-40B4-BE49-F238E27FC236}">
              <a16:creationId xmlns="" xmlns:a16="http://schemas.microsoft.com/office/drawing/2014/main" id="{00000000-0008-0000-0600-0000A9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426" name="20 Imagen" descr="MC900433801.PNG">
          <a:hlinkClick xmlns:r="http://schemas.openxmlformats.org/officeDocument/2006/relationships" r:id="rId14" tooltip="IR A RESUMEN"/>
          <a:extLst>
            <a:ext uri="{FF2B5EF4-FFF2-40B4-BE49-F238E27FC236}">
              <a16:creationId xmlns="" xmlns:a16="http://schemas.microsoft.com/office/drawing/2014/main" id="{00000000-0008-0000-0600-0000AA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427" name="21 Imagen" descr="MC900433801.PNG">
          <a:hlinkClick xmlns:r="http://schemas.openxmlformats.org/officeDocument/2006/relationships" r:id="rId15" tooltip="IR A RESUMEN"/>
          <a:extLst>
            <a:ext uri="{FF2B5EF4-FFF2-40B4-BE49-F238E27FC236}">
              <a16:creationId xmlns="" xmlns:a16="http://schemas.microsoft.com/office/drawing/2014/main" id="{00000000-0008-0000-0600-0000AB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428"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600-0000AC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6700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429"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600-0000AD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6700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30" name="AutoShape 1" descr="Eliminar factor o condición interno del establecimiento educativo 29184">
          <a:extLst>
            <a:ext uri="{FF2B5EF4-FFF2-40B4-BE49-F238E27FC236}">
              <a16:creationId xmlns="" xmlns:a16="http://schemas.microsoft.com/office/drawing/2014/main" id="{00000000-0008-0000-0600-0000AE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31" name="AutoShape 2" descr="Eliminar factor o condición interno del establecimiento educativo 29186">
          <a:extLst>
            <a:ext uri="{FF2B5EF4-FFF2-40B4-BE49-F238E27FC236}">
              <a16:creationId xmlns="" xmlns:a16="http://schemas.microsoft.com/office/drawing/2014/main" id="{00000000-0008-0000-0600-0000AF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47625</xdr:colOff>
      <xdr:row>111</xdr:row>
      <xdr:rowOff>152400</xdr:rowOff>
    </xdr:to>
    <xdr:sp macro="" textlink="">
      <xdr:nvSpPr>
        <xdr:cNvPr id="432" name="AutoShape 4" descr="Eliminar factor o condición interno del establecimiento educativo 29198">
          <a:extLst>
            <a:ext uri="{FF2B5EF4-FFF2-40B4-BE49-F238E27FC236}">
              <a16:creationId xmlns="" xmlns:a16="http://schemas.microsoft.com/office/drawing/2014/main" id="{00000000-0008-0000-0600-0000B0010000}"/>
            </a:ext>
          </a:extLst>
        </xdr:cNvPr>
        <xdr:cNvSpPr>
          <a:spLocks noChangeAspect="1" noChangeArrowheads="1"/>
        </xdr:cNvSpPr>
      </xdr:nvSpPr>
      <xdr:spPr bwMode="auto">
        <a:xfrm>
          <a:off x="13068300" y="23060025"/>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33" name="AutoShape 6" descr="Eliminar factor o condición interno del establecimiento educativo 29185">
          <a:extLst>
            <a:ext uri="{FF2B5EF4-FFF2-40B4-BE49-F238E27FC236}">
              <a16:creationId xmlns="" xmlns:a16="http://schemas.microsoft.com/office/drawing/2014/main" id="{00000000-0008-0000-0600-0000B1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34" name="AutoShape 7" descr="Eliminar factor o condición interno del establecimiento educativo 29191">
          <a:extLst>
            <a:ext uri="{FF2B5EF4-FFF2-40B4-BE49-F238E27FC236}">
              <a16:creationId xmlns="" xmlns:a16="http://schemas.microsoft.com/office/drawing/2014/main" id="{00000000-0008-0000-0600-0000B2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35" name="AutoShape 8" descr="Eliminar factor o condición interno del establecimiento educativo 29187">
          <a:extLst>
            <a:ext uri="{FF2B5EF4-FFF2-40B4-BE49-F238E27FC236}">
              <a16:creationId xmlns="" xmlns:a16="http://schemas.microsoft.com/office/drawing/2014/main" id="{00000000-0008-0000-0600-0000B3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36" name="AutoShape 9" descr="Eliminar factor o condición interno del establecimiento educativo 29193">
          <a:extLst>
            <a:ext uri="{FF2B5EF4-FFF2-40B4-BE49-F238E27FC236}">
              <a16:creationId xmlns="" xmlns:a16="http://schemas.microsoft.com/office/drawing/2014/main" id="{00000000-0008-0000-0600-0000B4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37" name="AutoShape 10" descr="Eliminar factor o condición interno del establecimiento educativo 29189">
          <a:extLst>
            <a:ext uri="{FF2B5EF4-FFF2-40B4-BE49-F238E27FC236}">
              <a16:creationId xmlns="" xmlns:a16="http://schemas.microsoft.com/office/drawing/2014/main" id="{00000000-0008-0000-0600-0000B5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38" name="AutoShape 11" descr="Eliminar factor o condición interno del establecimiento educativo 29194">
          <a:extLst>
            <a:ext uri="{FF2B5EF4-FFF2-40B4-BE49-F238E27FC236}">
              <a16:creationId xmlns="" xmlns:a16="http://schemas.microsoft.com/office/drawing/2014/main" id="{00000000-0008-0000-0600-0000B6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439" name="AutoShape 12" descr="Eliminar factor o condición interno del establecimiento educativo 29196">
          <a:extLst>
            <a:ext uri="{FF2B5EF4-FFF2-40B4-BE49-F238E27FC236}">
              <a16:creationId xmlns="" xmlns:a16="http://schemas.microsoft.com/office/drawing/2014/main" id="{00000000-0008-0000-0600-0000B701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40" name="AutoShape 1" descr="Eliminar factor o condición interno del establecimiento educativo 29184">
          <a:extLst>
            <a:ext uri="{FF2B5EF4-FFF2-40B4-BE49-F238E27FC236}">
              <a16:creationId xmlns="" xmlns:a16="http://schemas.microsoft.com/office/drawing/2014/main" id="{00000000-0008-0000-0600-0000B8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41" name="AutoShape 9" descr="Eliminar factor o condición interno del establecimiento educativo 29193">
          <a:extLst>
            <a:ext uri="{FF2B5EF4-FFF2-40B4-BE49-F238E27FC236}">
              <a16:creationId xmlns="" xmlns:a16="http://schemas.microsoft.com/office/drawing/2014/main" id="{00000000-0008-0000-0600-0000B9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42" name="AutoShape 10" descr="Eliminar factor o condición interno del establecimiento educativo 29189">
          <a:extLst>
            <a:ext uri="{FF2B5EF4-FFF2-40B4-BE49-F238E27FC236}">
              <a16:creationId xmlns="" xmlns:a16="http://schemas.microsoft.com/office/drawing/2014/main" id="{00000000-0008-0000-0600-0000BA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443" name="AutoShape 12" descr="Eliminar factor o condición interno del establecimiento educativo 29196">
          <a:extLst>
            <a:ext uri="{FF2B5EF4-FFF2-40B4-BE49-F238E27FC236}">
              <a16:creationId xmlns="" xmlns:a16="http://schemas.microsoft.com/office/drawing/2014/main" id="{00000000-0008-0000-0600-0000BB01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44" name="AutoShape 1" descr="Eliminar factor o condición interno del establecimiento educativo 29184">
          <a:extLst>
            <a:ext uri="{FF2B5EF4-FFF2-40B4-BE49-F238E27FC236}">
              <a16:creationId xmlns="" xmlns:a16="http://schemas.microsoft.com/office/drawing/2014/main" id="{00000000-0008-0000-0600-0000BC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45" name="AutoShape 2" descr="Eliminar factor o condición interno del establecimiento educativo 29186">
          <a:extLst>
            <a:ext uri="{FF2B5EF4-FFF2-40B4-BE49-F238E27FC236}">
              <a16:creationId xmlns="" xmlns:a16="http://schemas.microsoft.com/office/drawing/2014/main" id="{00000000-0008-0000-0600-0000BD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46" name="AutoShape 8" descr="Eliminar factor o condición interno del establecimiento educativo 29187">
          <a:extLst>
            <a:ext uri="{FF2B5EF4-FFF2-40B4-BE49-F238E27FC236}">
              <a16:creationId xmlns="" xmlns:a16="http://schemas.microsoft.com/office/drawing/2014/main" id="{00000000-0008-0000-0600-0000BE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47" name="AutoShape 9" descr="Eliminar factor o condición interno del establecimiento educativo 29193">
          <a:extLst>
            <a:ext uri="{FF2B5EF4-FFF2-40B4-BE49-F238E27FC236}">
              <a16:creationId xmlns="" xmlns:a16="http://schemas.microsoft.com/office/drawing/2014/main" id="{00000000-0008-0000-0600-0000BF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48" name="AutoShape 10" descr="Eliminar factor o condición interno del establecimiento educativo 29189">
          <a:extLst>
            <a:ext uri="{FF2B5EF4-FFF2-40B4-BE49-F238E27FC236}">
              <a16:creationId xmlns="" xmlns:a16="http://schemas.microsoft.com/office/drawing/2014/main" id="{00000000-0008-0000-0600-0000C0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49" name="AutoShape 11" descr="Eliminar factor o condición interno del establecimiento educativo 29194">
          <a:extLst>
            <a:ext uri="{FF2B5EF4-FFF2-40B4-BE49-F238E27FC236}">
              <a16:creationId xmlns="" xmlns:a16="http://schemas.microsoft.com/office/drawing/2014/main" id="{00000000-0008-0000-0600-0000C1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450" name="AutoShape 12" descr="Eliminar factor o condición interno del establecimiento educativo 29196">
          <a:extLst>
            <a:ext uri="{FF2B5EF4-FFF2-40B4-BE49-F238E27FC236}">
              <a16:creationId xmlns="" xmlns:a16="http://schemas.microsoft.com/office/drawing/2014/main" id="{00000000-0008-0000-0600-0000C201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51" name="AutoShape 1" descr="Eliminar factor o condición interno del establecimiento educativo 29184">
          <a:extLst>
            <a:ext uri="{FF2B5EF4-FFF2-40B4-BE49-F238E27FC236}">
              <a16:creationId xmlns="" xmlns:a16="http://schemas.microsoft.com/office/drawing/2014/main" id="{00000000-0008-0000-0600-0000C3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52" name="AutoShape 2" descr="Eliminar factor o condición interno del establecimiento educativo 29186">
          <a:extLst>
            <a:ext uri="{FF2B5EF4-FFF2-40B4-BE49-F238E27FC236}">
              <a16:creationId xmlns="" xmlns:a16="http://schemas.microsoft.com/office/drawing/2014/main" id="{00000000-0008-0000-0600-0000C4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53" name="AutoShape 7" descr="Eliminar factor o condición interno del establecimiento educativo 29191">
          <a:extLst>
            <a:ext uri="{FF2B5EF4-FFF2-40B4-BE49-F238E27FC236}">
              <a16:creationId xmlns="" xmlns:a16="http://schemas.microsoft.com/office/drawing/2014/main" id="{00000000-0008-0000-0600-0000C5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54" name="AutoShape 8" descr="Eliminar factor o condición interno del establecimiento educativo 29187">
          <a:extLst>
            <a:ext uri="{FF2B5EF4-FFF2-40B4-BE49-F238E27FC236}">
              <a16:creationId xmlns="" xmlns:a16="http://schemas.microsoft.com/office/drawing/2014/main" id="{00000000-0008-0000-0600-0000C6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55" name="AutoShape 9" descr="Eliminar factor o condición interno del establecimiento educativo 29193">
          <a:extLst>
            <a:ext uri="{FF2B5EF4-FFF2-40B4-BE49-F238E27FC236}">
              <a16:creationId xmlns="" xmlns:a16="http://schemas.microsoft.com/office/drawing/2014/main" id="{00000000-0008-0000-0600-0000C7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56" name="AutoShape 10" descr="Eliminar factor o condición interno del establecimiento educativo 29189">
          <a:extLst>
            <a:ext uri="{FF2B5EF4-FFF2-40B4-BE49-F238E27FC236}">
              <a16:creationId xmlns="" xmlns:a16="http://schemas.microsoft.com/office/drawing/2014/main" id="{00000000-0008-0000-0600-0000C8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57" name="AutoShape 11" descr="Eliminar factor o condición interno del establecimiento educativo 29194">
          <a:extLst>
            <a:ext uri="{FF2B5EF4-FFF2-40B4-BE49-F238E27FC236}">
              <a16:creationId xmlns="" xmlns:a16="http://schemas.microsoft.com/office/drawing/2014/main" id="{00000000-0008-0000-0600-0000C9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458" name="AutoShape 12" descr="Eliminar factor o condición interno del establecimiento educativo 29196">
          <a:extLst>
            <a:ext uri="{FF2B5EF4-FFF2-40B4-BE49-F238E27FC236}">
              <a16:creationId xmlns="" xmlns:a16="http://schemas.microsoft.com/office/drawing/2014/main" id="{00000000-0008-0000-0600-0000CA01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59" name="AutoShape 1" descr="Eliminar factor o condición interno del establecimiento educativo 29184">
          <a:extLst>
            <a:ext uri="{FF2B5EF4-FFF2-40B4-BE49-F238E27FC236}">
              <a16:creationId xmlns="" xmlns:a16="http://schemas.microsoft.com/office/drawing/2014/main" id="{00000000-0008-0000-0600-0000CB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142875</xdr:rowOff>
    </xdr:to>
    <xdr:sp macro="" textlink="">
      <xdr:nvSpPr>
        <xdr:cNvPr id="460" name="AutoShape 2" descr="Eliminar factor o condición interno del establecimiento educativo 29186">
          <a:extLst>
            <a:ext uri="{FF2B5EF4-FFF2-40B4-BE49-F238E27FC236}">
              <a16:creationId xmlns="" xmlns:a16="http://schemas.microsoft.com/office/drawing/2014/main" id="{00000000-0008-0000-0600-0000CC010000}"/>
            </a:ext>
          </a:extLst>
        </xdr:cNvPr>
        <xdr:cNvSpPr>
          <a:spLocks noChangeAspect="1" noChangeArrowheads="1"/>
        </xdr:cNvSpPr>
      </xdr:nvSpPr>
      <xdr:spPr bwMode="auto">
        <a:xfrm>
          <a:off x="13068300" y="230600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61" name="AutoShape 8" descr="Eliminar factor o condición interno del establecimiento educativo 29187">
          <a:extLst>
            <a:ext uri="{FF2B5EF4-FFF2-40B4-BE49-F238E27FC236}">
              <a16:creationId xmlns="" xmlns:a16="http://schemas.microsoft.com/office/drawing/2014/main" id="{00000000-0008-0000-0600-0000CD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142875</xdr:rowOff>
    </xdr:to>
    <xdr:sp macro="" textlink="">
      <xdr:nvSpPr>
        <xdr:cNvPr id="462" name="AutoShape 9" descr="Eliminar factor o condición interno del establecimiento educativo 29193">
          <a:extLst>
            <a:ext uri="{FF2B5EF4-FFF2-40B4-BE49-F238E27FC236}">
              <a16:creationId xmlns="" xmlns:a16="http://schemas.microsoft.com/office/drawing/2014/main" id="{00000000-0008-0000-0600-0000CE010000}"/>
            </a:ext>
          </a:extLst>
        </xdr:cNvPr>
        <xdr:cNvSpPr>
          <a:spLocks noChangeAspect="1" noChangeArrowheads="1"/>
        </xdr:cNvSpPr>
      </xdr:nvSpPr>
      <xdr:spPr bwMode="auto">
        <a:xfrm>
          <a:off x="13068300" y="230600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63" name="AutoShape 10" descr="Eliminar factor o condición interno del establecimiento educativo 29189">
          <a:extLst>
            <a:ext uri="{FF2B5EF4-FFF2-40B4-BE49-F238E27FC236}">
              <a16:creationId xmlns="" xmlns:a16="http://schemas.microsoft.com/office/drawing/2014/main" id="{00000000-0008-0000-0600-0000CF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64" name="AutoShape 11" descr="Eliminar factor o condición interno del establecimiento educativo 29194">
          <a:extLst>
            <a:ext uri="{FF2B5EF4-FFF2-40B4-BE49-F238E27FC236}">
              <a16:creationId xmlns="" xmlns:a16="http://schemas.microsoft.com/office/drawing/2014/main" id="{00000000-0008-0000-0600-0000D0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65" name="AutoShape 1" descr="Eliminar factor o condición interno del establecimiento educativo 29184">
          <a:extLst>
            <a:ext uri="{FF2B5EF4-FFF2-40B4-BE49-F238E27FC236}">
              <a16:creationId xmlns="" xmlns:a16="http://schemas.microsoft.com/office/drawing/2014/main" id="{00000000-0008-0000-0600-0000D1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66" name="AutoShape 9" descr="Eliminar factor o condición interno del establecimiento educativo 29193">
          <a:extLst>
            <a:ext uri="{FF2B5EF4-FFF2-40B4-BE49-F238E27FC236}">
              <a16:creationId xmlns="" xmlns:a16="http://schemas.microsoft.com/office/drawing/2014/main" id="{00000000-0008-0000-0600-0000D2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67" name="AutoShape 1" descr="Eliminar factor o condición interno del establecimiento educativo 29184">
          <a:extLst>
            <a:ext uri="{FF2B5EF4-FFF2-40B4-BE49-F238E27FC236}">
              <a16:creationId xmlns="" xmlns:a16="http://schemas.microsoft.com/office/drawing/2014/main" id="{00000000-0008-0000-0600-0000D3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68" name="AutoShape 2" descr="Eliminar factor o condición interno del establecimiento educativo 29186">
          <a:extLst>
            <a:ext uri="{FF2B5EF4-FFF2-40B4-BE49-F238E27FC236}">
              <a16:creationId xmlns="" xmlns:a16="http://schemas.microsoft.com/office/drawing/2014/main" id="{00000000-0008-0000-0600-0000D4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69" name="AutoShape 8" descr="Eliminar factor o condición interno del establecimiento educativo 29187">
          <a:extLst>
            <a:ext uri="{FF2B5EF4-FFF2-40B4-BE49-F238E27FC236}">
              <a16:creationId xmlns="" xmlns:a16="http://schemas.microsoft.com/office/drawing/2014/main" id="{00000000-0008-0000-0600-0000D5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70" name="AutoShape 9" descr="Eliminar factor o condición interno del establecimiento educativo 29193">
          <a:extLst>
            <a:ext uri="{FF2B5EF4-FFF2-40B4-BE49-F238E27FC236}">
              <a16:creationId xmlns="" xmlns:a16="http://schemas.microsoft.com/office/drawing/2014/main" id="{00000000-0008-0000-0600-0000D6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71" name="AutoShape 1" descr="Eliminar factor o condición interno del establecimiento educativo 29184">
          <a:extLst>
            <a:ext uri="{FF2B5EF4-FFF2-40B4-BE49-F238E27FC236}">
              <a16:creationId xmlns="" xmlns:a16="http://schemas.microsoft.com/office/drawing/2014/main" id="{00000000-0008-0000-0600-0000D7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72" name="AutoShape 2" descr="Eliminar factor o condición interno del establecimiento educativo 29186">
          <a:extLst>
            <a:ext uri="{FF2B5EF4-FFF2-40B4-BE49-F238E27FC236}">
              <a16:creationId xmlns="" xmlns:a16="http://schemas.microsoft.com/office/drawing/2014/main" id="{00000000-0008-0000-0600-0000D8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73" name="AutoShape 7" descr="Eliminar factor o condición interno del establecimiento educativo 29191">
          <a:extLst>
            <a:ext uri="{FF2B5EF4-FFF2-40B4-BE49-F238E27FC236}">
              <a16:creationId xmlns="" xmlns:a16="http://schemas.microsoft.com/office/drawing/2014/main" id="{00000000-0008-0000-0600-0000D9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74" name="AutoShape 8" descr="Eliminar factor o condición interno del establecimiento educativo 29187">
          <a:extLst>
            <a:ext uri="{FF2B5EF4-FFF2-40B4-BE49-F238E27FC236}">
              <a16:creationId xmlns="" xmlns:a16="http://schemas.microsoft.com/office/drawing/2014/main" id="{00000000-0008-0000-0600-0000DA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75" name="AutoShape 9" descr="Eliminar factor o condición interno del establecimiento educativo 29193">
          <a:extLst>
            <a:ext uri="{FF2B5EF4-FFF2-40B4-BE49-F238E27FC236}">
              <a16:creationId xmlns="" xmlns:a16="http://schemas.microsoft.com/office/drawing/2014/main" id="{00000000-0008-0000-0600-0000DB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76" name="AutoShape 1" descr="Eliminar factor o condición interno del establecimiento educativo 29184">
          <a:extLst>
            <a:ext uri="{FF2B5EF4-FFF2-40B4-BE49-F238E27FC236}">
              <a16:creationId xmlns="" xmlns:a16="http://schemas.microsoft.com/office/drawing/2014/main" id="{00000000-0008-0000-0600-0000DC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142875</xdr:rowOff>
    </xdr:to>
    <xdr:sp macro="" textlink="">
      <xdr:nvSpPr>
        <xdr:cNvPr id="477" name="AutoShape 2" descr="Eliminar factor o condición interno del establecimiento educativo 29186">
          <a:extLst>
            <a:ext uri="{FF2B5EF4-FFF2-40B4-BE49-F238E27FC236}">
              <a16:creationId xmlns="" xmlns:a16="http://schemas.microsoft.com/office/drawing/2014/main" id="{00000000-0008-0000-0600-0000DD010000}"/>
            </a:ext>
          </a:extLst>
        </xdr:cNvPr>
        <xdr:cNvSpPr>
          <a:spLocks noChangeAspect="1" noChangeArrowheads="1"/>
        </xdr:cNvSpPr>
      </xdr:nvSpPr>
      <xdr:spPr bwMode="auto">
        <a:xfrm>
          <a:off x="13068300" y="230600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78" name="AutoShape 8" descr="Eliminar factor o condición interno del establecimiento educativo 29187">
          <a:extLst>
            <a:ext uri="{FF2B5EF4-FFF2-40B4-BE49-F238E27FC236}">
              <a16:creationId xmlns="" xmlns:a16="http://schemas.microsoft.com/office/drawing/2014/main" id="{00000000-0008-0000-0600-0000DE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142875</xdr:rowOff>
    </xdr:to>
    <xdr:sp macro="" textlink="">
      <xdr:nvSpPr>
        <xdr:cNvPr id="479" name="AutoShape 9" descr="Eliminar factor o condición interno del establecimiento educativo 29193">
          <a:extLst>
            <a:ext uri="{FF2B5EF4-FFF2-40B4-BE49-F238E27FC236}">
              <a16:creationId xmlns="" xmlns:a16="http://schemas.microsoft.com/office/drawing/2014/main" id="{00000000-0008-0000-0600-0000DF010000}"/>
            </a:ext>
          </a:extLst>
        </xdr:cNvPr>
        <xdr:cNvSpPr>
          <a:spLocks noChangeAspect="1" noChangeArrowheads="1"/>
        </xdr:cNvSpPr>
      </xdr:nvSpPr>
      <xdr:spPr bwMode="auto">
        <a:xfrm>
          <a:off x="13068300" y="230600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80" name="AutoShape 1" descr="Eliminar factor o condición interno del establecimiento educativo 29184">
          <a:extLst>
            <a:ext uri="{FF2B5EF4-FFF2-40B4-BE49-F238E27FC236}">
              <a16:creationId xmlns="" xmlns:a16="http://schemas.microsoft.com/office/drawing/2014/main" id="{00000000-0008-0000-0600-0000E0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81" name="AutoShape 9" descr="Eliminar factor o condición interno del establecimiento educativo 29193">
          <a:extLst>
            <a:ext uri="{FF2B5EF4-FFF2-40B4-BE49-F238E27FC236}">
              <a16:creationId xmlns="" xmlns:a16="http://schemas.microsoft.com/office/drawing/2014/main" id="{00000000-0008-0000-0600-0000E1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82" name="AutoShape 1" descr="Eliminar factor o condición interno del establecimiento educativo 29184">
          <a:extLst>
            <a:ext uri="{FF2B5EF4-FFF2-40B4-BE49-F238E27FC236}">
              <a16:creationId xmlns="" xmlns:a16="http://schemas.microsoft.com/office/drawing/2014/main" id="{00000000-0008-0000-0600-0000E2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83" name="AutoShape 2" descr="Eliminar factor o condición interno del establecimiento educativo 29186">
          <a:extLst>
            <a:ext uri="{FF2B5EF4-FFF2-40B4-BE49-F238E27FC236}">
              <a16:creationId xmlns="" xmlns:a16="http://schemas.microsoft.com/office/drawing/2014/main" id="{00000000-0008-0000-0600-0000E3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84" name="AutoShape 8" descr="Eliminar factor o condición interno del establecimiento educativo 29187">
          <a:extLst>
            <a:ext uri="{FF2B5EF4-FFF2-40B4-BE49-F238E27FC236}">
              <a16:creationId xmlns="" xmlns:a16="http://schemas.microsoft.com/office/drawing/2014/main" id="{00000000-0008-0000-0600-0000E4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85" name="AutoShape 9" descr="Eliminar factor o condición interno del establecimiento educativo 29193">
          <a:extLst>
            <a:ext uri="{FF2B5EF4-FFF2-40B4-BE49-F238E27FC236}">
              <a16:creationId xmlns="" xmlns:a16="http://schemas.microsoft.com/office/drawing/2014/main" id="{00000000-0008-0000-0600-0000E5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86" name="AutoShape 1" descr="Eliminar factor o condición interno del establecimiento educativo 29184">
          <a:extLst>
            <a:ext uri="{FF2B5EF4-FFF2-40B4-BE49-F238E27FC236}">
              <a16:creationId xmlns="" xmlns:a16="http://schemas.microsoft.com/office/drawing/2014/main" id="{00000000-0008-0000-0600-0000E6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87" name="AutoShape 2" descr="Eliminar factor o condición interno del establecimiento educativo 29186">
          <a:extLst>
            <a:ext uri="{FF2B5EF4-FFF2-40B4-BE49-F238E27FC236}">
              <a16:creationId xmlns="" xmlns:a16="http://schemas.microsoft.com/office/drawing/2014/main" id="{00000000-0008-0000-0600-0000E7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88" name="AutoShape 7" descr="Eliminar factor o condición interno del establecimiento educativo 29191">
          <a:extLst>
            <a:ext uri="{FF2B5EF4-FFF2-40B4-BE49-F238E27FC236}">
              <a16:creationId xmlns="" xmlns:a16="http://schemas.microsoft.com/office/drawing/2014/main" id="{00000000-0008-0000-0600-0000E8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89" name="AutoShape 8" descr="Eliminar factor o condición interno del establecimiento educativo 29187">
          <a:extLst>
            <a:ext uri="{FF2B5EF4-FFF2-40B4-BE49-F238E27FC236}">
              <a16:creationId xmlns="" xmlns:a16="http://schemas.microsoft.com/office/drawing/2014/main" id="{00000000-0008-0000-0600-0000E9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90" name="AutoShape 9" descr="Eliminar factor o condición interno del establecimiento educativo 29193">
          <a:extLst>
            <a:ext uri="{FF2B5EF4-FFF2-40B4-BE49-F238E27FC236}">
              <a16:creationId xmlns="" xmlns:a16="http://schemas.microsoft.com/office/drawing/2014/main" id="{00000000-0008-0000-0600-0000EA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91" name="AutoShape 1" descr="Eliminar factor o condición interno del establecimiento educativo 29184">
          <a:extLst>
            <a:ext uri="{FF2B5EF4-FFF2-40B4-BE49-F238E27FC236}">
              <a16:creationId xmlns="" xmlns:a16="http://schemas.microsoft.com/office/drawing/2014/main" id="{00000000-0008-0000-0600-0000EB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142875</xdr:rowOff>
    </xdr:to>
    <xdr:sp macro="" textlink="">
      <xdr:nvSpPr>
        <xdr:cNvPr id="492" name="AutoShape 2" descr="Eliminar factor o condición interno del establecimiento educativo 29186">
          <a:extLst>
            <a:ext uri="{FF2B5EF4-FFF2-40B4-BE49-F238E27FC236}">
              <a16:creationId xmlns="" xmlns:a16="http://schemas.microsoft.com/office/drawing/2014/main" id="{00000000-0008-0000-0600-0000EC010000}"/>
            </a:ext>
          </a:extLst>
        </xdr:cNvPr>
        <xdr:cNvSpPr>
          <a:spLocks noChangeAspect="1" noChangeArrowheads="1"/>
        </xdr:cNvSpPr>
      </xdr:nvSpPr>
      <xdr:spPr bwMode="auto">
        <a:xfrm>
          <a:off x="13068300" y="230600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93" name="AutoShape 8" descr="Eliminar factor o condición interno del establecimiento educativo 29187">
          <a:extLst>
            <a:ext uri="{FF2B5EF4-FFF2-40B4-BE49-F238E27FC236}">
              <a16:creationId xmlns="" xmlns:a16="http://schemas.microsoft.com/office/drawing/2014/main" id="{00000000-0008-0000-0600-0000ED010000}"/>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142875</xdr:rowOff>
    </xdr:to>
    <xdr:sp macro="" textlink="">
      <xdr:nvSpPr>
        <xdr:cNvPr id="494" name="AutoShape 9" descr="Eliminar factor o condición interno del establecimiento educativo 29193">
          <a:extLst>
            <a:ext uri="{FF2B5EF4-FFF2-40B4-BE49-F238E27FC236}">
              <a16:creationId xmlns="" xmlns:a16="http://schemas.microsoft.com/office/drawing/2014/main" id="{00000000-0008-0000-0600-0000EE010000}"/>
            </a:ext>
          </a:extLst>
        </xdr:cNvPr>
        <xdr:cNvSpPr>
          <a:spLocks noChangeAspect="1" noChangeArrowheads="1"/>
        </xdr:cNvSpPr>
      </xdr:nvSpPr>
      <xdr:spPr bwMode="auto">
        <a:xfrm>
          <a:off x="13068300" y="230600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95" name="AutoShape 10" descr="Eliminar factor o condición interno del establecimiento educativo 29189">
          <a:extLst>
            <a:ext uri="{FF2B5EF4-FFF2-40B4-BE49-F238E27FC236}">
              <a16:creationId xmlns="" xmlns:a16="http://schemas.microsoft.com/office/drawing/2014/main" id="{00000000-0008-0000-0600-0000EF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496" name="AutoShape 12" descr="Eliminar factor o condición interno del establecimiento educativo 29196">
          <a:extLst>
            <a:ext uri="{FF2B5EF4-FFF2-40B4-BE49-F238E27FC236}">
              <a16:creationId xmlns="" xmlns:a16="http://schemas.microsoft.com/office/drawing/2014/main" id="{00000000-0008-0000-0600-0000F001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97" name="AutoShape 10" descr="Eliminar factor o condición interno del establecimiento educativo 29189">
          <a:extLst>
            <a:ext uri="{FF2B5EF4-FFF2-40B4-BE49-F238E27FC236}">
              <a16:creationId xmlns="" xmlns:a16="http://schemas.microsoft.com/office/drawing/2014/main" id="{00000000-0008-0000-0600-0000F1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98" name="AutoShape 11" descr="Eliminar factor o condición interno del establecimiento educativo 29194">
          <a:extLst>
            <a:ext uri="{FF2B5EF4-FFF2-40B4-BE49-F238E27FC236}">
              <a16:creationId xmlns="" xmlns:a16="http://schemas.microsoft.com/office/drawing/2014/main" id="{00000000-0008-0000-0600-0000F2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499" name="AutoShape 12" descr="Eliminar factor o condición interno del establecimiento educativo 29196">
          <a:extLst>
            <a:ext uri="{FF2B5EF4-FFF2-40B4-BE49-F238E27FC236}">
              <a16:creationId xmlns="" xmlns:a16="http://schemas.microsoft.com/office/drawing/2014/main" id="{00000000-0008-0000-0600-0000F301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0" name="AutoShape 10" descr="Eliminar factor o condición interno del establecimiento educativo 29189">
          <a:extLst>
            <a:ext uri="{FF2B5EF4-FFF2-40B4-BE49-F238E27FC236}">
              <a16:creationId xmlns="" xmlns:a16="http://schemas.microsoft.com/office/drawing/2014/main" id="{00000000-0008-0000-0600-0000F4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1" name="AutoShape 11" descr="Eliminar factor o condición interno del establecimiento educativo 29194">
          <a:extLst>
            <a:ext uri="{FF2B5EF4-FFF2-40B4-BE49-F238E27FC236}">
              <a16:creationId xmlns="" xmlns:a16="http://schemas.microsoft.com/office/drawing/2014/main" id="{00000000-0008-0000-0600-0000F5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502" name="AutoShape 12" descr="Eliminar factor o condición interno del establecimiento educativo 29196">
          <a:extLst>
            <a:ext uri="{FF2B5EF4-FFF2-40B4-BE49-F238E27FC236}">
              <a16:creationId xmlns="" xmlns:a16="http://schemas.microsoft.com/office/drawing/2014/main" id="{00000000-0008-0000-0600-0000F601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3" name="AutoShape 10" descr="Eliminar factor o condición interno del establecimiento educativo 29189">
          <a:extLst>
            <a:ext uri="{FF2B5EF4-FFF2-40B4-BE49-F238E27FC236}">
              <a16:creationId xmlns="" xmlns:a16="http://schemas.microsoft.com/office/drawing/2014/main" id="{00000000-0008-0000-0600-0000F7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4" name="AutoShape 11" descr="Eliminar factor o condición interno del establecimiento educativo 29194">
          <a:extLst>
            <a:ext uri="{FF2B5EF4-FFF2-40B4-BE49-F238E27FC236}">
              <a16:creationId xmlns="" xmlns:a16="http://schemas.microsoft.com/office/drawing/2014/main" id="{00000000-0008-0000-0600-0000F8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5" name="AutoShape 10" descr="Eliminar factor o condición interno del establecimiento educativo 29189">
          <a:extLst>
            <a:ext uri="{FF2B5EF4-FFF2-40B4-BE49-F238E27FC236}">
              <a16:creationId xmlns="" xmlns:a16="http://schemas.microsoft.com/office/drawing/2014/main" id="{00000000-0008-0000-0600-0000F9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506" name="AutoShape 12" descr="Eliminar factor o condición interno del establecimiento educativo 29196">
          <a:extLst>
            <a:ext uri="{FF2B5EF4-FFF2-40B4-BE49-F238E27FC236}">
              <a16:creationId xmlns="" xmlns:a16="http://schemas.microsoft.com/office/drawing/2014/main" id="{00000000-0008-0000-0600-0000FA01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7" name="AutoShape 10" descr="Eliminar factor o condición interno del establecimiento educativo 29189">
          <a:extLst>
            <a:ext uri="{FF2B5EF4-FFF2-40B4-BE49-F238E27FC236}">
              <a16:creationId xmlns="" xmlns:a16="http://schemas.microsoft.com/office/drawing/2014/main" id="{00000000-0008-0000-0600-0000FB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8" name="AutoShape 11" descr="Eliminar factor o condición interno del establecimiento educativo 29194">
          <a:extLst>
            <a:ext uri="{FF2B5EF4-FFF2-40B4-BE49-F238E27FC236}">
              <a16:creationId xmlns="" xmlns:a16="http://schemas.microsoft.com/office/drawing/2014/main" id="{00000000-0008-0000-0600-0000FC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509" name="AutoShape 12" descr="Eliminar factor o condición interno del establecimiento educativo 29196">
          <a:extLst>
            <a:ext uri="{FF2B5EF4-FFF2-40B4-BE49-F238E27FC236}">
              <a16:creationId xmlns="" xmlns:a16="http://schemas.microsoft.com/office/drawing/2014/main" id="{00000000-0008-0000-0600-0000FD01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10" name="AutoShape 10" descr="Eliminar factor o condición interno del establecimiento educativo 29189">
          <a:extLst>
            <a:ext uri="{FF2B5EF4-FFF2-40B4-BE49-F238E27FC236}">
              <a16:creationId xmlns="" xmlns:a16="http://schemas.microsoft.com/office/drawing/2014/main" id="{00000000-0008-0000-0600-0000FE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11" name="AutoShape 11" descr="Eliminar factor o condición interno del establecimiento educativo 29194">
          <a:extLst>
            <a:ext uri="{FF2B5EF4-FFF2-40B4-BE49-F238E27FC236}">
              <a16:creationId xmlns="" xmlns:a16="http://schemas.microsoft.com/office/drawing/2014/main" id="{00000000-0008-0000-0600-0000FF01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512" name="AutoShape 12" descr="Eliminar factor o condición interno del establecimiento educativo 29196">
          <a:extLst>
            <a:ext uri="{FF2B5EF4-FFF2-40B4-BE49-F238E27FC236}">
              <a16:creationId xmlns="" xmlns:a16="http://schemas.microsoft.com/office/drawing/2014/main" id="{00000000-0008-0000-0600-00000002000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13" name="AutoShape 10" descr="Eliminar factor o condición interno del establecimiento educativo 29189">
          <a:extLst>
            <a:ext uri="{FF2B5EF4-FFF2-40B4-BE49-F238E27FC236}">
              <a16:creationId xmlns="" xmlns:a16="http://schemas.microsoft.com/office/drawing/2014/main" id="{00000000-0008-0000-0600-00000102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14" name="AutoShape 11" descr="Eliminar factor o condición interno del establecimiento educativo 29194">
          <a:extLst>
            <a:ext uri="{FF2B5EF4-FFF2-40B4-BE49-F238E27FC236}">
              <a16:creationId xmlns="" xmlns:a16="http://schemas.microsoft.com/office/drawing/2014/main" id="{00000000-0008-0000-0600-00000202000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5</xdr:row>
      <xdr:rowOff>0</xdr:rowOff>
    </xdr:from>
    <xdr:to>
      <xdr:col>3</xdr:col>
      <xdr:colOff>28575</xdr:colOff>
      <xdr:row>5</xdr:row>
      <xdr:rowOff>314325</xdr:rowOff>
    </xdr:to>
    <xdr:pic>
      <xdr:nvPicPr>
        <xdr:cNvPr id="515"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03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516"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04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517"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05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518"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06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519"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07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520"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08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257175</xdr:colOff>
      <xdr:row>5</xdr:row>
      <xdr:rowOff>0</xdr:rowOff>
    </xdr:to>
    <xdr:pic>
      <xdr:nvPicPr>
        <xdr:cNvPr id="521"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600-000009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247650</xdr:colOff>
      <xdr:row>5</xdr:row>
      <xdr:rowOff>0</xdr:rowOff>
    </xdr:to>
    <xdr:pic>
      <xdr:nvPicPr>
        <xdr:cNvPr id="522"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600-00000A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5</xdr:row>
      <xdr:rowOff>0</xdr:rowOff>
    </xdr:from>
    <xdr:to>
      <xdr:col>3</xdr:col>
      <xdr:colOff>247650</xdr:colOff>
      <xdr:row>5</xdr:row>
      <xdr:rowOff>180975</xdr:rowOff>
    </xdr:to>
    <xdr:pic>
      <xdr:nvPicPr>
        <xdr:cNvPr id="523" name="3 Imagen" descr="MC900433801.PNG">
          <a:hlinkClick xmlns:r="http://schemas.openxmlformats.org/officeDocument/2006/relationships" r:id="rId4" tooltip="IR A RESUMEN"/>
          <a:extLst>
            <a:ext uri="{FF2B5EF4-FFF2-40B4-BE49-F238E27FC236}">
              <a16:creationId xmlns="" xmlns:a16="http://schemas.microsoft.com/office/drawing/2014/main" id="{00000000-0008-0000-0600-00000B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257175</xdr:colOff>
      <xdr:row>5</xdr:row>
      <xdr:rowOff>180975</xdr:rowOff>
    </xdr:to>
    <xdr:pic>
      <xdr:nvPicPr>
        <xdr:cNvPr id="524" name="4 Imagen" descr="MC900433801.PNG">
          <a:hlinkClick xmlns:r="http://schemas.openxmlformats.org/officeDocument/2006/relationships" r:id="rId5" tooltip="IR A RESUMEN"/>
          <a:extLst>
            <a:ext uri="{FF2B5EF4-FFF2-40B4-BE49-F238E27FC236}">
              <a16:creationId xmlns="" xmlns:a16="http://schemas.microsoft.com/office/drawing/2014/main" id="{00000000-0008-0000-0600-00000C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5</xdr:row>
      <xdr:rowOff>0</xdr:rowOff>
    </xdr:from>
    <xdr:to>
      <xdr:col>3</xdr:col>
      <xdr:colOff>247650</xdr:colOff>
      <xdr:row>5</xdr:row>
      <xdr:rowOff>180975</xdr:rowOff>
    </xdr:to>
    <xdr:pic>
      <xdr:nvPicPr>
        <xdr:cNvPr id="525" name="5 Imagen" descr="MC900433801.PNG">
          <a:hlinkClick xmlns:r="http://schemas.openxmlformats.org/officeDocument/2006/relationships" r:id="rId6" tooltip="IR A RESUMEN"/>
          <a:extLst>
            <a:ext uri="{FF2B5EF4-FFF2-40B4-BE49-F238E27FC236}">
              <a16:creationId xmlns="" xmlns:a16="http://schemas.microsoft.com/office/drawing/2014/main" id="{00000000-0008-0000-0600-00000D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xdr:row>
      <xdr:rowOff>0</xdr:rowOff>
    </xdr:from>
    <xdr:to>
      <xdr:col>3</xdr:col>
      <xdr:colOff>247650</xdr:colOff>
      <xdr:row>5</xdr:row>
      <xdr:rowOff>171450</xdr:rowOff>
    </xdr:to>
    <xdr:pic>
      <xdr:nvPicPr>
        <xdr:cNvPr id="526" name="7 Imagen" descr="MC900433801.PNG">
          <a:hlinkClick xmlns:r="http://schemas.openxmlformats.org/officeDocument/2006/relationships" r:id="rId7" tooltip="IR A RESUMEN"/>
          <a:extLst>
            <a:ext uri="{FF2B5EF4-FFF2-40B4-BE49-F238E27FC236}">
              <a16:creationId xmlns="" xmlns:a16="http://schemas.microsoft.com/office/drawing/2014/main" id="{00000000-0008-0000-0600-00000E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247650</xdr:colOff>
      <xdr:row>5</xdr:row>
      <xdr:rowOff>180975</xdr:rowOff>
    </xdr:to>
    <xdr:pic>
      <xdr:nvPicPr>
        <xdr:cNvPr id="527" name="8 Imagen" descr="MC900433801.PNG">
          <a:hlinkClick xmlns:r="http://schemas.openxmlformats.org/officeDocument/2006/relationships" r:id="rId8" tooltip="IR A RESUMEN"/>
          <a:extLst>
            <a:ext uri="{FF2B5EF4-FFF2-40B4-BE49-F238E27FC236}">
              <a16:creationId xmlns="" xmlns:a16="http://schemas.microsoft.com/office/drawing/2014/main" id="{00000000-0008-0000-0600-00000F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0</xdr:rowOff>
    </xdr:from>
    <xdr:to>
      <xdr:col>3</xdr:col>
      <xdr:colOff>247650</xdr:colOff>
      <xdr:row>5</xdr:row>
      <xdr:rowOff>180975</xdr:rowOff>
    </xdr:to>
    <xdr:pic>
      <xdr:nvPicPr>
        <xdr:cNvPr id="528" name="9 Imagen" descr="MC900433801.PNG">
          <a:hlinkClick xmlns:r="http://schemas.openxmlformats.org/officeDocument/2006/relationships" r:id="rId9" tooltip="IR A RESUMEN"/>
          <a:extLst>
            <a:ext uri="{FF2B5EF4-FFF2-40B4-BE49-F238E27FC236}">
              <a16:creationId xmlns="" xmlns:a16="http://schemas.microsoft.com/office/drawing/2014/main" id="{00000000-0008-0000-0600-000010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33</xdr:row>
      <xdr:rowOff>0</xdr:rowOff>
    </xdr:from>
    <xdr:to>
      <xdr:col>3</xdr:col>
      <xdr:colOff>247650</xdr:colOff>
      <xdr:row>33</xdr:row>
      <xdr:rowOff>171450</xdr:rowOff>
    </xdr:to>
    <xdr:pic>
      <xdr:nvPicPr>
        <xdr:cNvPr id="529" name="16 Imagen" descr="MC900433801.PNG">
          <a:hlinkClick xmlns:r="http://schemas.openxmlformats.org/officeDocument/2006/relationships" r:id="rId10" tooltip="IR A RESUMEN"/>
          <a:extLst>
            <a:ext uri="{FF2B5EF4-FFF2-40B4-BE49-F238E27FC236}">
              <a16:creationId xmlns="" xmlns:a16="http://schemas.microsoft.com/office/drawing/2014/main" id="{00000000-0008-0000-0600-000011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33</xdr:row>
      <xdr:rowOff>0</xdr:rowOff>
    </xdr:from>
    <xdr:to>
      <xdr:col>3</xdr:col>
      <xdr:colOff>247650</xdr:colOff>
      <xdr:row>33</xdr:row>
      <xdr:rowOff>171450</xdr:rowOff>
    </xdr:to>
    <xdr:pic>
      <xdr:nvPicPr>
        <xdr:cNvPr id="530" name="17 Imagen" descr="MC900433801.PNG">
          <a:hlinkClick xmlns:r="http://schemas.openxmlformats.org/officeDocument/2006/relationships" r:id="rId11" tooltip="IR A RESUMEN"/>
          <a:extLst>
            <a:ext uri="{FF2B5EF4-FFF2-40B4-BE49-F238E27FC236}">
              <a16:creationId xmlns="" xmlns:a16="http://schemas.microsoft.com/office/drawing/2014/main" id="{00000000-0008-0000-0600-000012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33</xdr:row>
      <xdr:rowOff>0</xdr:rowOff>
    </xdr:from>
    <xdr:to>
      <xdr:col>3</xdr:col>
      <xdr:colOff>247650</xdr:colOff>
      <xdr:row>33</xdr:row>
      <xdr:rowOff>180975</xdr:rowOff>
    </xdr:to>
    <xdr:pic>
      <xdr:nvPicPr>
        <xdr:cNvPr id="531" name="18 Imagen" descr="MC900433801.PNG">
          <a:hlinkClick xmlns:r="http://schemas.openxmlformats.org/officeDocument/2006/relationships" r:id="rId12" tooltip="IR A RESUMEN"/>
          <a:extLst>
            <a:ext uri="{FF2B5EF4-FFF2-40B4-BE49-F238E27FC236}">
              <a16:creationId xmlns="" xmlns:a16="http://schemas.microsoft.com/office/drawing/2014/main" id="{00000000-0008-0000-0600-000013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33</xdr:row>
      <xdr:rowOff>0</xdr:rowOff>
    </xdr:from>
    <xdr:to>
      <xdr:col>3</xdr:col>
      <xdr:colOff>247650</xdr:colOff>
      <xdr:row>33</xdr:row>
      <xdr:rowOff>85725</xdr:rowOff>
    </xdr:to>
    <xdr:pic>
      <xdr:nvPicPr>
        <xdr:cNvPr id="532" name="19 Imagen" descr="MC900433801.PNG">
          <a:hlinkClick xmlns:r="http://schemas.openxmlformats.org/officeDocument/2006/relationships" r:id="rId13" tooltip="IR A RESUMEN"/>
          <a:extLst>
            <a:ext uri="{FF2B5EF4-FFF2-40B4-BE49-F238E27FC236}">
              <a16:creationId xmlns="" xmlns:a16="http://schemas.microsoft.com/office/drawing/2014/main" id="{00000000-0008-0000-0600-000014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33</xdr:row>
      <xdr:rowOff>0</xdr:rowOff>
    </xdr:from>
    <xdr:to>
      <xdr:col>3</xdr:col>
      <xdr:colOff>247650</xdr:colOff>
      <xdr:row>33</xdr:row>
      <xdr:rowOff>180975</xdr:rowOff>
    </xdr:to>
    <xdr:pic>
      <xdr:nvPicPr>
        <xdr:cNvPr id="533" name="20 Imagen" descr="MC900433801.PNG">
          <a:hlinkClick xmlns:r="http://schemas.openxmlformats.org/officeDocument/2006/relationships" r:id="rId14" tooltip="IR A RESUMEN"/>
          <a:extLst>
            <a:ext uri="{FF2B5EF4-FFF2-40B4-BE49-F238E27FC236}">
              <a16:creationId xmlns="" xmlns:a16="http://schemas.microsoft.com/office/drawing/2014/main" id="{00000000-0008-0000-0600-000015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33</xdr:row>
      <xdr:rowOff>0</xdr:rowOff>
    </xdr:from>
    <xdr:to>
      <xdr:col>3</xdr:col>
      <xdr:colOff>247650</xdr:colOff>
      <xdr:row>33</xdr:row>
      <xdr:rowOff>171450</xdr:rowOff>
    </xdr:to>
    <xdr:pic>
      <xdr:nvPicPr>
        <xdr:cNvPr id="534" name="21 Imagen" descr="MC900433801.PNG">
          <a:hlinkClick xmlns:r="http://schemas.openxmlformats.org/officeDocument/2006/relationships" r:id="rId15" tooltip="IR A RESUMEN"/>
          <a:extLst>
            <a:ext uri="{FF2B5EF4-FFF2-40B4-BE49-F238E27FC236}">
              <a16:creationId xmlns="" xmlns:a16="http://schemas.microsoft.com/office/drawing/2014/main" id="{00000000-0008-0000-0600-000016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27</xdr:row>
      <xdr:rowOff>0</xdr:rowOff>
    </xdr:from>
    <xdr:to>
      <xdr:col>4</xdr:col>
      <xdr:colOff>638175</xdr:colOff>
      <xdr:row>27</xdr:row>
      <xdr:rowOff>228600</xdr:rowOff>
    </xdr:to>
    <xdr:pic>
      <xdr:nvPicPr>
        <xdr:cNvPr id="535"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600-000017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839325"/>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27</xdr:row>
      <xdr:rowOff>0</xdr:rowOff>
    </xdr:from>
    <xdr:to>
      <xdr:col>4</xdr:col>
      <xdr:colOff>638175</xdr:colOff>
      <xdr:row>27</xdr:row>
      <xdr:rowOff>228600</xdr:rowOff>
    </xdr:to>
    <xdr:pic>
      <xdr:nvPicPr>
        <xdr:cNvPr id="536"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600-000018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839325"/>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28</xdr:row>
      <xdr:rowOff>123825</xdr:rowOff>
    </xdr:to>
    <xdr:pic>
      <xdr:nvPicPr>
        <xdr:cNvPr id="537"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19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538"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1A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539"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1B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540"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1C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541"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1D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542"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600-00001E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27</xdr:row>
      <xdr:rowOff>0</xdr:rowOff>
    </xdr:from>
    <xdr:to>
      <xdr:col>3</xdr:col>
      <xdr:colOff>247650</xdr:colOff>
      <xdr:row>27</xdr:row>
      <xdr:rowOff>180975</xdr:rowOff>
    </xdr:to>
    <xdr:pic>
      <xdr:nvPicPr>
        <xdr:cNvPr id="543" name="3 Imagen" descr="MC900433801.PNG">
          <a:hlinkClick xmlns:r="http://schemas.openxmlformats.org/officeDocument/2006/relationships" r:id="rId4" tooltip="IR A RESUMEN"/>
          <a:extLst>
            <a:ext uri="{FF2B5EF4-FFF2-40B4-BE49-F238E27FC236}">
              <a16:creationId xmlns="" xmlns:a16="http://schemas.microsoft.com/office/drawing/2014/main" id="{00000000-0008-0000-0600-00001F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257175</xdr:colOff>
      <xdr:row>27</xdr:row>
      <xdr:rowOff>180975</xdr:rowOff>
    </xdr:to>
    <xdr:pic>
      <xdr:nvPicPr>
        <xdr:cNvPr id="544" name="4 Imagen" descr="MC900433801.PNG">
          <a:hlinkClick xmlns:r="http://schemas.openxmlformats.org/officeDocument/2006/relationships" r:id="rId5" tooltip="IR A RESUMEN"/>
          <a:extLst>
            <a:ext uri="{FF2B5EF4-FFF2-40B4-BE49-F238E27FC236}">
              <a16:creationId xmlns="" xmlns:a16="http://schemas.microsoft.com/office/drawing/2014/main" id="{00000000-0008-0000-0600-000020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27</xdr:row>
      <xdr:rowOff>0</xdr:rowOff>
    </xdr:from>
    <xdr:to>
      <xdr:col>3</xdr:col>
      <xdr:colOff>247650</xdr:colOff>
      <xdr:row>27</xdr:row>
      <xdr:rowOff>180975</xdr:rowOff>
    </xdr:to>
    <xdr:pic>
      <xdr:nvPicPr>
        <xdr:cNvPr id="545" name="5 Imagen" descr="MC900433801.PNG">
          <a:hlinkClick xmlns:r="http://schemas.openxmlformats.org/officeDocument/2006/relationships" r:id="rId6" tooltip="IR A RESUMEN"/>
          <a:extLst>
            <a:ext uri="{FF2B5EF4-FFF2-40B4-BE49-F238E27FC236}">
              <a16:creationId xmlns="" xmlns:a16="http://schemas.microsoft.com/office/drawing/2014/main" id="{00000000-0008-0000-0600-000021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27</xdr:row>
      <xdr:rowOff>0</xdr:rowOff>
    </xdr:from>
    <xdr:to>
      <xdr:col>3</xdr:col>
      <xdr:colOff>247650</xdr:colOff>
      <xdr:row>27</xdr:row>
      <xdr:rowOff>171450</xdr:rowOff>
    </xdr:to>
    <xdr:pic>
      <xdr:nvPicPr>
        <xdr:cNvPr id="546" name="7 Imagen" descr="MC900433801.PNG">
          <a:hlinkClick xmlns:r="http://schemas.openxmlformats.org/officeDocument/2006/relationships" r:id="rId7" tooltip="IR A RESUMEN"/>
          <a:extLst>
            <a:ext uri="{FF2B5EF4-FFF2-40B4-BE49-F238E27FC236}">
              <a16:creationId xmlns="" xmlns:a16="http://schemas.microsoft.com/office/drawing/2014/main" id="{00000000-0008-0000-0600-000022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247650</xdr:colOff>
      <xdr:row>27</xdr:row>
      <xdr:rowOff>180975</xdr:rowOff>
    </xdr:to>
    <xdr:pic>
      <xdr:nvPicPr>
        <xdr:cNvPr id="547" name="8 Imagen" descr="MC900433801.PNG">
          <a:hlinkClick xmlns:r="http://schemas.openxmlformats.org/officeDocument/2006/relationships" r:id="rId8" tooltip="IR A RESUMEN"/>
          <a:extLst>
            <a:ext uri="{FF2B5EF4-FFF2-40B4-BE49-F238E27FC236}">
              <a16:creationId xmlns="" xmlns:a16="http://schemas.microsoft.com/office/drawing/2014/main" id="{00000000-0008-0000-0600-000023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27</xdr:row>
      <xdr:rowOff>0</xdr:rowOff>
    </xdr:from>
    <xdr:to>
      <xdr:col>3</xdr:col>
      <xdr:colOff>247650</xdr:colOff>
      <xdr:row>27</xdr:row>
      <xdr:rowOff>180975</xdr:rowOff>
    </xdr:to>
    <xdr:pic>
      <xdr:nvPicPr>
        <xdr:cNvPr id="548" name="9 Imagen" descr="MC900433801.PNG">
          <a:hlinkClick xmlns:r="http://schemas.openxmlformats.org/officeDocument/2006/relationships" r:id="rId9" tooltip="IR A RESUMEN"/>
          <a:extLst>
            <a:ext uri="{FF2B5EF4-FFF2-40B4-BE49-F238E27FC236}">
              <a16:creationId xmlns="" xmlns:a16="http://schemas.microsoft.com/office/drawing/2014/main" id="{00000000-0008-0000-0600-000024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27</xdr:row>
      <xdr:rowOff>0</xdr:rowOff>
    </xdr:from>
    <xdr:to>
      <xdr:col>4</xdr:col>
      <xdr:colOff>638175</xdr:colOff>
      <xdr:row>28</xdr:row>
      <xdr:rowOff>57150</xdr:rowOff>
    </xdr:to>
    <xdr:pic>
      <xdr:nvPicPr>
        <xdr:cNvPr id="549"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600-000025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372600"/>
          <a:ext cx="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27</xdr:row>
      <xdr:rowOff>0</xdr:rowOff>
    </xdr:from>
    <xdr:to>
      <xdr:col>4</xdr:col>
      <xdr:colOff>638175</xdr:colOff>
      <xdr:row>28</xdr:row>
      <xdr:rowOff>57150</xdr:rowOff>
    </xdr:to>
    <xdr:pic>
      <xdr:nvPicPr>
        <xdr:cNvPr id="550"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600-00002602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372600"/>
          <a:ext cx="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51" name="AutoShape 1" descr="Eliminar factor o condición interno del establecimiento educativo 29184">
          <a:extLst>
            <a:ext uri="{FF2B5EF4-FFF2-40B4-BE49-F238E27FC236}">
              <a16:creationId xmlns="" xmlns:a16="http://schemas.microsoft.com/office/drawing/2014/main" id="{31F7AE01-8657-436D-9D5C-396645258F95}"/>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52" name="AutoShape 2" descr="Eliminar factor o condición interno del establecimiento educativo 29186">
          <a:extLst>
            <a:ext uri="{FF2B5EF4-FFF2-40B4-BE49-F238E27FC236}">
              <a16:creationId xmlns="" xmlns:a16="http://schemas.microsoft.com/office/drawing/2014/main" id="{2906E5CE-A7EB-4FF1-8DFA-4A2F33A655D7}"/>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47625</xdr:colOff>
      <xdr:row>0</xdr:row>
      <xdr:rowOff>152400</xdr:rowOff>
    </xdr:to>
    <xdr:sp macro="" textlink="">
      <xdr:nvSpPr>
        <xdr:cNvPr id="553" name="AutoShape 4" descr="Eliminar factor o condición interno del establecimiento educativo 29198">
          <a:extLst>
            <a:ext uri="{FF2B5EF4-FFF2-40B4-BE49-F238E27FC236}">
              <a16:creationId xmlns="" xmlns:a16="http://schemas.microsoft.com/office/drawing/2014/main" id="{B08D0F61-2396-4DE8-B94E-8B139C022450}"/>
            </a:ext>
          </a:extLst>
        </xdr:cNvPr>
        <xdr:cNvSpPr>
          <a:spLocks noChangeAspect="1" noChangeArrowheads="1"/>
        </xdr:cNvSpPr>
      </xdr:nvSpPr>
      <xdr:spPr bwMode="auto">
        <a:xfrm>
          <a:off x="13068300" y="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54" name="AutoShape 6" descr="Eliminar factor o condición interno del establecimiento educativo 29185">
          <a:extLst>
            <a:ext uri="{FF2B5EF4-FFF2-40B4-BE49-F238E27FC236}">
              <a16:creationId xmlns="" xmlns:a16="http://schemas.microsoft.com/office/drawing/2014/main" id="{4DC4005C-C11A-473E-A2D7-84981C45BA7F}"/>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55" name="AutoShape 7" descr="Eliminar factor o condición interno del establecimiento educativo 29191">
          <a:extLst>
            <a:ext uri="{FF2B5EF4-FFF2-40B4-BE49-F238E27FC236}">
              <a16:creationId xmlns="" xmlns:a16="http://schemas.microsoft.com/office/drawing/2014/main" id="{68C4AC2A-0B56-401D-982F-97502343E195}"/>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56" name="AutoShape 8" descr="Eliminar factor o condición interno del establecimiento educativo 29187">
          <a:extLst>
            <a:ext uri="{FF2B5EF4-FFF2-40B4-BE49-F238E27FC236}">
              <a16:creationId xmlns="" xmlns:a16="http://schemas.microsoft.com/office/drawing/2014/main" id="{4E8BCE6B-742C-442B-8BB1-3AF353138301}"/>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57" name="AutoShape 9" descr="Eliminar factor o condición interno del establecimiento educativo 29193">
          <a:extLst>
            <a:ext uri="{FF2B5EF4-FFF2-40B4-BE49-F238E27FC236}">
              <a16:creationId xmlns="" xmlns:a16="http://schemas.microsoft.com/office/drawing/2014/main" id="{7B59398E-BBB3-4A57-A4F9-44D739A9DBB4}"/>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58" name="AutoShape 10" descr="Eliminar factor o condición interno del establecimiento educativo 29189">
          <a:extLst>
            <a:ext uri="{FF2B5EF4-FFF2-40B4-BE49-F238E27FC236}">
              <a16:creationId xmlns="" xmlns:a16="http://schemas.microsoft.com/office/drawing/2014/main" id="{D1C66CD6-9C34-4022-8EB0-D0FF7840CD5C}"/>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59" name="AutoShape 11" descr="Eliminar factor o condición interno del establecimiento educativo 29194">
          <a:extLst>
            <a:ext uri="{FF2B5EF4-FFF2-40B4-BE49-F238E27FC236}">
              <a16:creationId xmlns="" xmlns:a16="http://schemas.microsoft.com/office/drawing/2014/main" id="{00FEA5CD-AEA9-4F07-89EC-35D0A23B3CD3}"/>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560" name="AutoShape 12" descr="Eliminar factor o condición interno del establecimiento educativo 29196">
          <a:extLst>
            <a:ext uri="{FF2B5EF4-FFF2-40B4-BE49-F238E27FC236}">
              <a16:creationId xmlns="" xmlns:a16="http://schemas.microsoft.com/office/drawing/2014/main" id="{032F7C1D-8A9C-4B0F-BF99-197E89B94BA5}"/>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61" name="AutoShape 1" descr="Eliminar factor o condición interno del establecimiento educativo 29184">
          <a:extLst>
            <a:ext uri="{FF2B5EF4-FFF2-40B4-BE49-F238E27FC236}">
              <a16:creationId xmlns="" xmlns:a16="http://schemas.microsoft.com/office/drawing/2014/main" id="{FD6A9588-703F-44D1-B8A7-EC34017B5AD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62" name="AutoShape 9" descr="Eliminar factor o condición interno del establecimiento educativo 29193">
          <a:extLst>
            <a:ext uri="{FF2B5EF4-FFF2-40B4-BE49-F238E27FC236}">
              <a16:creationId xmlns="" xmlns:a16="http://schemas.microsoft.com/office/drawing/2014/main" id="{80952CFE-D7F1-473F-B2BE-EFC82E6A7013}"/>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63" name="AutoShape 10" descr="Eliminar factor o condición interno del establecimiento educativo 29189">
          <a:extLst>
            <a:ext uri="{FF2B5EF4-FFF2-40B4-BE49-F238E27FC236}">
              <a16:creationId xmlns="" xmlns:a16="http://schemas.microsoft.com/office/drawing/2014/main" id="{8C48358A-D4AF-40C2-B425-523BC678773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564" name="AutoShape 12" descr="Eliminar factor o condición interno del establecimiento educativo 29196">
          <a:extLst>
            <a:ext uri="{FF2B5EF4-FFF2-40B4-BE49-F238E27FC236}">
              <a16:creationId xmlns="" xmlns:a16="http://schemas.microsoft.com/office/drawing/2014/main" id="{9E0E13EC-D6EF-45B3-B6CC-6CDB2877057A}"/>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65" name="AutoShape 1" descr="Eliminar factor o condición interno del establecimiento educativo 29184">
          <a:extLst>
            <a:ext uri="{FF2B5EF4-FFF2-40B4-BE49-F238E27FC236}">
              <a16:creationId xmlns="" xmlns:a16="http://schemas.microsoft.com/office/drawing/2014/main" id="{C1148B3E-1A21-4250-A0E4-FADCF9CE5173}"/>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66" name="AutoShape 2" descr="Eliminar factor o condición interno del establecimiento educativo 29186">
          <a:extLst>
            <a:ext uri="{FF2B5EF4-FFF2-40B4-BE49-F238E27FC236}">
              <a16:creationId xmlns="" xmlns:a16="http://schemas.microsoft.com/office/drawing/2014/main" id="{75C8D314-C118-4370-8A04-CFDC1D77A01D}"/>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67" name="AutoShape 8" descr="Eliminar factor o condición interno del establecimiento educativo 29187">
          <a:extLst>
            <a:ext uri="{FF2B5EF4-FFF2-40B4-BE49-F238E27FC236}">
              <a16:creationId xmlns="" xmlns:a16="http://schemas.microsoft.com/office/drawing/2014/main" id="{573B7B3B-2B20-4699-9FE4-A2ADBA0D6994}"/>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68" name="AutoShape 9" descr="Eliminar factor o condición interno del establecimiento educativo 29193">
          <a:extLst>
            <a:ext uri="{FF2B5EF4-FFF2-40B4-BE49-F238E27FC236}">
              <a16:creationId xmlns="" xmlns:a16="http://schemas.microsoft.com/office/drawing/2014/main" id="{DE51ACDA-2FB0-4C67-8A3A-344B89C7629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69" name="AutoShape 10" descr="Eliminar factor o condición interno del establecimiento educativo 29189">
          <a:extLst>
            <a:ext uri="{FF2B5EF4-FFF2-40B4-BE49-F238E27FC236}">
              <a16:creationId xmlns="" xmlns:a16="http://schemas.microsoft.com/office/drawing/2014/main" id="{AB3022D2-D4D2-4E2B-A561-70D3AC87DADD}"/>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70" name="AutoShape 11" descr="Eliminar factor o condición interno del establecimiento educativo 29194">
          <a:extLst>
            <a:ext uri="{FF2B5EF4-FFF2-40B4-BE49-F238E27FC236}">
              <a16:creationId xmlns="" xmlns:a16="http://schemas.microsoft.com/office/drawing/2014/main" id="{12676491-53CE-4877-8D7F-AEE17195B08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571" name="AutoShape 12" descr="Eliminar factor o condición interno del establecimiento educativo 29196">
          <a:extLst>
            <a:ext uri="{FF2B5EF4-FFF2-40B4-BE49-F238E27FC236}">
              <a16:creationId xmlns="" xmlns:a16="http://schemas.microsoft.com/office/drawing/2014/main" id="{2A4BC502-0B6D-4598-B2EE-3322EA156E5C}"/>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72" name="AutoShape 1" descr="Eliminar factor o condición interno del establecimiento educativo 29184">
          <a:extLst>
            <a:ext uri="{FF2B5EF4-FFF2-40B4-BE49-F238E27FC236}">
              <a16:creationId xmlns="" xmlns:a16="http://schemas.microsoft.com/office/drawing/2014/main" id="{C2B09C39-59C7-45CE-B08E-20374500ABB7}"/>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73" name="AutoShape 2" descr="Eliminar factor o condición interno del establecimiento educativo 29186">
          <a:extLst>
            <a:ext uri="{FF2B5EF4-FFF2-40B4-BE49-F238E27FC236}">
              <a16:creationId xmlns="" xmlns:a16="http://schemas.microsoft.com/office/drawing/2014/main" id="{6ADFA897-A818-476E-B9A8-A9DCCA082F57}"/>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74" name="AutoShape 7" descr="Eliminar factor o condición interno del establecimiento educativo 29191">
          <a:extLst>
            <a:ext uri="{FF2B5EF4-FFF2-40B4-BE49-F238E27FC236}">
              <a16:creationId xmlns="" xmlns:a16="http://schemas.microsoft.com/office/drawing/2014/main" id="{6BE54CD9-A836-41E7-8847-80ACDADB52B7}"/>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75" name="AutoShape 8" descr="Eliminar factor o condición interno del establecimiento educativo 29187">
          <a:extLst>
            <a:ext uri="{FF2B5EF4-FFF2-40B4-BE49-F238E27FC236}">
              <a16:creationId xmlns="" xmlns:a16="http://schemas.microsoft.com/office/drawing/2014/main" id="{4DC49ADC-9110-4595-8D47-767F1C4E0F51}"/>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76" name="AutoShape 9" descr="Eliminar factor o condición interno del establecimiento educativo 29193">
          <a:extLst>
            <a:ext uri="{FF2B5EF4-FFF2-40B4-BE49-F238E27FC236}">
              <a16:creationId xmlns="" xmlns:a16="http://schemas.microsoft.com/office/drawing/2014/main" id="{F517F94F-6D87-41B3-B19C-FFA231037128}"/>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77" name="AutoShape 10" descr="Eliminar factor o condición interno del establecimiento educativo 29189">
          <a:extLst>
            <a:ext uri="{FF2B5EF4-FFF2-40B4-BE49-F238E27FC236}">
              <a16:creationId xmlns="" xmlns:a16="http://schemas.microsoft.com/office/drawing/2014/main" id="{A1566135-9ED4-42B1-B5AB-02A0EA0F971F}"/>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78" name="AutoShape 11" descr="Eliminar factor o condición interno del establecimiento educativo 29194">
          <a:extLst>
            <a:ext uri="{FF2B5EF4-FFF2-40B4-BE49-F238E27FC236}">
              <a16:creationId xmlns="" xmlns:a16="http://schemas.microsoft.com/office/drawing/2014/main" id="{D89A7A6C-FC76-4CB8-9067-B7AA1150F5B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579" name="AutoShape 12" descr="Eliminar factor o condición interno del establecimiento educativo 29196">
          <a:extLst>
            <a:ext uri="{FF2B5EF4-FFF2-40B4-BE49-F238E27FC236}">
              <a16:creationId xmlns="" xmlns:a16="http://schemas.microsoft.com/office/drawing/2014/main" id="{FDC37C59-296D-474D-8ED6-40D9FCA58B38}"/>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80" name="AutoShape 1" descr="Eliminar factor o condición interno del establecimiento educativo 29184">
          <a:extLst>
            <a:ext uri="{FF2B5EF4-FFF2-40B4-BE49-F238E27FC236}">
              <a16:creationId xmlns="" xmlns:a16="http://schemas.microsoft.com/office/drawing/2014/main" id="{5E3DF170-38D7-4DAD-8B55-6F839125CC95}"/>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581" name="AutoShape 2" descr="Eliminar factor o condición interno del establecimiento educativo 29186">
          <a:extLst>
            <a:ext uri="{FF2B5EF4-FFF2-40B4-BE49-F238E27FC236}">
              <a16:creationId xmlns="" xmlns:a16="http://schemas.microsoft.com/office/drawing/2014/main" id="{07ADF721-D05C-4BE8-B2D2-02D63B44793A}"/>
            </a:ext>
          </a:extLst>
        </xdr:cNvPr>
        <xdr:cNvSpPr>
          <a:spLocks noChangeAspect="1" noChangeArrowheads="1"/>
        </xdr:cNvSpPr>
      </xdr:nvSpPr>
      <xdr:spPr bwMode="auto">
        <a:xfrm>
          <a:off x="130683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82" name="AutoShape 8" descr="Eliminar factor o condición interno del establecimiento educativo 29187">
          <a:extLst>
            <a:ext uri="{FF2B5EF4-FFF2-40B4-BE49-F238E27FC236}">
              <a16:creationId xmlns="" xmlns:a16="http://schemas.microsoft.com/office/drawing/2014/main" id="{48FD77B1-35B4-4CA9-A0DD-9C9F31539302}"/>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583" name="AutoShape 9" descr="Eliminar factor o condición interno del establecimiento educativo 29193">
          <a:extLst>
            <a:ext uri="{FF2B5EF4-FFF2-40B4-BE49-F238E27FC236}">
              <a16:creationId xmlns="" xmlns:a16="http://schemas.microsoft.com/office/drawing/2014/main" id="{8F626A07-A670-4D6E-AFCF-9355C04FE9DB}"/>
            </a:ext>
          </a:extLst>
        </xdr:cNvPr>
        <xdr:cNvSpPr>
          <a:spLocks noChangeAspect="1" noChangeArrowheads="1"/>
        </xdr:cNvSpPr>
      </xdr:nvSpPr>
      <xdr:spPr bwMode="auto">
        <a:xfrm>
          <a:off x="130683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84" name="AutoShape 10" descr="Eliminar factor o condición interno del establecimiento educativo 29189">
          <a:extLst>
            <a:ext uri="{FF2B5EF4-FFF2-40B4-BE49-F238E27FC236}">
              <a16:creationId xmlns="" xmlns:a16="http://schemas.microsoft.com/office/drawing/2014/main" id="{5BC58C52-7BE0-4707-9C72-8A730F14802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85" name="AutoShape 11" descr="Eliminar factor o condición interno del establecimiento educativo 29194">
          <a:extLst>
            <a:ext uri="{FF2B5EF4-FFF2-40B4-BE49-F238E27FC236}">
              <a16:creationId xmlns="" xmlns:a16="http://schemas.microsoft.com/office/drawing/2014/main" id="{5EAEB384-775D-4888-8A5A-142454E2F94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86" name="AutoShape 1" descr="Eliminar factor o condición interno del establecimiento educativo 29184">
          <a:extLst>
            <a:ext uri="{FF2B5EF4-FFF2-40B4-BE49-F238E27FC236}">
              <a16:creationId xmlns="" xmlns:a16="http://schemas.microsoft.com/office/drawing/2014/main" id="{9E140376-CA2F-433D-91EA-7456F4AD654D}"/>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87" name="AutoShape 9" descr="Eliminar factor o condición interno del establecimiento educativo 29193">
          <a:extLst>
            <a:ext uri="{FF2B5EF4-FFF2-40B4-BE49-F238E27FC236}">
              <a16:creationId xmlns="" xmlns:a16="http://schemas.microsoft.com/office/drawing/2014/main" id="{E4C715EA-EA55-4748-8BF5-7B71D8C91C86}"/>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88" name="AutoShape 1" descr="Eliminar factor o condición interno del establecimiento educativo 29184">
          <a:extLst>
            <a:ext uri="{FF2B5EF4-FFF2-40B4-BE49-F238E27FC236}">
              <a16:creationId xmlns="" xmlns:a16="http://schemas.microsoft.com/office/drawing/2014/main" id="{3AB18B94-B14D-4923-918B-2890FB7BD717}"/>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89" name="AutoShape 2" descr="Eliminar factor o condición interno del establecimiento educativo 29186">
          <a:extLst>
            <a:ext uri="{FF2B5EF4-FFF2-40B4-BE49-F238E27FC236}">
              <a16:creationId xmlns="" xmlns:a16="http://schemas.microsoft.com/office/drawing/2014/main" id="{079CC8E0-1C59-4BF4-A4D7-CADA7C0723A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90" name="AutoShape 8" descr="Eliminar factor o condición interno del establecimiento educativo 29187">
          <a:extLst>
            <a:ext uri="{FF2B5EF4-FFF2-40B4-BE49-F238E27FC236}">
              <a16:creationId xmlns="" xmlns:a16="http://schemas.microsoft.com/office/drawing/2014/main" id="{52B81012-4D06-4A5C-9371-05444235C457}"/>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91" name="AutoShape 9" descr="Eliminar factor o condición interno del establecimiento educativo 29193">
          <a:extLst>
            <a:ext uri="{FF2B5EF4-FFF2-40B4-BE49-F238E27FC236}">
              <a16:creationId xmlns="" xmlns:a16="http://schemas.microsoft.com/office/drawing/2014/main" id="{C847CCA0-7E2B-4E32-A323-F65DB9717341}"/>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92" name="AutoShape 1" descr="Eliminar factor o condición interno del establecimiento educativo 29184">
          <a:extLst>
            <a:ext uri="{FF2B5EF4-FFF2-40B4-BE49-F238E27FC236}">
              <a16:creationId xmlns="" xmlns:a16="http://schemas.microsoft.com/office/drawing/2014/main" id="{CDECEC20-00FA-44EE-A2A7-FEB423BCEC2C}"/>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93" name="AutoShape 2" descr="Eliminar factor o condición interno del establecimiento educativo 29186">
          <a:extLst>
            <a:ext uri="{FF2B5EF4-FFF2-40B4-BE49-F238E27FC236}">
              <a16:creationId xmlns="" xmlns:a16="http://schemas.microsoft.com/office/drawing/2014/main" id="{1EF2E7A9-A4A5-4206-9109-1D950801AB1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94" name="AutoShape 7" descr="Eliminar factor o condición interno del establecimiento educativo 29191">
          <a:extLst>
            <a:ext uri="{FF2B5EF4-FFF2-40B4-BE49-F238E27FC236}">
              <a16:creationId xmlns="" xmlns:a16="http://schemas.microsoft.com/office/drawing/2014/main" id="{85303BAC-58E7-410D-856B-83F3A56390D1}"/>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95" name="AutoShape 8" descr="Eliminar factor o condición interno del establecimiento educativo 29187">
          <a:extLst>
            <a:ext uri="{FF2B5EF4-FFF2-40B4-BE49-F238E27FC236}">
              <a16:creationId xmlns="" xmlns:a16="http://schemas.microsoft.com/office/drawing/2014/main" id="{144B7991-03AE-4B3D-92D2-35C5E1D53DD6}"/>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96" name="AutoShape 9" descr="Eliminar factor o condición interno del establecimiento educativo 29193">
          <a:extLst>
            <a:ext uri="{FF2B5EF4-FFF2-40B4-BE49-F238E27FC236}">
              <a16:creationId xmlns="" xmlns:a16="http://schemas.microsoft.com/office/drawing/2014/main" id="{9605EB89-350A-492B-BDCA-C52EDC28F8A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97" name="AutoShape 1" descr="Eliminar factor o condición interno del establecimiento educativo 29184">
          <a:extLst>
            <a:ext uri="{FF2B5EF4-FFF2-40B4-BE49-F238E27FC236}">
              <a16:creationId xmlns="" xmlns:a16="http://schemas.microsoft.com/office/drawing/2014/main" id="{B7BFE7A7-D026-4E24-A752-75814E88F38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598" name="AutoShape 2" descr="Eliminar factor o condición interno del establecimiento educativo 29186">
          <a:extLst>
            <a:ext uri="{FF2B5EF4-FFF2-40B4-BE49-F238E27FC236}">
              <a16:creationId xmlns="" xmlns:a16="http://schemas.microsoft.com/office/drawing/2014/main" id="{AF02F854-7049-4C70-8E06-08D7A4EB9D55}"/>
            </a:ext>
          </a:extLst>
        </xdr:cNvPr>
        <xdr:cNvSpPr>
          <a:spLocks noChangeAspect="1" noChangeArrowheads="1"/>
        </xdr:cNvSpPr>
      </xdr:nvSpPr>
      <xdr:spPr bwMode="auto">
        <a:xfrm>
          <a:off x="130683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99" name="AutoShape 8" descr="Eliminar factor o condición interno del establecimiento educativo 29187">
          <a:extLst>
            <a:ext uri="{FF2B5EF4-FFF2-40B4-BE49-F238E27FC236}">
              <a16:creationId xmlns="" xmlns:a16="http://schemas.microsoft.com/office/drawing/2014/main" id="{D7936130-9266-430B-A3B1-D9A0C6D8ACA2}"/>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600" name="AutoShape 9" descr="Eliminar factor o condición interno del establecimiento educativo 29193">
          <a:extLst>
            <a:ext uri="{FF2B5EF4-FFF2-40B4-BE49-F238E27FC236}">
              <a16:creationId xmlns="" xmlns:a16="http://schemas.microsoft.com/office/drawing/2014/main" id="{D51E9721-D5F3-4A80-B188-169A51934FFE}"/>
            </a:ext>
          </a:extLst>
        </xdr:cNvPr>
        <xdr:cNvSpPr>
          <a:spLocks noChangeAspect="1" noChangeArrowheads="1"/>
        </xdr:cNvSpPr>
      </xdr:nvSpPr>
      <xdr:spPr bwMode="auto">
        <a:xfrm>
          <a:off x="130683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01" name="AutoShape 1" descr="Eliminar factor o condición interno del establecimiento educativo 29184">
          <a:extLst>
            <a:ext uri="{FF2B5EF4-FFF2-40B4-BE49-F238E27FC236}">
              <a16:creationId xmlns="" xmlns:a16="http://schemas.microsoft.com/office/drawing/2014/main" id="{2E98A803-9D12-4371-916B-DEAA90EDB65D}"/>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02" name="AutoShape 9" descr="Eliminar factor o condición interno del establecimiento educativo 29193">
          <a:extLst>
            <a:ext uri="{FF2B5EF4-FFF2-40B4-BE49-F238E27FC236}">
              <a16:creationId xmlns="" xmlns:a16="http://schemas.microsoft.com/office/drawing/2014/main" id="{F574A728-D8EC-47B9-AA3A-6D9DFBD6837C}"/>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03" name="AutoShape 1" descr="Eliminar factor o condición interno del establecimiento educativo 29184">
          <a:extLst>
            <a:ext uri="{FF2B5EF4-FFF2-40B4-BE49-F238E27FC236}">
              <a16:creationId xmlns="" xmlns:a16="http://schemas.microsoft.com/office/drawing/2014/main" id="{404E4FEF-2B01-4F14-A0AF-27147308062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04" name="AutoShape 2" descr="Eliminar factor o condición interno del establecimiento educativo 29186">
          <a:extLst>
            <a:ext uri="{FF2B5EF4-FFF2-40B4-BE49-F238E27FC236}">
              <a16:creationId xmlns="" xmlns:a16="http://schemas.microsoft.com/office/drawing/2014/main" id="{C495A883-9885-4F9C-8D50-25876B511C37}"/>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05" name="AutoShape 8" descr="Eliminar factor o condición interno del establecimiento educativo 29187">
          <a:extLst>
            <a:ext uri="{FF2B5EF4-FFF2-40B4-BE49-F238E27FC236}">
              <a16:creationId xmlns="" xmlns:a16="http://schemas.microsoft.com/office/drawing/2014/main" id="{E29ABB9B-5B0A-4126-810E-B1F7FF28C2F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06" name="AutoShape 9" descr="Eliminar factor o condición interno del establecimiento educativo 29193">
          <a:extLst>
            <a:ext uri="{FF2B5EF4-FFF2-40B4-BE49-F238E27FC236}">
              <a16:creationId xmlns="" xmlns:a16="http://schemas.microsoft.com/office/drawing/2014/main" id="{956CEC0F-3DE6-4239-9E99-4B7D952F9B19}"/>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07" name="AutoShape 1" descr="Eliminar factor o condición interno del establecimiento educativo 29184">
          <a:extLst>
            <a:ext uri="{FF2B5EF4-FFF2-40B4-BE49-F238E27FC236}">
              <a16:creationId xmlns="" xmlns:a16="http://schemas.microsoft.com/office/drawing/2014/main" id="{EB92E3D7-30CA-426A-8327-05DC82B41CFD}"/>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08" name="AutoShape 2" descr="Eliminar factor o condición interno del establecimiento educativo 29186">
          <a:extLst>
            <a:ext uri="{FF2B5EF4-FFF2-40B4-BE49-F238E27FC236}">
              <a16:creationId xmlns="" xmlns:a16="http://schemas.microsoft.com/office/drawing/2014/main" id="{DEEF9369-831B-490E-AC65-9A0AEBD03EA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09" name="AutoShape 7" descr="Eliminar factor o condición interno del establecimiento educativo 29191">
          <a:extLst>
            <a:ext uri="{FF2B5EF4-FFF2-40B4-BE49-F238E27FC236}">
              <a16:creationId xmlns="" xmlns:a16="http://schemas.microsoft.com/office/drawing/2014/main" id="{6DA2A2FB-B8F5-4BD3-9461-BA0D1336EFBF}"/>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10" name="AutoShape 8" descr="Eliminar factor o condición interno del establecimiento educativo 29187">
          <a:extLst>
            <a:ext uri="{FF2B5EF4-FFF2-40B4-BE49-F238E27FC236}">
              <a16:creationId xmlns="" xmlns:a16="http://schemas.microsoft.com/office/drawing/2014/main" id="{0C0FAD28-AAE5-439E-AD76-8144257B2071}"/>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11" name="AutoShape 9" descr="Eliminar factor o condición interno del establecimiento educativo 29193">
          <a:extLst>
            <a:ext uri="{FF2B5EF4-FFF2-40B4-BE49-F238E27FC236}">
              <a16:creationId xmlns="" xmlns:a16="http://schemas.microsoft.com/office/drawing/2014/main" id="{9C456F60-47EB-4BDE-9572-96BD06499D6B}"/>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12" name="AutoShape 1" descr="Eliminar factor o condición interno del establecimiento educativo 29184">
          <a:extLst>
            <a:ext uri="{FF2B5EF4-FFF2-40B4-BE49-F238E27FC236}">
              <a16:creationId xmlns="" xmlns:a16="http://schemas.microsoft.com/office/drawing/2014/main" id="{FB424528-810F-4159-A9F3-E94C44588157}"/>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613" name="AutoShape 2" descr="Eliminar factor o condición interno del establecimiento educativo 29186">
          <a:extLst>
            <a:ext uri="{FF2B5EF4-FFF2-40B4-BE49-F238E27FC236}">
              <a16:creationId xmlns="" xmlns:a16="http://schemas.microsoft.com/office/drawing/2014/main" id="{3C8A0D91-BFE7-4000-9C57-3FF049AAA1EB}"/>
            </a:ext>
          </a:extLst>
        </xdr:cNvPr>
        <xdr:cNvSpPr>
          <a:spLocks noChangeAspect="1" noChangeArrowheads="1"/>
        </xdr:cNvSpPr>
      </xdr:nvSpPr>
      <xdr:spPr bwMode="auto">
        <a:xfrm>
          <a:off x="130683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14" name="AutoShape 8" descr="Eliminar factor o condición interno del establecimiento educativo 29187">
          <a:extLst>
            <a:ext uri="{FF2B5EF4-FFF2-40B4-BE49-F238E27FC236}">
              <a16:creationId xmlns="" xmlns:a16="http://schemas.microsoft.com/office/drawing/2014/main" id="{AC5F006F-17FA-427C-955B-F4F09E3EA2BC}"/>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615" name="AutoShape 9" descr="Eliminar factor o condición interno del establecimiento educativo 29193">
          <a:extLst>
            <a:ext uri="{FF2B5EF4-FFF2-40B4-BE49-F238E27FC236}">
              <a16:creationId xmlns="" xmlns:a16="http://schemas.microsoft.com/office/drawing/2014/main" id="{ED601A9C-0B01-4A7B-8A5C-D2805C46CF1A}"/>
            </a:ext>
          </a:extLst>
        </xdr:cNvPr>
        <xdr:cNvSpPr>
          <a:spLocks noChangeAspect="1" noChangeArrowheads="1"/>
        </xdr:cNvSpPr>
      </xdr:nvSpPr>
      <xdr:spPr bwMode="auto">
        <a:xfrm>
          <a:off x="130683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16" name="AutoShape 10" descr="Eliminar factor o condición interno del establecimiento educativo 29189">
          <a:extLst>
            <a:ext uri="{FF2B5EF4-FFF2-40B4-BE49-F238E27FC236}">
              <a16:creationId xmlns="" xmlns:a16="http://schemas.microsoft.com/office/drawing/2014/main" id="{52E0FA75-4264-4080-A87B-F4683EDF514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617" name="AutoShape 12" descr="Eliminar factor o condición interno del establecimiento educativo 29196">
          <a:extLst>
            <a:ext uri="{FF2B5EF4-FFF2-40B4-BE49-F238E27FC236}">
              <a16:creationId xmlns="" xmlns:a16="http://schemas.microsoft.com/office/drawing/2014/main" id="{82601538-F4A1-4387-812D-79E61C1951B3}"/>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18" name="AutoShape 10" descr="Eliminar factor o condición interno del establecimiento educativo 29189">
          <a:extLst>
            <a:ext uri="{FF2B5EF4-FFF2-40B4-BE49-F238E27FC236}">
              <a16:creationId xmlns="" xmlns:a16="http://schemas.microsoft.com/office/drawing/2014/main" id="{B8E199DF-4E64-4B61-B5FA-74E2FA5B79E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19" name="AutoShape 11" descr="Eliminar factor o condición interno del establecimiento educativo 29194">
          <a:extLst>
            <a:ext uri="{FF2B5EF4-FFF2-40B4-BE49-F238E27FC236}">
              <a16:creationId xmlns="" xmlns:a16="http://schemas.microsoft.com/office/drawing/2014/main" id="{243419D1-EAC5-4B44-ACF4-C3B0F4619E0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620" name="AutoShape 12" descr="Eliminar factor o condición interno del establecimiento educativo 29196">
          <a:extLst>
            <a:ext uri="{FF2B5EF4-FFF2-40B4-BE49-F238E27FC236}">
              <a16:creationId xmlns="" xmlns:a16="http://schemas.microsoft.com/office/drawing/2014/main" id="{BFEC14D8-FCE0-4A3C-B4F6-920AD8CED62C}"/>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21" name="AutoShape 10" descr="Eliminar factor o condición interno del establecimiento educativo 29189">
          <a:extLst>
            <a:ext uri="{FF2B5EF4-FFF2-40B4-BE49-F238E27FC236}">
              <a16:creationId xmlns="" xmlns:a16="http://schemas.microsoft.com/office/drawing/2014/main" id="{A0D65A32-D560-4295-A561-5A765A1E5EE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22" name="AutoShape 11" descr="Eliminar factor o condición interno del establecimiento educativo 29194">
          <a:extLst>
            <a:ext uri="{FF2B5EF4-FFF2-40B4-BE49-F238E27FC236}">
              <a16:creationId xmlns="" xmlns:a16="http://schemas.microsoft.com/office/drawing/2014/main" id="{496D6FC6-2A42-40D4-BA35-7302B1EAB57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623" name="AutoShape 12" descr="Eliminar factor o condición interno del establecimiento educativo 29196">
          <a:extLst>
            <a:ext uri="{FF2B5EF4-FFF2-40B4-BE49-F238E27FC236}">
              <a16:creationId xmlns="" xmlns:a16="http://schemas.microsoft.com/office/drawing/2014/main" id="{65F8FD58-F9D4-4216-ABF2-FF3E2933AB4B}"/>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24" name="AutoShape 10" descr="Eliminar factor o condición interno del establecimiento educativo 29189">
          <a:extLst>
            <a:ext uri="{FF2B5EF4-FFF2-40B4-BE49-F238E27FC236}">
              <a16:creationId xmlns="" xmlns:a16="http://schemas.microsoft.com/office/drawing/2014/main" id="{CEE51E76-2DA3-4AC9-B9A1-4AE82F53BB87}"/>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25" name="AutoShape 11" descr="Eliminar factor o condición interno del establecimiento educativo 29194">
          <a:extLst>
            <a:ext uri="{FF2B5EF4-FFF2-40B4-BE49-F238E27FC236}">
              <a16:creationId xmlns="" xmlns:a16="http://schemas.microsoft.com/office/drawing/2014/main" id="{83A87A16-BF0B-4F61-99F5-DAB1328F856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26" name="AutoShape 10" descr="Eliminar factor o condición interno del establecimiento educativo 29189">
          <a:extLst>
            <a:ext uri="{FF2B5EF4-FFF2-40B4-BE49-F238E27FC236}">
              <a16:creationId xmlns="" xmlns:a16="http://schemas.microsoft.com/office/drawing/2014/main" id="{AFD63788-9C6E-4A92-86A9-1DE0AB48DF3A}"/>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627" name="AutoShape 12" descr="Eliminar factor o condición interno del establecimiento educativo 29196">
          <a:extLst>
            <a:ext uri="{FF2B5EF4-FFF2-40B4-BE49-F238E27FC236}">
              <a16:creationId xmlns="" xmlns:a16="http://schemas.microsoft.com/office/drawing/2014/main" id="{0F59CB5F-4CD4-4B93-844F-C693B327066E}"/>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28" name="AutoShape 10" descr="Eliminar factor o condición interno del establecimiento educativo 29189">
          <a:extLst>
            <a:ext uri="{FF2B5EF4-FFF2-40B4-BE49-F238E27FC236}">
              <a16:creationId xmlns="" xmlns:a16="http://schemas.microsoft.com/office/drawing/2014/main" id="{D7A599A6-D0E0-4A3A-B5B7-9DF7BD339BA6}"/>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29" name="AutoShape 11" descr="Eliminar factor o condición interno del establecimiento educativo 29194">
          <a:extLst>
            <a:ext uri="{FF2B5EF4-FFF2-40B4-BE49-F238E27FC236}">
              <a16:creationId xmlns="" xmlns:a16="http://schemas.microsoft.com/office/drawing/2014/main" id="{F37B7C65-ED9D-464C-945D-3290F4EE398B}"/>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630" name="AutoShape 12" descr="Eliminar factor o condición interno del establecimiento educativo 29196">
          <a:extLst>
            <a:ext uri="{FF2B5EF4-FFF2-40B4-BE49-F238E27FC236}">
              <a16:creationId xmlns="" xmlns:a16="http://schemas.microsoft.com/office/drawing/2014/main" id="{DDA2C7DE-DDDE-40E6-8AB5-A05A9E70A0F1}"/>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31" name="AutoShape 10" descr="Eliminar factor o condición interno del establecimiento educativo 29189">
          <a:extLst>
            <a:ext uri="{FF2B5EF4-FFF2-40B4-BE49-F238E27FC236}">
              <a16:creationId xmlns="" xmlns:a16="http://schemas.microsoft.com/office/drawing/2014/main" id="{7291C64C-5BC2-4638-82B1-264D63B334B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32" name="AutoShape 11" descr="Eliminar factor o condición interno del establecimiento educativo 29194">
          <a:extLst>
            <a:ext uri="{FF2B5EF4-FFF2-40B4-BE49-F238E27FC236}">
              <a16:creationId xmlns="" xmlns:a16="http://schemas.microsoft.com/office/drawing/2014/main" id="{FC80F303-01D3-46DF-8F96-90BEE8CABEF7}"/>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633" name="AutoShape 12" descr="Eliminar factor o condición interno del establecimiento educativo 29196">
          <a:extLst>
            <a:ext uri="{FF2B5EF4-FFF2-40B4-BE49-F238E27FC236}">
              <a16:creationId xmlns="" xmlns:a16="http://schemas.microsoft.com/office/drawing/2014/main" id="{781EB2E1-DC3E-4006-8697-4A37B9643FD7}"/>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34" name="AutoShape 10" descr="Eliminar factor o condición interno del establecimiento educativo 29189">
          <a:extLst>
            <a:ext uri="{FF2B5EF4-FFF2-40B4-BE49-F238E27FC236}">
              <a16:creationId xmlns="" xmlns:a16="http://schemas.microsoft.com/office/drawing/2014/main" id="{D3D1AD55-5226-4869-9840-28A64C539C4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35" name="AutoShape 11" descr="Eliminar factor o condición interno del establecimiento educativo 29194">
          <a:extLst>
            <a:ext uri="{FF2B5EF4-FFF2-40B4-BE49-F238E27FC236}">
              <a16:creationId xmlns="" xmlns:a16="http://schemas.microsoft.com/office/drawing/2014/main" id="{114A05D3-2F0A-4570-A54C-5D8FB93A443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636" name="11 Imagen" descr="MC900433801.PNG">
          <a:hlinkClick xmlns:r="http://schemas.openxmlformats.org/officeDocument/2006/relationships" r:id="rId1" tooltip="IR A RESUMEN"/>
          <a:extLst>
            <a:ext uri="{FF2B5EF4-FFF2-40B4-BE49-F238E27FC236}">
              <a16:creationId xmlns="" xmlns:a16="http://schemas.microsoft.com/office/drawing/2014/main" id="{93BE1AA3-7643-41BD-8696-B0B9D8EAC84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637" name="11 Imagen" descr="MC900433801.PNG">
          <a:hlinkClick xmlns:r="http://schemas.openxmlformats.org/officeDocument/2006/relationships" r:id="rId1" tooltip="IR A RESUMEN"/>
          <a:extLst>
            <a:ext uri="{FF2B5EF4-FFF2-40B4-BE49-F238E27FC236}">
              <a16:creationId xmlns="" xmlns:a16="http://schemas.microsoft.com/office/drawing/2014/main" id="{844947BC-8C9A-487E-821D-1A8C89714D8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638" name="11 Imagen" descr="MC900433801.PNG">
          <a:hlinkClick xmlns:r="http://schemas.openxmlformats.org/officeDocument/2006/relationships" r:id="rId1" tooltip="IR A RESUMEN"/>
          <a:extLst>
            <a:ext uri="{FF2B5EF4-FFF2-40B4-BE49-F238E27FC236}">
              <a16:creationId xmlns="" xmlns:a16="http://schemas.microsoft.com/office/drawing/2014/main" id="{C254AA79-378D-4780-BE9D-EC44FCA051F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639" name="11 Imagen" descr="MC900433801.PNG">
          <a:hlinkClick xmlns:r="http://schemas.openxmlformats.org/officeDocument/2006/relationships" r:id="rId1" tooltip="IR A RESUMEN"/>
          <a:extLst>
            <a:ext uri="{FF2B5EF4-FFF2-40B4-BE49-F238E27FC236}">
              <a16:creationId xmlns="" xmlns:a16="http://schemas.microsoft.com/office/drawing/2014/main" id="{0522D1D0-388E-4A43-870C-94737392C40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640" name="11 Imagen" descr="MC900433801.PNG">
          <a:hlinkClick xmlns:r="http://schemas.openxmlformats.org/officeDocument/2006/relationships" r:id="rId1" tooltip="IR A RESUMEN"/>
          <a:extLst>
            <a:ext uri="{FF2B5EF4-FFF2-40B4-BE49-F238E27FC236}">
              <a16:creationId xmlns="" xmlns:a16="http://schemas.microsoft.com/office/drawing/2014/main" id="{110A5C95-73BF-4634-9963-EBF99DCADE1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641" name="11 Imagen" descr="MC900433801.PNG">
          <a:hlinkClick xmlns:r="http://schemas.openxmlformats.org/officeDocument/2006/relationships" r:id="rId1" tooltip="IR A RESUMEN"/>
          <a:extLst>
            <a:ext uri="{FF2B5EF4-FFF2-40B4-BE49-F238E27FC236}">
              <a16:creationId xmlns="" xmlns:a16="http://schemas.microsoft.com/office/drawing/2014/main" id="{A60FEE7C-C748-4342-84A6-E7958DEE60B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642" name="2 Imagen" descr="MC900433801.PNG">
          <a:hlinkClick xmlns:r="http://schemas.openxmlformats.org/officeDocument/2006/relationships" r:id="rId3" tooltip="IR A RESUMEN"/>
          <a:extLst>
            <a:ext uri="{FF2B5EF4-FFF2-40B4-BE49-F238E27FC236}">
              <a16:creationId xmlns="" xmlns:a16="http://schemas.microsoft.com/office/drawing/2014/main" id="{9596C21B-C202-4859-B61F-F7D39201113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643" name="2 Imagen" descr="MC900433801.PNG">
          <a:hlinkClick xmlns:r="http://schemas.openxmlformats.org/officeDocument/2006/relationships" r:id="rId3" tooltip="IR A RESUMEN"/>
          <a:extLst>
            <a:ext uri="{FF2B5EF4-FFF2-40B4-BE49-F238E27FC236}">
              <a16:creationId xmlns="" xmlns:a16="http://schemas.microsoft.com/office/drawing/2014/main" id="{EA30628B-2B0E-4009-80B0-4D6A7915333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644" name="3 Imagen" descr="MC900433801.PNG">
          <a:hlinkClick xmlns:r="http://schemas.openxmlformats.org/officeDocument/2006/relationships" r:id="rId4" tooltip="IR A RESUMEN"/>
          <a:extLst>
            <a:ext uri="{FF2B5EF4-FFF2-40B4-BE49-F238E27FC236}">
              <a16:creationId xmlns="" xmlns:a16="http://schemas.microsoft.com/office/drawing/2014/main" id="{32AB15FA-BBD5-4803-8C16-A65A20B2E72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645" name="4 Imagen" descr="MC900433801.PNG">
          <a:hlinkClick xmlns:r="http://schemas.openxmlformats.org/officeDocument/2006/relationships" r:id="rId5" tooltip="IR A RESUMEN"/>
          <a:extLst>
            <a:ext uri="{FF2B5EF4-FFF2-40B4-BE49-F238E27FC236}">
              <a16:creationId xmlns="" xmlns:a16="http://schemas.microsoft.com/office/drawing/2014/main" id="{BCBED88F-9499-423F-AD7C-6E7FBCFEE67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646" name="5 Imagen" descr="MC900433801.PNG">
          <a:hlinkClick xmlns:r="http://schemas.openxmlformats.org/officeDocument/2006/relationships" r:id="rId6" tooltip="IR A RESUMEN"/>
          <a:extLst>
            <a:ext uri="{FF2B5EF4-FFF2-40B4-BE49-F238E27FC236}">
              <a16:creationId xmlns="" xmlns:a16="http://schemas.microsoft.com/office/drawing/2014/main" id="{B321D15D-416E-4870-8E28-706BBEFECBB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647" name="7 Imagen" descr="MC900433801.PNG">
          <a:hlinkClick xmlns:r="http://schemas.openxmlformats.org/officeDocument/2006/relationships" r:id="rId7" tooltip="IR A RESUMEN"/>
          <a:extLst>
            <a:ext uri="{FF2B5EF4-FFF2-40B4-BE49-F238E27FC236}">
              <a16:creationId xmlns="" xmlns:a16="http://schemas.microsoft.com/office/drawing/2014/main" id="{ED2DEDE0-DABA-4A89-83E1-85AB8D96E55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648" name="8 Imagen" descr="MC900433801.PNG">
          <a:hlinkClick xmlns:r="http://schemas.openxmlformats.org/officeDocument/2006/relationships" r:id="rId8" tooltip="IR A RESUMEN"/>
          <a:extLst>
            <a:ext uri="{FF2B5EF4-FFF2-40B4-BE49-F238E27FC236}">
              <a16:creationId xmlns="" xmlns:a16="http://schemas.microsoft.com/office/drawing/2014/main" id="{8E93BAA7-0259-4684-A02C-B0E21270C50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649" name="9 Imagen" descr="MC900433801.PNG">
          <a:hlinkClick xmlns:r="http://schemas.openxmlformats.org/officeDocument/2006/relationships" r:id="rId9" tooltip="IR A RESUMEN"/>
          <a:extLst>
            <a:ext uri="{FF2B5EF4-FFF2-40B4-BE49-F238E27FC236}">
              <a16:creationId xmlns="" xmlns:a16="http://schemas.microsoft.com/office/drawing/2014/main" id="{903076BE-CD16-41BE-971C-43FE1CB3E8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650" name="16 Imagen" descr="MC900433801.PNG">
          <a:hlinkClick xmlns:r="http://schemas.openxmlformats.org/officeDocument/2006/relationships" r:id="rId10" tooltip="IR A RESUMEN"/>
          <a:extLst>
            <a:ext uri="{FF2B5EF4-FFF2-40B4-BE49-F238E27FC236}">
              <a16:creationId xmlns="" xmlns:a16="http://schemas.microsoft.com/office/drawing/2014/main" id="{D53F7648-EF6E-4B44-BDA1-DE70A422820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651" name="17 Imagen" descr="MC900433801.PNG">
          <a:hlinkClick xmlns:r="http://schemas.openxmlformats.org/officeDocument/2006/relationships" r:id="rId11" tooltip="IR A RESUMEN"/>
          <a:extLst>
            <a:ext uri="{FF2B5EF4-FFF2-40B4-BE49-F238E27FC236}">
              <a16:creationId xmlns="" xmlns:a16="http://schemas.microsoft.com/office/drawing/2014/main" id="{64A01AF5-E579-453C-B0E8-316390CE6CD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652" name="18 Imagen" descr="MC900433801.PNG">
          <a:hlinkClick xmlns:r="http://schemas.openxmlformats.org/officeDocument/2006/relationships" r:id="rId12" tooltip="IR A RESUMEN"/>
          <a:extLst>
            <a:ext uri="{FF2B5EF4-FFF2-40B4-BE49-F238E27FC236}">
              <a16:creationId xmlns="" xmlns:a16="http://schemas.microsoft.com/office/drawing/2014/main" id="{6E0840C2-977C-43B6-B8EA-1043DDC50AF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653" name="19 Imagen" descr="MC900433801.PNG">
          <a:hlinkClick xmlns:r="http://schemas.openxmlformats.org/officeDocument/2006/relationships" r:id="rId13" tooltip="IR A RESUMEN"/>
          <a:extLst>
            <a:ext uri="{FF2B5EF4-FFF2-40B4-BE49-F238E27FC236}">
              <a16:creationId xmlns="" xmlns:a16="http://schemas.microsoft.com/office/drawing/2014/main" id="{BC88F2DA-68D9-48D7-AC62-2046725F4AF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654" name="20 Imagen" descr="MC900433801.PNG">
          <a:hlinkClick xmlns:r="http://schemas.openxmlformats.org/officeDocument/2006/relationships" r:id="rId14" tooltip="IR A RESUMEN"/>
          <a:extLst>
            <a:ext uri="{FF2B5EF4-FFF2-40B4-BE49-F238E27FC236}">
              <a16:creationId xmlns="" xmlns:a16="http://schemas.microsoft.com/office/drawing/2014/main" id="{9214C318-6C95-417F-B6D5-35755227ED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655" name="21 Imagen" descr="MC900433801.PNG">
          <a:hlinkClick xmlns:r="http://schemas.openxmlformats.org/officeDocument/2006/relationships" r:id="rId15" tooltip="IR A RESUMEN"/>
          <a:extLst>
            <a:ext uri="{FF2B5EF4-FFF2-40B4-BE49-F238E27FC236}">
              <a16:creationId xmlns="" xmlns:a16="http://schemas.microsoft.com/office/drawing/2014/main" id="{96E800AA-27C6-4474-B89C-15B4FBDBCA8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656" name="15 Imagen" descr="MC900433801.PNG">
          <a:hlinkClick xmlns:r="http://schemas.openxmlformats.org/officeDocument/2006/relationships" r:id="rId16" tooltip="IR A RESUMEN"/>
          <a:extLst>
            <a:ext uri="{FF2B5EF4-FFF2-40B4-BE49-F238E27FC236}">
              <a16:creationId xmlns="" xmlns:a16="http://schemas.microsoft.com/office/drawing/2014/main" id="{C93318D0-749C-4D14-B773-A43F9F1BC1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657" name="15 Imagen" descr="MC900433801.PNG">
          <a:hlinkClick xmlns:r="http://schemas.openxmlformats.org/officeDocument/2006/relationships" r:id="rId16" tooltip="IR A RESUMEN"/>
          <a:extLst>
            <a:ext uri="{FF2B5EF4-FFF2-40B4-BE49-F238E27FC236}">
              <a16:creationId xmlns="" xmlns:a16="http://schemas.microsoft.com/office/drawing/2014/main" id="{22B902CF-C342-4C1D-BCD9-DE94772A894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58" name="AutoShape 1" descr="Eliminar factor o condición interno del establecimiento educativo 29184">
          <a:extLst>
            <a:ext uri="{FF2B5EF4-FFF2-40B4-BE49-F238E27FC236}">
              <a16:creationId xmlns="" xmlns:a16="http://schemas.microsoft.com/office/drawing/2014/main" id="{F3944C4D-B640-4DC0-9555-7B5C6D77D9AB}"/>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59" name="AutoShape 2" descr="Eliminar factor o condición interno del establecimiento educativo 29186">
          <a:extLst>
            <a:ext uri="{FF2B5EF4-FFF2-40B4-BE49-F238E27FC236}">
              <a16:creationId xmlns="" xmlns:a16="http://schemas.microsoft.com/office/drawing/2014/main" id="{7F9EB203-B53E-4DAD-BA98-17446E58D40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47625</xdr:colOff>
      <xdr:row>0</xdr:row>
      <xdr:rowOff>152400</xdr:rowOff>
    </xdr:to>
    <xdr:sp macro="" textlink="">
      <xdr:nvSpPr>
        <xdr:cNvPr id="660" name="AutoShape 4" descr="Eliminar factor o condición interno del establecimiento educativo 29198">
          <a:extLst>
            <a:ext uri="{FF2B5EF4-FFF2-40B4-BE49-F238E27FC236}">
              <a16:creationId xmlns="" xmlns:a16="http://schemas.microsoft.com/office/drawing/2014/main" id="{B5AD9261-8BA1-4D26-A772-BD6F1CC27B00}"/>
            </a:ext>
          </a:extLst>
        </xdr:cNvPr>
        <xdr:cNvSpPr>
          <a:spLocks noChangeAspect="1" noChangeArrowheads="1"/>
        </xdr:cNvSpPr>
      </xdr:nvSpPr>
      <xdr:spPr bwMode="auto">
        <a:xfrm>
          <a:off x="13068300" y="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61" name="AutoShape 6" descr="Eliminar factor o condición interno del establecimiento educativo 29185">
          <a:extLst>
            <a:ext uri="{FF2B5EF4-FFF2-40B4-BE49-F238E27FC236}">
              <a16:creationId xmlns="" xmlns:a16="http://schemas.microsoft.com/office/drawing/2014/main" id="{0387EB7E-479E-4A4D-B7F9-F5F23801D99D}"/>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62" name="AutoShape 7" descr="Eliminar factor o condición interno del establecimiento educativo 29191">
          <a:extLst>
            <a:ext uri="{FF2B5EF4-FFF2-40B4-BE49-F238E27FC236}">
              <a16:creationId xmlns="" xmlns:a16="http://schemas.microsoft.com/office/drawing/2014/main" id="{838F62B6-26FB-43CA-BC7C-65018D3BDA1D}"/>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63" name="AutoShape 8" descr="Eliminar factor o condición interno del establecimiento educativo 29187">
          <a:extLst>
            <a:ext uri="{FF2B5EF4-FFF2-40B4-BE49-F238E27FC236}">
              <a16:creationId xmlns="" xmlns:a16="http://schemas.microsoft.com/office/drawing/2014/main" id="{89D28033-65AB-43A0-A934-1E9003B5AC65}"/>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64" name="AutoShape 9" descr="Eliminar factor o condición interno del establecimiento educativo 29193">
          <a:extLst>
            <a:ext uri="{FF2B5EF4-FFF2-40B4-BE49-F238E27FC236}">
              <a16:creationId xmlns="" xmlns:a16="http://schemas.microsoft.com/office/drawing/2014/main" id="{A4530D55-4219-480D-A93E-ACE452FCBFD5}"/>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65" name="AutoShape 10" descr="Eliminar factor o condición interno del establecimiento educativo 29189">
          <a:extLst>
            <a:ext uri="{FF2B5EF4-FFF2-40B4-BE49-F238E27FC236}">
              <a16:creationId xmlns="" xmlns:a16="http://schemas.microsoft.com/office/drawing/2014/main" id="{8D95EA74-40F9-49D8-9044-93B364A5C173}"/>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66" name="AutoShape 11" descr="Eliminar factor o condición interno del establecimiento educativo 29194">
          <a:extLst>
            <a:ext uri="{FF2B5EF4-FFF2-40B4-BE49-F238E27FC236}">
              <a16:creationId xmlns="" xmlns:a16="http://schemas.microsoft.com/office/drawing/2014/main" id="{B4BCFAF3-7ACE-49E3-8B84-53BA2656FFB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667" name="AutoShape 12" descr="Eliminar factor o condición interno del establecimiento educativo 29196">
          <a:extLst>
            <a:ext uri="{FF2B5EF4-FFF2-40B4-BE49-F238E27FC236}">
              <a16:creationId xmlns="" xmlns:a16="http://schemas.microsoft.com/office/drawing/2014/main" id="{A497AF9C-0799-4E7A-AE4C-B1540943B6C2}"/>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68" name="AutoShape 1" descr="Eliminar factor o condición interno del establecimiento educativo 29184">
          <a:extLst>
            <a:ext uri="{FF2B5EF4-FFF2-40B4-BE49-F238E27FC236}">
              <a16:creationId xmlns="" xmlns:a16="http://schemas.microsoft.com/office/drawing/2014/main" id="{8C20C315-652F-4B50-AEAC-92203773C435}"/>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69" name="AutoShape 9" descr="Eliminar factor o condición interno del establecimiento educativo 29193">
          <a:extLst>
            <a:ext uri="{FF2B5EF4-FFF2-40B4-BE49-F238E27FC236}">
              <a16:creationId xmlns="" xmlns:a16="http://schemas.microsoft.com/office/drawing/2014/main" id="{92438B92-D389-43FC-B1AB-2E8AE609B81C}"/>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70" name="AutoShape 10" descr="Eliminar factor o condición interno del establecimiento educativo 29189">
          <a:extLst>
            <a:ext uri="{FF2B5EF4-FFF2-40B4-BE49-F238E27FC236}">
              <a16:creationId xmlns="" xmlns:a16="http://schemas.microsoft.com/office/drawing/2014/main" id="{668F4517-95D5-44D1-B9AF-5B2C3BC6B7C8}"/>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671" name="AutoShape 12" descr="Eliminar factor o condición interno del establecimiento educativo 29196">
          <a:extLst>
            <a:ext uri="{FF2B5EF4-FFF2-40B4-BE49-F238E27FC236}">
              <a16:creationId xmlns="" xmlns:a16="http://schemas.microsoft.com/office/drawing/2014/main" id="{861FCA3D-AF13-4C93-A920-286C34DC58A4}"/>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72" name="AutoShape 1" descr="Eliminar factor o condición interno del establecimiento educativo 29184">
          <a:extLst>
            <a:ext uri="{FF2B5EF4-FFF2-40B4-BE49-F238E27FC236}">
              <a16:creationId xmlns="" xmlns:a16="http://schemas.microsoft.com/office/drawing/2014/main" id="{16DB79A3-97E7-4811-B35F-677D1DF0DFA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73" name="AutoShape 2" descr="Eliminar factor o condición interno del establecimiento educativo 29186">
          <a:extLst>
            <a:ext uri="{FF2B5EF4-FFF2-40B4-BE49-F238E27FC236}">
              <a16:creationId xmlns="" xmlns:a16="http://schemas.microsoft.com/office/drawing/2014/main" id="{A0517A29-E3E8-430B-9567-D4F0DFD6961D}"/>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74" name="AutoShape 8" descr="Eliminar factor o condición interno del establecimiento educativo 29187">
          <a:extLst>
            <a:ext uri="{FF2B5EF4-FFF2-40B4-BE49-F238E27FC236}">
              <a16:creationId xmlns="" xmlns:a16="http://schemas.microsoft.com/office/drawing/2014/main" id="{08717C38-A6DC-43E7-BA87-43AD939C3672}"/>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75" name="AutoShape 9" descr="Eliminar factor o condición interno del establecimiento educativo 29193">
          <a:extLst>
            <a:ext uri="{FF2B5EF4-FFF2-40B4-BE49-F238E27FC236}">
              <a16:creationId xmlns="" xmlns:a16="http://schemas.microsoft.com/office/drawing/2014/main" id="{3F258A10-8F79-4B7B-BAC5-1705F6D5DE70}"/>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76" name="AutoShape 10" descr="Eliminar factor o condición interno del establecimiento educativo 29189">
          <a:extLst>
            <a:ext uri="{FF2B5EF4-FFF2-40B4-BE49-F238E27FC236}">
              <a16:creationId xmlns="" xmlns:a16="http://schemas.microsoft.com/office/drawing/2014/main" id="{5063E3D2-5E1E-4A58-BE6F-1BE701621D8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77" name="AutoShape 11" descr="Eliminar factor o condición interno del establecimiento educativo 29194">
          <a:extLst>
            <a:ext uri="{FF2B5EF4-FFF2-40B4-BE49-F238E27FC236}">
              <a16:creationId xmlns="" xmlns:a16="http://schemas.microsoft.com/office/drawing/2014/main" id="{21B6B0BE-0BE3-423B-B01D-F5A5CA26FBC8}"/>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678" name="AutoShape 12" descr="Eliminar factor o condición interno del establecimiento educativo 29196">
          <a:extLst>
            <a:ext uri="{FF2B5EF4-FFF2-40B4-BE49-F238E27FC236}">
              <a16:creationId xmlns="" xmlns:a16="http://schemas.microsoft.com/office/drawing/2014/main" id="{297748C0-81BE-4FFC-B489-9304CE123098}"/>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79" name="AutoShape 1" descr="Eliminar factor o condición interno del establecimiento educativo 29184">
          <a:extLst>
            <a:ext uri="{FF2B5EF4-FFF2-40B4-BE49-F238E27FC236}">
              <a16:creationId xmlns="" xmlns:a16="http://schemas.microsoft.com/office/drawing/2014/main" id="{474B5927-E980-4E2C-A8AA-0099CC458428}"/>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80" name="AutoShape 2" descr="Eliminar factor o condición interno del establecimiento educativo 29186">
          <a:extLst>
            <a:ext uri="{FF2B5EF4-FFF2-40B4-BE49-F238E27FC236}">
              <a16:creationId xmlns="" xmlns:a16="http://schemas.microsoft.com/office/drawing/2014/main" id="{81DCFDB4-9FFF-49FD-9B88-B8E6463561D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81" name="AutoShape 7" descr="Eliminar factor o condición interno del establecimiento educativo 29191">
          <a:extLst>
            <a:ext uri="{FF2B5EF4-FFF2-40B4-BE49-F238E27FC236}">
              <a16:creationId xmlns="" xmlns:a16="http://schemas.microsoft.com/office/drawing/2014/main" id="{07114CEB-7086-4C10-8C29-4CE16AC93824}"/>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82" name="AutoShape 8" descr="Eliminar factor o condición interno del establecimiento educativo 29187">
          <a:extLst>
            <a:ext uri="{FF2B5EF4-FFF2-40B4-BE49-F238E27FC236}">
              <a16:creationId xmlns="" xmlns:a16="http://schemas.microsoft.com/office/drawing/2014/main" id="{2A6DF843-FF13-4ACE-A774-21331E148063}"/>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83" name="AutoShape 9" descr="Eliminar factor o condición interno del establecimiento educativo 29193">
          <a:extLst>
            <a:ext uri="{FF2B5EF4-FFF2-40B4-BE49-F238E27FC236}">
              <a16:creationId xmlns="" xmlns:a16="http://schemas.microsoft.com/office/drawing/2014/main" id="{B2D391FA-7707-4888-B5B3-5514ECE4DC75}"/>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84" name="AutoShape 10" descr="Eliminar factor o condición interno del establecimiento educativo 29189">
          <a:extLst>
            <a:ext uri="{FF2B5EF4-FFF2-40B4-BE49-F238E27FC236}">
              <a16:creationId xmlns="" xmlns:a16="http://schemas.microsoft.com/office/drawing/2014/main" id="{BE4ED723-84F9-43B6-A8EA-D645C92E710C}"/>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85" name="AutoShape 11" descr="Eliminar factor o condición interno del establecimiento educativo 29194">
          <a:extLst>
            <a:ext uri="{FF2B5EF4-FFF2-40B4-BE49-F238E27FC236}">
              <a16:creationId xmlns="" xmlns:a16="http://schemas.microsoft.com/office/drawing/2014/main" id="{28709147-0066-4699-8736-DCB928E8E68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686" name="AutoShape 12" descr="Eliminar factor o condición interno del establecimiento educativo 29196">
          <a:extLst>
            <a:ext uri="{FF2B5EF4-FFF2-40B4-BE49-F238E27FC236}">
              <a16:creationId xmlns="" xmlns:a16="http://schemas.microsoft.com/office/drawing/2014/main" id="{B1908053-CD55-4C06-B3A7-6A9D5456EEB5}"/>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87" name="AutoShape 1" descr="Eliminar factor o condición interno del establecimiento educativo 29184">
          <a:extLst>
            <a:ext uri="{FF2B5EF4-FFF2-40B4-BE49-F238E27FC236}">
              <a16:creationId xmlns="" xmlns:a16="http://schemas.microsoft.com/office/drawing/2014/main" id="{C55AD2AA-F3DF-435D-8AC6-B020B20DB677}"/>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688" name="AutoShape 2" descr="Eliminar factor o condición interno del establecimiento educativo 29186">
          <a:extLst>
            <a:ext uri="{FF2B5EF4-FFF2-40B4-BE49-F238E27FC236}">
              <a16:creationId xmlns="" xmlns:a16="http://schemas.microsoft.com/office/drawing/2014/main" id="{913EAB71-F646-4918-853A-FDBD97EE9754}"/>
            </a:ext>
          </a:extLst>
        </xdr:cNvPr>
        <xdr:cNvSpPr>
          <a:spLocks noChangeAspect="1" noChangeArrowheads="1"/>
        </xdr:cNvSpPr>
      </xdr:nvSpPr>
      <xdr:spPr bwMode="auto">
        <a:xfrm>
          <a:off x="130683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89" name="AutoShape 8" descr="Eliminar factor o condición interno del establecimiento educativo 29187">
          <a:extLst>
            <a:ext uri="{FF2B5EF4-FFF2-40B4-BE49-F238E27FC236}">
              <a16:creationId xmlns="" xmlns:a16="http://schemas.microsoft.com/office/drawing/2014/main" id="{5EA9EE26-D55E-4BDB-88AF-BBC9880882F7}"/>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690" name="AutoShape 9" descr="Eliminar factor o condición interno del establecimiento educativo 29193">
          <a:extLst>
            <a:ext uri="{FF2B5EF4-FFF2-40B4-BE49-F238E27FC236}">
              <a16:creationId xmlns="" xmlns:a16="http://schemas.microsoft.com/office/drawing/2014/main" id="{6CF28C98-6E8E-4782-A3EA-C7BD16069EE8}"/>
            </a:ext>
          </a:extLst>
        </xdr:cNvPr>
        <xdr:cNvSpPr>
          <a:spLocks noChangeAspect="1" noChangeArrowheads="1"/>
        </xdr:cNvSpPr>
      </xdr:nvSpPr>
      <xdr:spPr bwMode="auto">
        <a:xfrm>
          <a:off x="130683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91" name="AutoShape 10" descr="Eliminar factor o condición interno del establecimiento educativo 29189">
          <a:extLst>
            <a:ext uri="{FF2B5EF4-FFF2-40B4-BE49-F238E27FC236}">
              <a16:creationId xmlns="" xmlns:a16="http://schemas.microsoft.com/office/drawing/2014/main" id="{E46AD51E-C5C1-4690-AD22-FFA711C48AF5}"/>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92" name="AutoShape 11" descr="Eliminar factor o condición interno del establecimiento educativo 29194">
          <a:extLst>
            <a:ext uri="{FF2B5EF4-FFF2-40B4-BE49-F238E27FC236}">
              <a16:creationId xmlns="" xmlns:a16="http://schemas.microsoft.com/office/drawing/2014/main" id="{5062A324-939A-4EF6-9578-E022BA47264F}"/>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93" name="AutoShape 1" descr="Eliminar factor o condición interno del establecimiento educativo 29184">
          <a:extLst>
            <a:ext uri="{FF2B5EF4-FFF2-40B4-BE49-F238E27FC236}">
              <a16:creationId xmlns="" xmlns:a16="http://schemas.microsoft.com/office/drawing/2014/main" id="{9E1B25A3-AFC2-4869-9391-DAABDB7E5C0B}"/>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94" name="AutoShape 9" descr="Eliminar factor o condición interno del establecimiento educativo 29193">
          <a:extLst>
            <a:ext uri="{FF2B5EF4-FFF2-40B4-BE49-F238E27FC236}">
              <a16:creationId xmlns="" xmlns:a16="http://schemas.microsoft.com/office/drawing/2014/main" id="{F29C53CE-426A-42FC-90F4-2D657C2DF75D}"/>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95" name="AutoShape 1" descr="Eliminar factor o condición interno del establecimiento educativo 29184">
          <a:extLst>
            <a:ext uri="{FF2B5EF4-FFF2-40B4-BE49-F238E27FC236}">
              <a16:creationId xmlns="" xmlns:a16="http://schemas.microsoft.com/office/drawing/2014/main" id="{F0737243-0A7C-4EB0-8374-DE7D565ACDA9}"/>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96" name="AutoShape 2" descr="Eliminar factor o condición interno del establecimiento educativo 29186">
          <a:extLst>
            <a:ext uri="{FF2B5EF4-FFF2-40B4-BE49-F238E27FC236}">
              <a16:creationId xmlns="" xmlns:a16="http://schemas.microsoft.com/office/drawing/2014/main" id="{9FACC882-2B60-4927-BB40-97A5A3A65E58}"/>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97" name="AutoShape 8" descr="Eliminar factor o condición interno del establecimiento educativo 29187">
          <a:extLst>
            <a:ext uri="{FF2B5EF4-FFF2-40B4-BE49-F238E27FC236}">
              <a16:creationId xmlns="" xmlns:a16="http://schemas.microsoft.com/office/drawing/2014/main" id="{BCF239F3-A0C8-4221-9536-6DE6A0F8F37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98" name="AutoShape 9" descr="Eliminar factor o condición interno del establecimiento educativo 29193">
          <a:extLst>
            <a:ext uri="{FF2B5EF4-FFF2-40B4-BE49-F238E27FC236}">
              <a16:creationId xmlns="" xmlns:a16="http://schemas.microsoft.com/office/drawing/2014/main" id="{B12C8A2F-A686-41BB-A4FD-35D83FFB5A89}"/>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99" name="AutoShape 1" descr="Eliminar factor o condición interno del establecimiento educativo 29184">
          <a:extLst>
            <a:ext uri="{FF2B5EF4-FFF2-40B4-BE49-F238E27FC236}">
              <a16:creationId xmlns="" xmlns:a16="http://schemas.microsoft.com/office/drawing/2014/main" id="{17F209BD-6C9B-458B-8047-166A3FB6F109}"/>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00" name="AutoShape 2" descr="Eliminar factor o condición interno del establecimiento educativo 29186">
          <a:extLst>
            <a:ext uri="{FF2B5EF4-FFF2-40B4-BE49-F238E27FC236}">
              <a16:creationId xmlns="" xmlns:a16="http://schemas.microsoft.com/office/drawing/2014/main" id="{2B568B8B-D578-4B37-B32E-4C93BD59C5B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01" name="AutoShape 7" descr="Eliminar factor o condición interno del establecimiento educativo 29191">
          <a:extLst>
            <a:ext uri="{FF2B5EF4-FFF2-40B4-BE49-F238E27FC236}">
              <a16:creationId xmlns="" xmlns:a16="http://schemas.microsoft.com/office/drawing/2014/main" id="{024F1C76-1E3E-48FC-BC06-F7F00208210C}"/>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02" name="AutoShape 8" descr="Eliminar factor o condición interno del establecimiento educativo 29187">
          <a:extLst>
            <a:ext uri="{FF2B5EF4-FFF2-40B4-BE49-F238E27FC236}">
              <a16:creationId xmlns="" xmlns:a16="http://schemas.microsoft.com/office/drawing/2014/main" id="{4B6E0EEC-1DF0-4A39-8120-65E55349F00E}"/>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03" name="AutoShape 9" descr="Eliminar factor o condición interno del establecimiento educativo 29193">
          <a:extLst>
            <a:ext uri="{FF2B5EF4-FFF2-40B4-BE49-F238E27FC236}">
              <a16:creationId xmlns="" xmlns:a16="http://schemas.microsoft.com/office/drawing/2014/main" id="{BE2D604E-75A6-4DF8-BA04-1B7A6AC49154}"/>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04" name="AutoShape 1" descr="Eliminar factor o condición interno del establecimiento educativo 29184">
          <a:extLst>
            <a:ext uri="{FF2B5EF4-FFF2-40B4-BE49-F238E27FC236}">
              <a16:creationId xmlns="" xmlns:a16="http://schemas.microsoft.com/office/drawing/2014/main" id="{410E7B6B-AB6B-4609-8748-1B1C2D4E63A6}"/>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705" name="AutoShape 2" descr="Eliminar factor o condición interno del establecimiento educativo 29186">
          <a:extLst>
            <a:ext uri="{FF2B5EF4-FFF2-40B4-BE49-F238E27FC236}">
              <a16:creationId xmlns="" xmlns:a16="http://schemas.microsoft.com/office/drawing/2014/main" id="{6FA222CC-FB2E-42E0-B956-407E105CEFCF}"/>
            </a:ext>
          </a:extLst>
        </xdr:cNvPr>
        <xdr:cNvSpPr>
          <a:spLocks noChangeAspect="1" noChangeArrowheads="1"/>
        </xdr:cNvSpPr>
      </xdr:nvSpPr>
      <xdr:spPr bwMode="auto">
        <a:xfrm>
          <a:off x="130683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06" name="AutoShape 8" descr="Eliminar factor o condición interno del establecimiento educativo 29187">
          <a:extLst>
            <a:ext uri="{FF2B5EF4-FFF2-40B4-BE49-F238E27FC236}">
              <a16:creationId xmlns="" xmlns:a16="http://schemas.microsoft.com/office/drawing/2014/main" id="{BBF2FD05-9982-4026-803D-15F5B6C31A5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707" name="AutoShape 9" descr="Eliminar factor o condición interno del establecimiento educativo 29193">
          <a:extLst>
            <a:ext uri="{FF2B5EF4-FFF2-40B4-BE49-F238E27FC236}">
              <a16:creationId xmlns="" xmlns:a16="http://schemas.microsoft.com/office/drawing/2014/main" id="{80DA60F6-1C6B-4B8D-B768-451D42C727D7}"/>
            </a:ext>
          </a:extLst>
        </xdr:cNvPr>
        <xdr:cNvSpPr>
          <a:spLocks noChangeAspect="1" noChangeArrowheads="1"/>
        </xdr:cNvSpPr>
      </xdr:nvSpPr>
      <xdr:spPr bwMode="auto">
        <a:xfrm>
          <a:off x="130683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08" name="AutoShape 1" descr="Eliminar factor o condición interno del establecimiento educativo 29184">
          <a:extLst>
            <a:ext uri="{FF2B5EF4-FFF2-40B4-BE49-F238E27FC236}">
              <a16:creationId xmlns="" xmlns:a16="http://schemas.microsoft.com/office/drawing/2014/main" id="{9CF9779C-E22F-4CDA-8EDE-A915F1564723}"/>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09" name="AutoShape 9" descr="Eliminar factor o condición interno del establecimiento educativo 29193">
          <a:extLst>
            <a:ext uri="{FF2B5EF4-FFF2-40B4-BE49-F238E27FC236}">
              <a16:creationId xmlns="" xmlns:a16="http://schemas.microsoft.com/office/drawing/2014/main" id="{A65327EB-0B52-4470-A7E0-5DCB6443313B}"/>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10" name="AutoShape 1" descr="Eliminar factor o condición interno del establecimiento educativo 29184">
          <a:extLst>
            <a:ext uri="{FF2B5EF4-FFF2-40B4-BE49-F238E27FC236}">
              <a16:creationId xmlns="" xmlns:a16="http://schemas.microsoft.com/office/drawing/2014/main" id="{C64332C0-E230-4FAD-A217-A4CACED4D25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11" name="AutoShape 2" descr="Eliminar factor o condición interno del establecimiento educativo 29186">
          <a:extLst>
            <a:ext uri="{FF2B5EF4-FFF2-40B4-BE49-F238E27FC236}">
              <a16:creationId xmlns="" xmlns:a16="http://schemas.microsoft.com/office/drawing/2014/main" id="{E317F94C-C0FC-48CE-A0FA-CAE5CFCFC95C}"/>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12" name="AutoShape 8" descr="Eliminar factor o condición interno del establecimiento educativo 29187">
          <a:extLst>
            <a:ext uri="{FF2B5EF4-FFF2-40B4-BE49-F238E27FC236}">
              <a16:creationId xmlns="" xmlns:a16="http://schemas.microsoft.com/office/drawing/2014/main" id="{E5459767-B969-4D0C-8317-FF6A90ED22D0}"/>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13" name="AutoShape 9" descr="Eliminar factor o condición interno del establecimiento educativo 29193">
          <a:extLst>
            <a:ext uri="{FF2B5EF4-FFF2-40B4-BE49-F238E27FC236}">
              <a16:creationId xmlns="" xmlns:a16="http://schemas.microsoft.com/office/drawing/2014/main" id="{08E6A314-F98C-47DE-94ED-0854363BAD7F}"/>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14" name="AutoShape 1" descr="Eliminar factor o condición interno del establecimiento educativo 29184">
          <a:extLst>
            <a:ext uri="{FF2B5EF4-FFF2-40B4-BE49-F238E27FC236}">
              <a16:creationId xmlns="" xmlns:a16="http://schemas.microsoft.com/office/drawing/2014/main" id="{A904C357-9C75-49E0-B9E9-989381D8525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15" name="AutoShape 2" descr="Eliminar factor o condición interno del establecimiento educativo 29186">
          <a:extLst>
            <a:ext uri="{FF2B5EF4-FFF2-40B4-BE49-F238E27FC236}">
              <a16:creationId xmlns="" xmlns:a16="http://schemas.microsoft.com/office/drawing/2014/main" id="{B8204ECC-15F7-46B9-B028-8ACEA1BA9B3A}"/>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16" name="AutoShape 7" descr="Eliminar factor o condición interno del establecimiento educativo 29191">
          <a:extLst>
            <a:ext uri="{FF2B5EF4-FFF2-40B4-BE49-F238E27FC236}">
              <a16:creationId xmlns="" xmlns:a16="http://schemas.microsoft.com/office/drawing/2014/main" id="{7501B515-50B0-4D87-B74D-028C4E5EB124}"/>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17" name="AutoShape 8" descr="Eliminar factor o condición interno del establecimiento educativo 29187">
          <a:extLst>
            <a:ext uri="{FF2B5EF4-FFF2-40B4-BE49-F238E27FC236}">
              <a16:creationId xmlns="" xmlns:a16="http://schemas.microsoft.com/office/drawing/2014/main" id="{909258E1-7779-447A-A6DC-1E048F57C88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18" name="AutoShape 9" descr="Eliminar factor o condición interno del establecimiento educativo 29193">
          <a:extLst>
            <a:ext uri="{FF2B5EF4-FFF2-40B4-BE49-F238E27FC236}">
              <a16:creationId xmlns="" xmlns:a16="http://schemas.microsoft.com/office/drawing/2014/main" id="{30D84DDF-A448-4FCA-AF6F-5FBB46A2DCEB}"/>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19" name="AutoShape 1" descr="Eliminar factor o condición interno del establecimiento educativo 29184">
          <a:extLst>
            <a:ext uri="{FF2B5EF4-FFF2-40B4-BE49-F238E27FC236}">
              <a16:creationId xmlns="" xmlns:a16="http://schemas.microsoft.com/office/drawing/2014/main" id="{0CCAE3E1-3C1E-41F0-BFF3-DC746937817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720" name="AutoShape 2" descr="Eliminar factor o condición interno del establecimiento educativo 29186">
          <a:extLst>
            <a:ext uri="{FF2B5EF4-FFF2-40B4-BE49-F238E27FC236}">
              <a16:creationId xmlns="" xmlns:a16="http://schemas.microsoft.com/office/drawing/2014/main" id="{DABF1162-ED54-4318-BD62-2EE9940872FF}"/>
            </a:ext>
          </a:extLst>
        </xdr:cNvPr>
        <xdr:cNvSpPr>
          <a:spLocks noChangeAspect="1" noChangeArrowheads="1"/>
        </xdr:cNvSpPr>
      </xdr:nvSpPr>
      <xdr:spPr bwMode="auto">
        <a:xfrm>
          <a:off x="130683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21" name="AutoShape 8" descr="Eliminar factor o condición interno del establecimiento educativo 29187">
          <a:extLst>
            <a:ext uri="{FF2B5EF4-FFF2-40B4-BE49-F238E27FC236}">
              <a16:creationId xmlns="" xmlns:a16="http://schemas.microsoft.com/office/drawing/2014/main" id="{4815CB9D-A313-437E-9220-B002FB54B5E5}"/>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722" name="AutoShape 9" descr="Eliminar factor o condición interno del establecimiento educativo 29193">
          <a:extLst>
            <a:ext uri="{FF2B5EF4-FFF2-40B4-BE49-F238E27FC236}">
              <a16:creationId xmlns="" xmlns:a16="http://schemas.microsoft.com/office/drawing/2014/main" id="{5BD58CE2-473B-4B04-86C7-84F7D4B2F2AE}"/>
            </a:ext>
          </a:extLst>
        </xdr:cNvPr>
        <xdr:cNvSpPr>
          <a:spLocks noChangeAspect="1" noChangeArrowheads="1"/>
        </xdr:cNvSpPr>
      </xdr:nvSpPr>
      <xdr:spPr bwMode="auto">
        <a:xfrm>
          <a:off x="130683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23" name="AutoShape 10" descr="Eliminar factor o condición interno del establecimiento educativo 29189">
          <a:extLst>
            <a:ext uri="{FF2B5EF4-FFF2-40B4-BE49-F238E27FC236}">
              <a16:creationId xmlns="" xmlns:a16="http://schemas.microsoft.com/office/drawing/2014/main" id="{87969C7B-A21A-470F-9357-C5502803B198}"/>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24" name="AutoShape 12" descr="Eliminar factor o condición interno del establecimiento educativo 29196">
          <a:extLst>
            <a:ext uri="{FF2B5EF4-FFF2-40B4-BE49-F238E27FC236}">
              <a16:creationId xmlns="" xmlns:a16="http://schemas.microsoft.com/office/drawing/2014/main" id="{C222CBC6-503D-4E22-972C-0C2D86BBC062}"/>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25" name="AutoShape 10" descr="Eliminar factor o condición interno del establecimiento educativo 29189">
          <a:extLst>
            <a:ext uri="{FF2B5EF4-FFF2-40B4-BE49-F238E27FC236}">
              <a16:creationId xmlns="" xmlns:a16="http://schemas.microsoft.com/office/drawing/2014/main" id="{98EDD41E-7968-473D-AAA9-083F2879804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26" name="AutoShape 11" descr="Eliminar factor o condición interno del establecimiento educativo 29194">
          <a:extLst>
            <a:ext uri="{FF2B5EF4-FFF2-40B4-BE49-F238E27FC236}">
              <a16:creationId xmlns="" xmlns:a16="http://schemas.microsoft.com/office/drawing/2014/main" id="{FF577705-AD70-47FE-9D86-C6BE6325043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27" name="AutoShape 12" descr="Eliminar factor o condición interno del establecimiento educativo 29196">
          <a:extLst>
            <a:ext uri="{FF2B5EF4-FFF2-40B4-BE49-F238E27FC236}">
              <a16:creationId xmlns="" xmlns:a16="http://schemas.microsoft.com/office/drawing/2014/main" id="{4E951C40-B2BA-4719-876F-A52FFA20CB4B}"/>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28" name="AutoShape 10" descr="Eliminar factor o condición interno del establecimiento educativo 29189">
          <a:extLst>
            <a:ext uri="{FF2B5EF4-FFF2-40B4-BE49-F238E27FC236}">
              <a16:creationId xmlns="" xmlns:a16="http://schemas.microsoft.com/office/drawing/2014/main" id="{76FDE273-C9D4-4EF4-B2C2-CA62001FB599}"/>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29" name="AutoShape 11" descr="Eliminar factor o condición interno del establecimiento educativo 29194">
          <a:extLst>
            <a:ext uri="{FF2B5EF4-FFF2-40B4-BE49-F238E27FC236}">
              <a16:creationId xmlns="" xmlns:a16="http://schemas.microsoft.com/office/drawing/2014/main" id="{B72843BD-D53E-45CC-BDD3-590DD17FDA2B}"/>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30" name="AutoShape 12" descr="Eliminar factor o condición interno del establecimiento educativo 29196">
          <a:extLst>
            <a:ext uri="{FF2B5EF4-FFF2-40B4-BE49-F238E27FC236}">
              <a16:creationId xmlns="" xmlns:a16="http://schemas.microsoft.com/office/drawing/2014/main" id="{EC6D12B6-1B75-4733-8A4B-3B152B43BBCC}"/>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31" name="AutoShape 10" descr="Eliminar factor o condición interno del establecimiento educativo 29189">
          <a:extLst>
            <a:ext uri="{FF2B5EF4-FFF2-40B4-BE49-F238E27FC236}">
              <a16:creationId xmlns="" xmlns:a16="http://schemas.microsoft.com/office/drawing/2014/main" id="{62E17E98-F0F0-4D52-87CC-81AD7F36B75F}"/>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32" name="AutoShape 11" descr="Eliminar factor o condición interno del establecimiento educativo 29194">
          <a:extLst>
            <a:ext uri="{FF2B5EF4-FFF2-40B4-BE49-F238E27FC236}">
              <a16:creationId xmlns="" xmlns:a16="http://schemas.microsoft.com/office/drawing/2014/main" id="{EC8B6084-B180-48A5-9D89-85023CC5283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33" name="AutoShape 10" descr="Eliminar factor o condición interno del establecimiento educativo 29189">
          <a:extLst>
            <a:ext uri="{FF2B5EF4-FFF2-40B4-BE49-F238E27FC236}">
              <a16:creationId xmlns="" xmlns:a16="http://schemas.microsoft.com/office/drawing/2014/main" id="{45E7466B-FAC0-4988-87C3-83358F8E0A2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34" name="AutoShape 12" descr="Eliminar factor o condición interno del establecimiento educativo 29196">
          <a:extLst>
            <a:ext uri="{FF2B5EF4-FFF2-40B4-BE49-F238E27FC236}">
              <a16:creationId xmlns="" xmlns:a16="http://schemas.microsoft.com/office/drawing/2014/main" id="{29D787D2-AF11-4652-9263-46DF8CC89B86}"/>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35" name="AutoShape 10" descr="Eliminar factor o condición interno del establecimiento educativo 29189">
          <a:extLst>
            <a:ext uri="{FF2B5EF4-FFF2-40B4-BE49-F238E27FC236}">
              <a16:creationId xmlns="" xmlns:a16="http://schemas.microsoft.com/office/drawing/2014/main" id="{570AFC47-3914-4AD6-AADE-29DBD345103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36" name="AutoShape 11" descr="Eliminar factor o condición interno del establecimiento educativo 29194">
          <a:extLst>
            <a:ext uri="{FF2B5EF4-FFF2-40B4-BE49-F238E27FC236}">
              <a16:creationId xmlns="" xmlns:a16="http://schemas.microsoft.com/office/drawing/2014/main" id="{DB7575BF-A48D-4A21-B1A1-1A1D8A61D74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37" name="AutoShape 12" descr="Eliminar factor o condición interno del establecimiento educativo 29196">
          <a:extLst>
            <a:ext uri="{FF2B5EF4-FFF2-40B4-BE49-F238E27FC236}">
              <a16:creationId xmlns="" xmlns:a16="http://schemas.microsoft.com/office/drawing/2014/main" id="{19486CE0-4C9E-4918-B5C1-B3C02D3051B1}"/>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38" name="AutoShape 10" descr="Eliminar factor o condición interno del establecimiento educativo 29189">
          <a:extLst>
            <a:ext uri="{FF2B5EF4-FFF2-40B4-BE49-F238E27FC236}">
              <a16:creationId xmlns="" xmlns:a16="http://schemas.microsoft.com/office/drawing/2014/main" id="{0CF1F265-AFBE-415A-B6A8-80C620A11B05}"/>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39" name="AutoShape 11" descr="Eliminar factor o condición interno del establecimiento educativo 29194">
          <a:extLst>
            <a:ext uri="{FF2B5EF4-FFF2-40B4-BE49-F238E27FC236}">
              <a16:creationId xmlns="" xmlns:a16="http://schemas.microsoft.com/office/drawing/2014/main" id="{3A8CDDB3-EDA4-4A10-9603-EC0FDF99239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40" name="AutoShape 12" descr="Eliminar factor o condición interno del establecimiento educativo 29196">
          <a:extLst>
            <a:ext uri="{FF2B5EF4-FFF2-40B4-BE49-F238E27FC236}">
              <a16:creationId xmlns="" xmlns:a16="http://schemas.microsoft.com/office/drawing/2014/main" id="{B3AE4B72-9260-4AFB-A8E8-855617A1A4B2}"/>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41" name="AutoShape 10" descr="Eliminar factor o condición interno del establecimiento educativo 29189">
          <a:extLst>
            <a:ext uri="{FF2B5EF4-FFF2-40B4-BE49-F238E27FC236}">
              <a16:creationId xmlns="" xmlns:a16="http://schemas.microsoft.com/office/drawing/2014/main" id="{E5FCFF52-DD97-4776-A643-EBB649AB8839}"/>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42" name="AutoShape 11" descr="Eliminar factor o condición interno del establecimiento educativo 29194">
          <a:extLst>
            <a:ext uri="{FF2B5EF4-FFF2-40B4-BE49-F238E27FC236}">
              <a16:creationId xmlns="" xmlns:a16="http://schemas.microsoft.com/office/drawing/2014/main" id="{CE758316-15A4-41E3-BD00-CD43BA2A397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743" name="11 Imagen" descr="MC900433801.PNG">
          <a:hlinkClick xmlns:r="http://schemas.openxmlformats.org/officeDocument/2006/relationships" r:id="rId1" tooltip="IR A RESUMEN"/>
          <a:extLst>
            <a:ext uri="{FF2B5EF4-FFF2-40B4-BE49-F238E27FC236}">
              <a16:creationId xmlns="" xmlns:a16="http://schemas.microsoft.com/office/drawing/2014/main" id="{BCA834BD-3667-4F63-8DA4-52839587DC1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744" name="11 Imagen" descr="MC900433801.PNG">
          <a:hlinkClick xmlns:r="http://schemas.openxmlformats.org/officeDocument/2006/relationships" r:id="rId1" tooltip="IR A RESUMEN"/>
          <a:extLst>
            <a:ext uri="{FF2B5EF4-FFF2-40B4-BE49-F238E27FC236}">
              <a16:creationId xmlns="" xmlns:a16="http://schemas.microsoft.com/office/drawing/2014/main" id="{5FBE9C26-BBF2-4FF1-AFFF-2821A78DB9F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745" name="11 Imagen" descr="MC900433801.PNG">
          <a:hlinkClick xmlns:r="http://schemas.openxmlformats.org/officeDocument/2006/relationships" r:id="rId1" tooltip="IR A RESUMEN"/>
          <a:extLst>
            <a:ext uri="{FF2B5EF4-FFF2-40B4-BE49-F238E27FC236}">
              <a16:creationId xmlns="" xmlns:a16="http://schemas.microsoft.com/office/drawing/2014/main" id="{4213C7E9-61E0-45AD-B682-6A27D85A6AC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746" name="11 Imagen" descr="MC900433801.PNG">
          <a:hlinkClick xmlns:r="http://schemas.openxmlformats.org/officeDocument/2006/relationships" r:id="rId1" tooltip="IR A RESUMEN"/>
          <a:extLst>
            <a:ext uri="{FF2B5EF4-FFF2-40B4-BE49-F238E27FC236}">
              <a16:creationId xmlns="" xmlns:a16="http://schemas.microsoft.com/office/drawing/2014/main" id="{E2AD81D1-38C5-4A0B-8FD8-2C452961B27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747" name="11 Imagen" descr="MC900433801.PNG">
          <a:hlinkClick xmlns:r="http://schemas.openxmlformats.org/officeDocument/2006/relationships" r:id="rId1" tooltip="IR A RESUMEN"/>
          <a:extLst>
            <a:ext uri="{FF2B5EF4-FFF2-40B4-BE49-F238E27FC236}">
              <a16:creationId xmlns="" xmlns:a16="http://schemas.microsoft.com/office/drawing/2014/main" id="{EF7029D0-0136-47F1-8D7C-899325E5A23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748" name="11 Imagen" descr="MC900433801.PNG">
          <a:hlinkClick xmlns:r="http://schemas.openxmlformats.org/officeDocument/2006/relationships" r:id="rId1" tooltip="IR A RESUMEN"/>
          <a:extLst>
            <a:ext uri="{FF2B5EF4-FFF2-40B4-BE49-F238E27FC236}">
              <a16:creationId xmlns="" xmlns:a16="http://schemas.microsoft.com/office/drawing/2014/main" id="{B8A0DD5A-7D10-4A82-AD94-BF757810301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749" name="2 Imagen" descr="MC900433801.PNG">
          <a:hlinkClick xmlns:r="http://schemas.openxmlformats.org/officeDocument/2006/relationships" r:id="rId3" tooltip="IR A RESUMEN"/>
          <a:extLst>
            <a:ext uri="{FF2B5EF4-FFF2-40B4-BE49-F238E27FC236}">
              <a16:creationId xmlns="" xmlns:a16="http://schemas.microsoft.com/office/drawing/2014/main" id="{B172CC20-341B-415A-9FB5-D48D782BA1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750" name="2 Imagen" descr="MC900433801.PNG">
          <a:hlinkClick xmlns:r="http://schemas.openxmlformats.org/officeDocument/2006/relationships" r:id="rId3" tooltip="IR A RESUMEN"/>
          <a:extLst>
            <a:ext uri="{FF2B5EF4-FFF2-40B4-BE49-F238E27FC236}">
              <a16:creationId xmlns="" xmlns:a16="http://schemas.microsoft.com/office/drawing/2014/main" id="{CCFBC2BA-4578-4F8B-B2FB-03A162E638F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751" name="3 Imagen" descr="MC900433801.PNG">
          <a:hlinkClick xmlns:r="http://schemas.openxmlformats.org/officeDocument/2006/relationships" r:id="rId4" tooltip="IR A RESUMEN"/>
          <a:extLst>
            <a:ext uri="{FF2B5EF4-FFF2-40B4-BE49-F238E27FC236}">
              <a16:creationId xmlns="" xmlns:a16="http://schemas.microsoft.com/office/drawing/2014/main" id="{BDAA3C07-EA70-4A97-9771-997E94C73E5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752" name="4 Imagen" descr="MC900433801.PNG">
          <a:hlinkClick xmlns:r="http://schemas.openxmlformats.org/officeDocument/2006/relationships" r:id="rId5" tooltip="IR A RESUMEN"/>
          <a:extLst>
            <a:ext uri="{FF2B5EF4-FFF2-40B4-BE49-F238E27FC236}">
              <a16:creationId xmlns="" xmlns:a16="http://schemas.microsoft.com/office/drawing/2014/main" id="{7DFE7313-A880-402E-8C22-3CB1BC61D89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753" name="5 Imagen" descr="MC900433801.PNG">
          <a:hlinkClick xmlns:r="http://schemas.openxmlformats.org/officeDocument/2006/relationships" r:id="rId6" tooltip="IR A RESUMEN"/>
          <a:extLst>
            <a:ext uri="{FF2B5EF4-FFF2-40B4-BE49-F238E27FC236}">
              <a16:creationId xmlns="" xmlns:a16="http://schemas.microsoft.com/office/drawing/2014/main" id="{AB26D991-0A65-4C93-BF85-82352D8E29B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754" name="7 Imagen" descr="MC900433801.PNG">
          <a:hlinkClick xmlns:r="http://schemas.openxmlformats.org/officeDocument/2006/relationships" r:id="rId7" tooltip="IR A RESUMEN"/>
          <a:extLst>
            <a:ext uri="{FF2B5EF4-FFF2-40B4-BE49-F238E27FC236}">
              <a16:creationId xmlns="" xmlns:a16="http://schemas.microsoft.com/office/drawing/2014/main" id="{021884E9-1743-4568-93D4-E997CF72BF0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755" name="8 Imagen" descr="MC900433801.PNG">
          <a:hlinkClick xmlns:r="http://schemas.openxmlformats.org/officeDocument/2006/relationships" r:id="rId8" tooltip="IR A RESUMEN"/>
          <a:extLst>
            <a:ext uri="{FF2B5EF4-FFF2-40B4-BE49-F238E27FC236}">
              <a16:creationId xmlns="" xmlns:a16="http://schemas.microsoft.com/office/drawing/2014/main" id="{E2898E04-DC63-4353-9C34-737CD6EDFF3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756" name="9 Imagen" descr="MC900433801.PNG">
          <a:hlinkClick xmlns:r="http://schemas.openxmlformats.org/officeDocument/2006/relationships" r:id="rId9" tooltip="IR A RESUMEN"/>
          <a:extLst>
            <a:ext uri="{FF2B5EF4-FFF2-40B4-BE49-F238E27FC236}">
              <a16:creationId xmlns="" xmlns:a16="http://schemas.microsoft.com/office/drawing/2014/main" id="{3F603297-94C4-43DE-92E7-BC624018B1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757" name="16 Imagen" descr="MC900433801.PNG">
          <a:hlinkClick xmlns:r="http://schemas.openxmlformats.org/officeDocument/2006/relationships" r:id="rId10" tooltip="IR A RESUMEN"/>
          <a:extLst>
            <a:ext uri="{FF2B5EF4-FFF2-40B4-BE49-F238E27FC236}">
              <a16:creationId xmlns="" xmlns:a16="http://schemas.microsoft.com/office/drawing/2014/main" id="{6302BA77-2FEB-4399-A7B3-7F277836A10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758" name="17 Imagen" descr="MC900433801.PNG">
          <a:hlinkClick xmlns:r="http://schemas.openxmlformats.org/officeDocument/2006/relationships" r:id="rId11" tooltip="IR A RESUMEN"/>
          <a:extLst>
            <a:ext uri="{FF2B5EF4-FFF2-40B4-BE49-F238E27FC236}">
              <a16:creationId xmlns="" xmlns:a16="http://schemas.microsoft.com/office/drawing/2014/main" id="{C27F9535-75A4-4338-A327-2E1A9240222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759" name="18 Imagen" descr="MC900433801.PNG">
          <a:hlinkClick xmlns:r="http://schemas.openxmlformats.org/officeDocument/2006/relationships" r:id="rId12" tooltip="IR A RESUMEN"/>
          <a:extLst>
            <a:ext uri="{FF2B5EF4-FFF2-40B4-BE49-F238E27FC236}">
              <a16:creationId xmlns="" xmlns:a16="http://schemas.microsoft.com/office/drawing/2014/main" id="{D5FE09B5-1540-45C0-8C34-A39ABD0E417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760" name="19 Imagen" descr="MC900433801.PNG">
          <a:hlinkClick xmlns:r="http://schemas.openxmlformats.org/officeDocument/2006/relationships" r:id="rId13" tooltip="IR A RESUMEN"/>
          <a:extLst>
            <a:ext uri="{FF2B5EF4-FFF2-40B4-BE49-F238E27FC236}">
              <a16:creationId xmlns="" xmlns:a16="http://schemas.microsoft.com/office/drawing/2014/main" id="{A146FB53-5257-4411-B3FD-4DE8ECCC8C3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761" name="20 Imagen" descr="MC900433801.PNG">
          <a:hlinkClick xmlns:r="http://schemas.openxmlformats.org/officeDocument/2006/relationships" r:id="rId14" tooltip="IR A RESUMEN"/>
          <a:extLst>
            <a:ext uri="{FF2B5EF4-FFF2-40B4-BE49-F238E27FC236}">
              <a16:creationId xmlns="" xmlns:a16="http://schemas.microsoft.com/office/drawing/2014/main" id="{9FF21207-B6CF-4A53-A7F2-FD2F7DB07ED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762" name="21 Imagen" descr="MC900433801.PNG">
          <a:hlinkClick xmlns:r="http://schemas.openxmlformats.org/officeDocument/2006/relationships" r:id="rId15" tooltip="IR A RESUMEN"/>
          <a:extLst>
            <a:ext uri="{FF2B5EF4-FFF2-40B4-BE49-F238E27FC236}">
              <a16:creationId xmlns="" xmlns:a16="http://schemas.microsoft.com/office/drawing/2014/main" id="{621ED78E-E61E-4FEA-9E50-63AAA44474A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763" name="15 Imagen" descr="MC900433801.PNG">
          <a:hlinkClick xmlns:r="http://schemas.openxmlformats.org/officeDocument/2006/relationships" r:id="rId16" tooltip="IR A RESUMEN"/>
          <a:extLst>
            <a:ext uri="{FF2B5EF4-FFF2-40B4-BE49-F238E27FC236}">
              <a16:creationId xmlns="" xmlns:a16="http://schemas.microsoft.com/office/drawing/2014/main" id="{B7493E2F-8927-4C66-BE42-0822D170A9F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764" name="15 Imagen" descr="MC900433801.PNG">
          <a:hlinkClick xmlns:r="http://schemas.openxmlformats.org/officeDocument/2006/relationships" r:id="rId16" tooltip="IR A RESUMEN"/>
          <a:extLst>
            <a:ext uri="{FF2B5EF4-FFF2-40B4-BE49-F238E27FC236}">
              <a16:creationId xmlns="" xmlns:a16="http://schemas.microsoft.com/office/drawing/2014/main" id="{7FAB7C46-7353-4706-947A-7DFFFA5EABE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65" name="AutoShape 1" descr="Eliminar factor o condición interno del establecimiento educativo 29184">
          <a:extLst>
            <a:ext uri="{FF2B5EF4-FFF2-40B4-BE49-F238E27FC236}">
              <a16:creationId xmlns="" xmlns:a16="http://schemas.microsoft.com/office/drawing/2014/main" id="{BE39528D-9214-4D0E-95DC-83C9F7F42976}"/>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66" name="AutoShape 2" descr="Eliminar factor o condición interno del establecimiento educativo 29186">
          <a:extLst>
            <a:ext uri="{FF2B5EF4-FFF2-40B4-BE49-F238E27FC236}">
              <a16:creationId xmlns="" xmlns:a16="http://schemas.microsoft.com/office/drawing/2014/main" id="{48B11C42-5CCC-4D3A-A26A-E8011639C155}"/>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47625</xdr:colOff>
      <xdr:row>0</xdr:row>
      <xdr:rowOff>152400</xdr:rowOff>
    </xdr:to>
    <xdr:sp macro="" textlink="">
      <xdr:nvSpPr>
        <xdr:cNvPr id="767" name="AutoShape 4" descr="Eliminar factor o condición interno del establecimiento educativo 29198">
          <a:extLst>
            <a:ext uri="{FF2B5EF4-FFF2-40B4-BE49-F238E27FC236}">
              <a16:creationId xmlns="" xmlns:a16="http://schemas.microsoft.com/office/drawing/2014/main" id="{5C4D3A77-1878-48D0-9DEA-76A223859B08}"/>
            </a:ext>
          </a:extLst>
        </xdr:cNvPr>
        <xdr:cNvSpPr>
          <a:spLocks noChangeAspect="1" noChangeArrowheads="1"/>
        </xdr:cNvSpPr>
      </xdr:nvSpPr>
      <xdr:spPr bwMode="auto">
        <a:xfrm>
          <a:off x="13068300" y="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68" name="AutoShape 6" descr="Eliminar factor o condición interno del establecimiento educativo 29185">
          <a:extLst>
            <a:ext uri="{FF2B5EF4-FFF2-40B4-BE49-F238E27FC236}">
              <a16:creationId xmlns="" xmlns:a16="http://schemas.microsoft.com/office/drawing/2014/main" id="{578BD443-DA34-4CD6-B276-A0B94B52E2E7}"/>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69" name="AutoShape 7" descr="Eliminar factor o condición interno del establecimiento educativo 29191">
          <a:extLst>
            <a:ext uri="{FF2B5EF4-FFF2-40B4-BE49-F238E27FC236}">
              <a16:creationId xmlns="" xmlns:a16="http://schemas.microsoft.com/office/drawing/2014/main" id="{9E6D3C0A-0FA2-42AE-B4FF-15D565696C90}"/>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70" name="AutoShape 8" descr="Eliminar factor o condición interno del establecimiento educativo 29187">
          <a:extLst>
            <a:ext uri="{FF2B5EF4-FFF2-40B4-BE49-F238E27FC236}">
              <a16:creationId xmlns="" xmlns:a16="http://schemas.microsoft.com/office/drawing/2014/main" id="{6E84BDB5-125B-4AAB-A650-6162DE4B52AE}"/>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71" name="AutoShape 9" descr="Eliminar factor o condición interno del establecimiento educativo 29193">
          <a:extLst>
            <a:ext uri="{FF2B5EF4-FFF2-40B4-BE49-F238E27FC236}">
              <a16:creationId xmlns="" xmlns:a16="http://schemas.microsoft.com/office/drawing/2014/main" id="{C71063B1-BB41-4E2D-9796-0CC1D8FA545C}"/>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72" name="AutoShape 10" descr="Eliminar factor o condición interno del establecimiento educativo 29189">
          <a:extLst>
            <a:ext uri="{FF2B5EF4-FFF2-40B4-BE49-F238E27FC236}">
              <a16:creationId xmlns="" xmlns:a16="http://schemas.microsoft.com/office/drawing/2014/main" id="{402B07C1-0430-44FC-B24D-EA0248EEE17C}"/>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73" name="AutoShape 11" descr="Eliminar factor o condición interno del establecimiento educativo 29194">
          <a:extLst>
            <a:ext uri="{FF2B5EF4-FFF2-40B4-BE49-F238E27FC236}">
              <a16:creationId xmlns="" xmlns:a16="http://schemas.microsoft.com/office/drawing/2014/main" id="{EDC011F3-3A81-430D-8161-8994DF6D563B}"/>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74" name="AutoShape 12" descr="Eliminar factor o condición interno del establecimiento educativo 29196">
          <a:extLst>
            <a:ext uri="{FF2B5EF4-FFF2-40B4-BE49-F238E27FC236}">
              <a16:creationId xmlns="" xmlns:a16="http://schemas.microsoft.com/office/drawing/2014/main" id="{2866FEA3-0F57-4211-A1E7-FB7661174B62}"/>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75" name="AutoShape 1" descr="Eliminar factor o condición interno del establecimiento educativo 29184">
          <a:extLst>
            <a:ext uri="{FF2B5EF4-FFF2-40B4-BE49-F238E27FC236}">
              <a16:creationId xmlns="" xmlns:a16="http://schemas.microsoft.com/office/drawing/2014/main" id="{40A4E256-3354-4DD1-B6D9-1A69C767093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76" name="AutoShape 9" descr="Eliminar factor o condición interno del establecimiento educativo 29193">
          <a:extLst>
            <a:ext uri="{FF2B5EF4-FFF2-40B4-BE49-F238E27FC236}">
              <a16:creationId xmlns="" xmlns:a16="http://schemas.microsoft.com/office/drawing/2014/main" id="{1DAD1523-4652-4D15-B5A9-A0BD3CDC292E}"/>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77" name="AutoShape 10" descr="Eliminar factor o condición interno del establecimiento educativo 29189">
          <a:extLst>
            <a:ext uri="{FF2B5EF4-FFF2-40B4-BE49-F238E27FC236}">
              <a16:creationId xmlns="" xmlns:a16="http://schemas.microsoft.com/office/drawing/2014/main" id="{81C50F0D-182A-422F-870A-2723D3C5E8D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78" name="AutoShape 12" descr="Eliminar factor o condición interno del establecimiento educativo 29196">
          <a:extLst>
            <a:ext uri="{FF2B5EF4-FFF2-40B4-BE49-F238E27FC236}">
              <a16:creationId xmlns="" xmlns:a16="http://schemas.microsoft.com/office/drawing/2014/main" id="{A6AD659D-0AEC-474F-AC05-BB7966F5998F}"/>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79" name="AutoShape 1" descr="Eliminar factor o condición interno del establecimiento educativo 29184">
          <a:extLst>
            <a:ext uri="{FF2B5EF4-FFF2-40B4-BE49-F238E27FC236}">
              <a16:creationId xmlns="" xmlns:a16="http://schemas.microsoft.com/office/drawing/2014/main" id="{8849EF07-C199-4867-91B1-E0D7F3D0DBEA}"/>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80" name="AutoShape 2" descr="Eliminar factor o condición interno del establecimiento educativo 29186">
          <a:extLst>
            <a:ext uri="{FF2B5EF4-FFF2-40B4-BE49-F238E27FC236}">
              <a16:creationId xmlns="" xmlns:a16="http://schemas.microsoft.com/office/drawing/2014/main" id="{3A30ABF2-3623-49A9-BB0A-53A17D11C5A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81" name="AutoShape 8" descr="Eliminar factor o condición interno del establecimiento educativo 29187">
          <a:extLst>
            <a:ext uri="{FF2B5EF4-FFF2-40B4-BE49-F238E27FC236}">
              <a16:creationId xmlns="" xmlns:a16="http://schemas.microsoft.com/office/drawing/2014/main" id="{194C3CB1-E95F-4EED-8B1D-9252F1B6664F}"/>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82" name="AutoShape 9" descr="Eliminar factor o condición interno del establecimiento educativo 29193">
          <a:extLst>
            <a:ext uri="{FF2B5EF4-FFF2-40B4-BE49-F238E27FC236}">
              <a16:creationId xmlns="" xmlns:a16="http://schemas.microsoft.com/office/drawing/2014/main" id="{53D7F7DC-C6AE-43FD-9AA6-A87DE74B1EE8}"/>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83" name="AutoShape 10" descr="Eliminar factor o condición interno del establecimiento educativo 29189">
          <a:extLst>
            <a:ext uri="{FF2B5EF4-FFF2-40B4-BE49-F238E27FC236}">
              <a16:creationId xmlns="" xmlns:a16="http://schemas.microsoft.com/office/drawing/2014/main" id="{ABA970F0-BFBA-47BB-8E9D-F158A0CD64F7}"/>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84" name="AutoShape 11" descr="Eliminar factor o condición interno del establecimiento educativo 29194">
          <a:extLst>
            <a:ext uri="{FF2B5EF4-FFF2-40B4-BE49-F238E27FC236}">
              <a16:creationId xmlns="" xmlns:a16="http://schemas.microsoft.com/office/drawing/2014/main" id="{C5134A5B-7704-47B7-9F2C-5AD7ACD64CAB}"/>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85" name="AutoShape 12" descr="Eliminar factor o condición interno del establecimiento educativo 29196">
          <a:extLst>
            <a:ext uri="{FF2B5EF4-FFF2-40B4-BE49-F238E27FC236}">
              <a16:creationId xmlns="" xmlns:a16="http://schemas.microsoft.com/office/drawing/2014/main" id="{33BA57F7-6252-4295-99BB-D0B3F845149B}"/>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86" name="AutoShape 1" descr="Eliminar factor o condición interno del establecimiento educativo 29184">
          <a:extLst>
            <a:ext uri="{FF2B5EF4-FFF2-40B4-BE49-F238E27FC236}">
              <a16:creationId xmlns="" xmlns:a16="http://schemas.microsoft.com/office/drawing/2014/main" id="{70028154-56C4-4019-874F-E93CE251D0CA}"/>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87" name="AutoShape 2" descr="Eliminar factor o condición interno del establecimiento educativo 29186">
          <a:extLst>
            <a:ext uri="{FF2B5EF4-FFF2-40B4-BE49-F238E27FC236}">
              <a16:creationId xmlns="" xmlns:a16="http://schemas.microsoft.com/office/drawing/2014/main" id="{67DB67D7-9195-4ADF-A287-491801048BB3}"/>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88" name="AutoShape 7" descr="Eliminar factor o condición interno del establecimiento educativo 29191">
          <a:extLst>
            <a:ext uri="{FF2B5EF4-FFF2-40B4-BE49-F238E27FC236}">
              <a16:creationId xmlns="" xmlns:a16="http://schemas.microsoft.com/office/drawing/2014/main" id="{91215D60-E450-469A-812B-C42671FF0C3D}"/>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89" name="AutoShape 8" descr="Eliminar factor o condición interno del establecimiento educativo 29187">
          <a:extLst>
            <a:ext uri="{FF2B5EF4-FFF2-40B4-BE49-F238E27FC236}">
              <a16:creationId xmlns="" xmlns:a16="http://schemas.microsoft.com/office/drawing/2014/main" id="{0F325C1F-828D-47AA-85F5-BD1A283E8623}"/>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90" name="AutoShape 9" descr="Eliminar factor o condición interno del establecimiento educativo 29193">
          <a:extLst>
            <a:ext uri="{FF2B5EF4-FFF2-40B4-BE49-F238E27FC236}">
              <a16:creationId xmlns="" xmlns:a16="http://schemas.microsoft.com/office/drawing/2014/main" id="{2EAA30DE-8C7C-4F3B-8CEE-1E2BC1168840}"/>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91" name="AutoShape 10" descr="Eliminar factor o condición interno del establecimiento educativo 29189">
          <a:extLst>
            <a:ext uri="{FF2B5EF4-FFF2-40B4-BE49-F238E27FC236}">
              <a16:creationId xmlns="" xmlns:a16="http://schemas.microsoft.com/office/drawing/2014/main" id="{6F4F967A-3FAB-4C0B-8EB3-CE3CA7805C8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92" name="AutoShape 11" descr="Eliminar factor o condición interno del establecimiento educativo 29194">
          <a:extLst>
            <a:ext uri="{FF2B5EF4-FFF2-40B4-BE49-F238E27FC236}">
              <a16:creationId xmlns="" xmlns:a16="http://schemas.microsoft.com/office/drawing/2014/main" id="{7F1E1201-FE96-40FA-9DA5-213A17FF3E2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93" name="AutoShape 12" descr="Eliminar factor o condición interno del establecimiento educativo 29196">
          <a:extLst>
            <a:ext uri="{FF2B5EF4-FFF2-40B4-BE49-F238E27FC236}">
              <a16:creationId xmlns="" xmlns:a16="http://schemas.microsoft.com/office/drawing/2014/main" id="{873EFAE5-49FB-4538-B027-D0A737F30E8C}"/>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94" name="AutoShape 1" descr="Eliminar factor o condición interno del establecimiento educativo 29184">
          <a:extLst>
            <a:ext uri="{FF2B5EF4-FFF2-40B4-BE49-F238E27FC236}">
              <a16:creationId xmlns="" xmlns:a16="http://schemas.microsoft.com/office/drawing/2014/main" id="{0E49E0A4-E019-4FEA-9D67-DB6FDCD2222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795" name="AutoShape 2" descr="Eliminar factor o condición interno del establecimiento educativo 29186">
          <a:extLst>
            <a:ext uri="{FF2B5EF4-FFF2-40B4-BE49-F238E27FC236}">
              <a16:creationId xmlns="" xmlns:a16="http://schemas.microsoft.com/office/drawing/2014/main" id="{A2AAE0FB-EA1E-47E7-910F-A1AB1D51D5A8}"/>
            </a:ext>
          </a:extLst>
        </xdr:cNvPr>
        <xdr:cNvSpPr>
          <a:spLocks noChangeAspect="1" noChangeArrowheads="1"/>
        </xdr:cNvSpPr>
      </xdr:nvSpPr>
      <xdr:spPr bwMode="auto">
        <a:xfrm>
          <a:off x="130683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96" name="AutoShape 8" descr="Eliminar factor o condición interno del establecimiento educativo 29187">
          <a:extLst>
            <a:ext uri="{FF2B5EF4-FFF2-40B4-BE49-F238E27FC236}">
              <a16:creationId xmlns="" xmlns:a16="http://schemas.microsoft.com/office/drawing/2014/main" id="{C347C168-7937-4B73-A382-406415262A4C}"/>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797" name="AutoShape 9" descr="Eliminar factor o condición interno del establecimiento educativo 29193">
          <a:extLst>
            <a:ext uri="{FF2B5EF4-FFF2-40B4-BE49-F238E27FC236}">
              <a16:creationId xmlns="" xmlns:a16="http://schemas.microsoft.com/office/drawing/2014/main" id="{D131E22A-2113-4732-953F-F9F59650DC75}"/>
            </a:ext>
          </a:extLst>
        </xdr:cNvPr>
        <xdr:cNvSpPr>
          <a:spLocks noChangeAspect="1" noChangeArrowheads="1"/>
        </xdr:cNvSpPr>
      </xdr:nvSpPr>
      <xdr:spPr bwMode="auto">
        <a:xfrm>
          <a:off x="130683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98" name="AutoShape 10" descr="Eliminar factor o condición interno del establecimiento educativo 29189">
          <a:extLst>
            <a:ext uri="{FF2B5EF4-FFF2-40B4-BE49-F238E27FC236}">
              <a16:creationId xmlns="" xmlns:a16="http://schemas.microsoft.com/office/drawing/2014/main" id="{EDDAD134-CB31-4195-96C6-C2F02645703C}"/>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99" name="AutoShape 11" descr="Eliminar factor o condición interno del establecimiento educativo 29194">
          <a:extLst>
            <a:ext uri="{FF2B5EF4-FFF2-40B4-BE49-F238E27FC236}">
              <a16:creationId xmlns="" xmlns:a16="http://schemas.microsoft.com/office/drawing/2014/main" id="{F8D19A62-7B78-46D7-83FC-DB7AB4C877D6}"/>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00" name="AutoShape 1" descr="Eliminar factor o condición interno del establecimiento educativo 29184">
          <a:extLst>
            <a:ext uri="{FF2B5EF4-FFF2-40B4-BE49-F238E27FC236}">
              <a16:creationId xmlns="" xmlns:a16="http://schemas.microsoft.com/office/drawing/2014/main" id="{F80ABDCD-CCDA-45CD-8AFE-4335D8AD41E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01" name="AutoShape 9" descr="Eliminar factor o condición interno del establecimiento educativo 29193">
          <a:extLst>
            <a:ext uri="{FF2B5EF4-FFF2-40B4-BE49-F238E27FC236}">
              <a16:creationId xmlns="" xmlns:a16="http://schemas.microsoft.com/office/drawing/2014/main" id="{74A0D03E-768B-4DA4-9121-8C9EE294DA2D}"/>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02" name="AutoShape 1" descr="Eliminar factor o condición interno del establecimiento educativo 29184">
          <a:extLst>
            <a:ext uri="{FF2B5EF4-FFF2-40B4-BE49-F238E27FC236}">
              <a16:creationId xmlns="" xmlns:a16="http://schemas.microsoft.com/office/drawing/2014/main" id="{2A5F4722-5501-4E13-AB33-55D4D1F7BC3B}"/>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03" name="AutoShape 2" descr="Eliminar factor o condición interno del establecimiento educativo 29186">
          <a:extLst>
            <a:ext uri="{FF2B5EF4-FFF2-40B4-BE49-F238E27FC236}">
              <a16:creationId xmlns="" xmlns:a16="http://schemas.microsoft.com/office/drawing/2014/main" id="{248D2B24-AA7F-4786-A974-5DAF336F543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04" name="AutoShape 8" descr="Eliminar factor o condición interno del establecimiento educativo 29187">
          <a:extLst>
            <a:ext uri="{FF2B5EF4-FFF2-40B4-BE49-F238E27FC236}">
              <a16:creationId xmlns="" xmlns:a16="http://schemas.microsoft.com/office/drawing/2014/main" id="{E3D10727-69F4-405E-8D85-70F8DFA0D01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05" name="AutoShape 9" descr="Eliminar factor o condición interno del establecimiento educativo 29193">
          <a:extLst>
            <a:ext uri="{FF2B5EF4-FFF2-40B4-BE49-F238E27FC236}">
              <a16:creationId xmlns="" xmlns:a16="http://schemas.microsoft.com/office/drawing/2014/main" id="{CCCCF568-49C7-481E-B4AF-683573776338}"/>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06" name="AutoShape 1" descr="Eliminar factor o condición interno del establecimiento educativo 29184">
          <a:extLst>
            <a:ext uri="{FF2B5EF4-FFF2-40B4-BE49-F238E27FC236}">
              <a16:creationId xmlns="" xmlns:a16="http://schemas.microsoft.com/office/drawing/2014/main" id="{9343D10B-8CAA-4D6C-94E1-85B8859CB4C6}"/>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07" name="AutoShape 2" descr="Eliminar factor o condición interno del establecimiento educativo 29186">
          <a:extLst>
            <a:ext uri="{FF2B5EF4-FFF2-40B4-BE49-F238E27FC236}">
              <a16:creationId xmlns="" xmlns:a16="http://schemas.microsoft.com/office/drawing/2014/main" id="{346D066E-CEBD-453C-AC18-3B52EAF613B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08" name="AutoShape 7" descr="Eliminar factor o condición interno del establecimiento educativo 29191">
          <a:extLst>
            <a:ext uri="{FF2B5EF4-FFF2-40B4-BE49-F238E27FC236}">
              <a16:creationId xmlns="" xmlns:a16="http://schemas.microsoft.com/office/drawing/2014/main" id="{7FEBB641-9714-4112-8446-E853B9416AF8}"/>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09" name="AutoShape 8" descr="Eliminar factor o condición interno del establecimiento educativo 29187">
          <a:extLst>
            <a:ext uri="{FF2B5EF4-FFF2-40B4-BE49-F238E27FC236}">
              <a16:creationId xmlns="" xmlns:a16="http://schemas.microsoft.com/office/drawing/2014/main" id="{CA6CDCE8-15B6-44EF-B370-8031F52CD74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10" name="AutoShape 9" descr="Eliminar factor o condición interno del establecimiento educativo 29193">
          <a:extLst>
            <a:ext uri="{FF2B5EF4-FFF2-40B4-BE49-F238E27FC236}">
              <a16:creationId xmlns="" xmlns:a16="http://schemas.microsoft.com/office/drawing/2014/main" id="{1825B249-BCCE-444F-B7CD-789A6150426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11" name="AutoShape 1" descr="Eliminar factor o condición interno del establecimiento educativo 29184">
          <a:extLst>
            <a:ext uri="{FF2B5EF4-FFF2-40B4-BE49-F238E27FC236}">
              <a16:creationId xmlns="" xmlns:a16="http://schemas.microsoft.com/office/drawing/2014/main" id="{30EE9376-671A-4BB3-90BA-F9F5E743B7DA}"/>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812" name="AutoShape 2" descr="Eliminar factor o condición interno del establecimiento educativo 29186">
          <a:extLst>
            <a:ext uri="{FF2B5EF4-FFF2-40B4-BE49-F238E27FC236}">
              <a16:creationId xmlns="" xmlns:a16="http://schemas.microsoft.com/office/drawing/2014/main" id="{3AAD893F-8AC1-404E-8D42-0E824EF7C374}"/>
            </a:ext>
          </a:extLst>
        </xdr:cNvPr>
        <xdr:cNvSpPr>
          <a:spLocks noChangeAspect="1" noChangeArrowheads="1"/>
        </xdr:cNvSpPr>
      </xdr:nvSpPr>
      <xdr:spPr bwMode="auto">
        <a:xfrm>
          <a:off x="130683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13" name="AutoShape 8" descr="Eliminar factor o condición interno del establecimiento educativo 29187">
          <a:extLst>
            <a:ext uri="{FF2B5EF4-FFF2-40B4-BE49-F238E27FC236}">
              <a16:creationId xmlns="" xmlns:a16="http://schemas.microsoft.com/office/drawing/2014/main" id="{BEE25D2A-4BC5-4022-87B5-3DE5434B83E3}"/>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814" name="AutoShape 9" descr="Eliminar factor o condición interno del establecimiento educativo 29193">
          <a:extLst>
            <a:ext uri="{FF2B5EF4-FFF2-40B4-BE49-F238E27FC236}">
              <a16:creationId xmlns="" xmlns:a16="http://schemas.microsoft.com/office/drawing/2014/main" id="{DB46F36C-A3E8-4B21-9A2E-BC46B7139F7C}"/>
            </a:ext>
          </a:extLst>
        </xdr:cNvPr>
        <xdr:cNvSpPr>
          <a:spLocks noChangeAspect="1" noChangeArrowheads="1"/>
        </xdr:cNvSpPr>
      </xdr:nvSpPr>
      <xdr:spPr bwMode="auto">
        <a:xfrm>
          <a:off x="130683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15" name="AutoShape 1" descr="Eliminar factor o condición interno del establecimiento educativo 29184">
          <a:extLst>
            <a:ext uri="{FF2B5EF4-FFF2-40B4-BE49-F238E27FC236}">
              <a16:creationId xmlns="" xmlns:a16="http://schemas.microsoft.com/office/drawing/2014/main" id="{9FFB690E-CC52-4D70-9F27-21EF19117F4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16" name="AutoShape 9" descr="Eliminar factor o condición interno del establecimiento educativo 29193">
          <a:extLst>
            <a:ext uri="{FF2B5EF4-FFF2-40B4-BE49-F238E27FC236}">
              <a16:creationId xmlns="" xmlns:a16="http://schemas.microsoft.com/office/drawing/2014/main" id="{B5455BCF-DC38-4C5B-A03A-0A7635FE4AB1}"/>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17" name="AutoShape 1" descr="Eliminar factor o condición interno del establecimiento educativo 29184">
          <a:extLst>
            <a:ext uri="{FF2B5EF4-FFF2-40B4-BE49-F238E27FC236}">
              <a16:creationId xmlns="" xmlns:a16="http://schemas.microsoft.com/office/drawing/2014/main" id="{75B0E452-976A-4D59-A5B7-F3A703B09B1C}"/>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18" name="AutoShape 2" descr="Eliminar factor o condición interno del establecimiento educativo 29186">
          <a:extLst>
            <a:ext uri="{FF2B5EF4-FFF2-40B4-BE49-F238E27FC236}">
              <a16:creationId xmlns="" xmlns:a16="http://schemas.microsoft.com/office/drawing/2014/main" id="{498A2B86-552E-4959-8DDE-FFFCAD26E7B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19" name="AutoShape 8" descr="Eliminar factor o condición interno del establecimiento educativo 29187">
          <a:extLst>
            <a:ext uri="{FF2B5EF4-FFF2-40B4-BE49-F238E27FC236}">
              <a16:creationId xmlns="" xmlns:a16="http://schemas.microsoft.com/office/drawing/2014/main" id="{0A8CC167-DA7C-430E-A43C-BD07B6A31BC4}"/>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20" name="AutoShape 9" descr="Eliminar factor o condición interno del establecimiento educativo 29193">
          <a:extLst>
            <a:ext uri="{FF2B5EF4-FFF2-40B4-BE49-F238E27FC236}">
              <a16:creationId xmlns="" xmlns:a16="http://schemas.microsoft.com/office/drawing/2014/main" id="{BA39B0A5-F766-40D0-A817-3B029C7F2693}"/>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21" name="AutoShape 1" descr="Eliminar factor o condición interno del establecimiento educativo 29184">
          <a:extLst>
            <a:ext uri="{FF2B5EF4-FFF2-40B4-BE49-F238E27FC236}">
              <a16:creationId xmlns="" xmlns:a16="http://schemas.microsoft.com/office/drawing/2014/main" id="{DBB00571-F2DC-4D12-95D4-51944AA9F22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22" name="AutoShape 2" descr="Eliminar factor o condición interno del establecimiento educativo 29186">
          <a:extLst>
            <a:ext uri="{FF2B5EF4-FFF2-40B4-BE49-F238E27FC236}">
              <a16:creationId xmlns="" xmlns:a16="http://schemas.microsoft.com/office/drawing/2014/main" id="{A121E9FD-CC2B-4BF3-9017-D991B79A567D}"/>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23" name="AutoShape 7" descr="Eliminar factor o condición interno del establecimiento educativo 29191">
          <a:extLst>
            <a:ext uri="{FF2B5EF4-FFF2-40B4-BE49-F238E27FC236}">
              <a16:creationId xmlns="" xmlns:a16="http://schemas.microsoft.com/office/drawing/2014/main" id="{703F1ADD-94BE-4869-8643-1F6296AE0F74}"/>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24" name="AutoShape 8" descr="Eliminar factor o condición interno del establecimiento educativo 29187">
          <a:extLst>
            <a:ext uri="{FF2B5EF4-FFF2-40B4-BE49-F238E27FC236}">
              <a16:creationId xmlns="" xmlns:a16="http://schemas.microsoft.com/office/drawing/2014/main" id="{EEDE9CB7-292F-4C38-8E83-5C51C296CCCD}"/>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25" name="AutoShape 9" descr="Eliminar factor o condición interno del establecimiento educativo 29193">
          <a:extLst>
            <a:ext uri="{FF2B5EF4-FFF2-40B4-BE49-F238E27FC236}">
              <a16:creationId xmlns="" xmlns:a16="http://schemas.microsoft.com/office/drawing/2014/main" id="{0D764E0F-485E-4DCD-AEC8-A7E0F1810A1D}"/>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26" name="AutoShape 1" descr="Eliminar factor o condición interno del establecimiento educativo 29184">
          <a:extLst>
            <a:ext uri="{FF2B5EF4-FFF2-40B4-BE49-F238E27FC236}">
              <a16:creationId xmlns="" xmlns:a16="http://schemas.microsoft.com/office/drawing/2014/main" id="{38E68B7E-877A-4EEB-860D-CA231DE46DCD}"/>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827" name="AutoShape 2" descr="Eliminar factor o condición interno del establecimiento educativo 29186">
          <a:extLst>
            <a:ext uri="{FF2B5EF4-FFF2-40B4-BE49-F238E27FC236}">
              <a16:creationId xmlns="" xmlns:a16="http://schemas.microsoft.com/office/drawing/2014/main" id="{16EE650C-1ED8-4A6A-921B-CE759F542570}"/>
            </a:ext>
          </a:extLst>
        </xdr:cNvPr>
        <xdr:cNvSpPr>
          <a:spLocks noChangeAspect="1" noChangeArrowheads="1"/>
        </xdr:cNvSpPr>
      </xdr:nvSpPr>
      <xdr:spPr bwMode="auto">
        <a:xfrm>
          <a:off x="130683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28" name="AutoShape 8" descr="Eliminar factor o condición interno del establecimiento educativo 29187">
          <a:extLst>
            <a:ext uri="{FF2B5EF4-FFF2-40B4-BE49-F238E27FC236}">
              <a16:creationId xmlns="" xmlns:a16="http://schemas.microsoft.com/office/drawing/2014/main" id="{3927020A-FC7C-4D63-B293-B5D9EF3C597D}"/>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829" name="AutoShape 9" descr="Eliminar factor o condición interno del establecimiento educativo 29193">
          <a:extLst>
            <a:ext uri="{FF2B5EF4-FFF2-40B4-BE49-F238E27FC236}">
              <a16:creationId xmlns="" xmlns:a16="http://schemas.microsoft.com/office/drawing/2014/main" id="{6D6C55A5-2932-4806-AD4B-E8EB5B30C818}"/>
            </a:ext>
          </a:extLst>
        </xdr:cNvPr>
        <xdr:cNvSpPr>
          <a:spLocks noChangeAspect="1" noChangeArrowheads="1"/>
        </xdr:cNvSpPr>
      </xdr:nvSpPr>
      <xdr:spPr bwMode="auto">
        <a:xfrm>
          <a:off x="130683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30" name="AutoShape 10" descr="Eliminar factor o condición interno del establecimiento educativo 29189">
          <a:extLst>
            <a:ext uri="{FF2B5EF4-FFF2-40B4-BE49-F238E27FC236}">
              <a16:creationId xmlns="" xmlns:a16="http://schemas.microsoft.com/office/drawing/2014/main" id="{6BBD6FED-142C-460B-990B-0E0F8594F6AC}"/>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31" name="AutoShape 12" descr="Eliminar factor o condición interno del establecimiento educativo 29196">
          <a:extLst>
            <a:ext uri="{FF2B5EF4-FFF2-40B4-BE49-F238E27FC236}">
              <a16:creationId xmlns="" xmlns:a16="http://schemas.microsoft.com/office/drawing/2014/main" id="{7AB5B9CD-2B17-45EF-9F26-F6027B6140F9}"/>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32" name="AutoShape 10" descr="Eliminar factor o condición interno del establecimiento educativo 29189">
          <a:extLst>
            <a:ext uri="{FF2B5EF4-FFF2-40B4-BE49-F238E27FC236}">
              <a16:creationId xmlns="" xmlns:a16="http://schemas.microsoft.com/office/drawing/2014/main" id="{955F37AE-09C5-4B2E-BE52-841755FB07E9}"/>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33" name="AutoShape 11" descr="Eliminar factor o condición interno del establecimiento educativo 29194">
          <a:extLst>
            <a:ext uri="{FF2B5EF4-FFF2-40B4-BE49-F238E27FC236}">
              <a16:creationId xmlns="" xmlns:a16="http://schemas.microsoft.com/office/drawing/2014/main" id="{B7D17D1A-94EB-4768-B35E-87EE97A06745}"/>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34" name="AutoShape 12" descr="Eliminar factor o condición interno del establecimiento educativo 29196">
          <a:extLst>
            <a:ext uri="{FF2B5EF4-FFF2-40B4-BE49-F238E27FC236}">
              <a16:creationId xmlns="" xmlns:a16="http://schemas.microsoft.com/office/drawing/2014/main" id="{34B18DC2-2FF4-4191-A602-47923B9D8834}"/>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35" name="AutoShape 10" descr="Eliminar factor o condición interno del establecimiento educativo 29189">
          <a:extLst>
            <a:ext uri="{FF2B5EF4-FFF2-40B4-BE49-F238E27FC236}">
              <a16:creationId xmlns="" xmlns:a16="http://schemas.microsoft.com/office/drawing/2014/main" id="{DB81950E-6BDB-466C-BCC4-407045C4AAA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36" name="AutoShape 11" descr="Eliminar factor o condición interno del establecimiento educativo 29194">
          <a:extLst>
            <a:ext uri="{FF2B5EF4-FFF2-40B4-BE49-F238E27FC236}">
              <a16:creationId xmlns="" xmlns:a16="http://schemas.microsoft.com/office/drawing/2014/main" id="{EA4A810B-BC7D-4339-8703-AE594E3CB9C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37" name="AutoShape 12" descr="Eliminar factor o condición interno del establecimiento educativo 29196">
          <a:extLst>
            <a:ext uri="{FF2B5EF4-FFF2-40B4-BE49-F238E27FC236}">
              <a16:creationId xmlns="" xmlns:a16="http://schemas.microsoft.com/office/drawing/2014/main" id="{D26895C1-7040-410D-90EF-AF51F016165C}"/>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38" name="AutoShape 10" descr="Eliminar factor o condición interno del establecimiento educativo 29189">
          <a:extLst>
            <a:ext uri="{FF2B5EF4-FFF2-40B4-BE49-F238E27FC236}">
              <a16:creationId xmlns="" xmlns:a16="http://schemas.microsoft.com/office/drawing/2014/main" id="{E49E134E-B05C-4FA6-A189-5A4F0903F17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39" name="AutoShape 11" descr="Eliminar factor o condición interno del establecimiento educativo 29194">
          <a:extLst>
            <a:ext uri="{FF2B5EF4-FFF2-40B4-BE49-F238E27FC236}">
              <a16:creationId xmlns="" xmlns:a16="http://schemas.microsoft.com/office/drawing/2014/main" id="{92D69773-1056-44CB-8B40-30787592083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40" name="AutoShape 10" descr="Eliminar factor o condición interno del establecimiento educativo 29189">
          <a:extLst>
            <a:ext uri="{FF2B5EF4-FFF2-40B4-BE49-F238E27FC236}">
              <a16:creationId xmlns="" xmlns:a16="http://schemas.microsoft.com/office/drawing/2014/main" id="{4399D29F-BF8C-47DB-B5EB-75A9E9FDB09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41" name="AutoShape 12" descr="Eliminar factor o condición interno del establecimiento educativo 29196">
          <a:extLst>
            <a:ext uri="{FF2B5EF4-FFF2-40B4-BE49-F238E27FC236}">
              <a16:creationId xmlns="" xmlns:a16="http://schemas.microsoft.com/office/drawing/2014/main" id="{0F9C9421-14A5-41D1-8A48-BB23E4D1A682}"/>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42" name="AutoShape 10" descr="Eliminar factor o condición interno del establecimiento educativo 29189">
          <a:extLst>
            <a:ext uri="{FF2B5EF4-FFF2-40B4-BE49-F238E27FC236}">
              <a16:creationId xmlns="" xmlns:a16="http://schemas.microsoft.com/office/drawing/2014/main" id="{6F14B42F-D4CB-4BE3-9894-911741D7AC7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43" name="AutoShape 11" descr="Eliminar factor o condición interno del establecimiento educativo 29194">
          <a:extLst>
            <a:ext uri="{FF2B5EF4-FFF2-40B4-BE49-F238E27FC236}">
              <a16:creationId xmlns="" xmlns:a16="http://schemas.microsoft.com/office/drawing/2014/main" id="{C23FB42B-4A7E-4173-ADCB-A2B3DFE6B89B}"/>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44" name="AutoShape 12" descr="Eliminar factor o condición interno del establecimiento educativo 29196">
          <a:extLst>
            <a:ext uri="{FF2B5EF4-FFF2-40B4-BE49-F238E27FC236}">
              <a16:creationId xmlns="" xmlns:a16="http://schemas.microsoft.com/office/drawing/2014/main" id="{85267559-C3DB-4FBB-968A-BFB2E90B794F}"/>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45" name="AutoShape 10" descr="Eliminar factor o condición interno del establecimiento educativo 29189">
          <a:extLst>
            <a:ext uri="{FF2B5EF4-FFF2-40B4-BE49-F238E27FC236}">
              <a16:creationId xmlns="" xmlns:a16="http://schemas.microsoft.com/office/drawing/2014/main" id="{6FE8E8E5-F230-435D-80F9-A29F5FB36B1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46" name="AutoShape 11" descr="Eliminar factor o condición interno del establecimiento educativo 29194">
          <a:extLst>
            <a:ext uri="{FF2B5EF4-FFF2-40B4-BE49-F238E27FC236}">
              <a16:creationId xmlns="" xmlns:a16="http://schemas.microsoft.com/office/drawing/2014/main" id="{CC87D74F-334E-4436-AFBB-A3A2AA4D2F9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47" name="AutoShape 12" descr="Eliminar factor o condición interno del establecimiento educativo 29196">
          <a:extLst>
            <a:ext uri="{FF2B5EF4-FFF2-40B4-BE49-F238E27FC236}">
              <a16:creationId xmlns="" xmlns:a16="http://schemas.microsoft.com/office/drawing/2014/main" id="{BBBB0850-BBBE-40E5-B20E-3A7A3AC113CC}"/>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48" name="AutoShape 10" descr="Eliminar factor o condición interno del establecimiento educativo 29189">
          <a:extLst>
            <a:ext uri="{FF2B5EF4-FFF2-40B4-BE49-F238E27FC236}">
              <a16:creationId xmlns="" xmlns:a16="http://schemas.microsoft.com/office/drawing/2014/main" id="{7DDA7D67-5180-4AAE-879C-CD54B9D324C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49" name="AutoShape 11" descr="Eliminar factor o condición interno del establecimiento educativo 29194">
          <a:extLst>
            <a:ext uri="{FF2B5EF4-FFF2-40B4-BE49-F238E27FC236}">
              <a16:creationId xmlns="" xmlns:a16="http://schemas.microsoft.com/office/drawing/2014/main" id="{289A270A-67E6-4EC9-899F-FE369EEBBAE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850" name="11 Imagen" descr="MC900433801.PNG">
          <a:hlinkClick xmlns:r="http://schemas.openxmlformats.org/officeDocument/2006/relationships" r:id="rId1" tooltip="IR A RESUMEN"/>
          <a:extLst>
            <a:ext uri="{FF2B5EF4-FFF2-40B4-BE49-F238E27FC236}">
              <a16:creationId xmlns="" xmlns:a16="http://schemas.microsoft.com/office/drawing/2014/main" id="{7D37B14D-69A1-4082-BF81-C883E4B0206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51" name="11 Imagen" descr="MC900433801.PNG">
          <a:hlinkClick xmlns:r="http://schemas.openxmlformats.org/officeDocument/2006/relationships" r:id="rId1" tooltip="IR A RESUMEN"/>
          <a:extLst>
            <a:ext uri="{FF2B5EF4-FFF2-40B4-BE49-F238E27FC236}">
              <a16:creationId xmlns="" xmlns:a16="http://schemas.microsoft.com/office/drawing/2014/main" id="{20BE3938-49D6-4202-85A2-2E038E1392D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52" name="11 Imagen" descr="MC900433801.PNG">
          <a:hlinkClick xmlns:r="http://schemas.openxmlformats.org/officeDocument/2006/relationships" r:id="rId1" tooltip="IR A RESUMEN"/>
          <a:extLst>
            <a:ext uri="{FF2B5EF4-FFF2-40B4-BE49-F238E27FC236}">
              <a16:creationId xmlns="" xmlns:a16="http://schemas.microsoft.com/office/drawing/2014/main" id="{1CE8D81D-24AA-4D4E-87CB-6815F615152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53" name="11 Imagen" descr="MC900433801.PNG">
          <a:hlinkClick xmlns:r="http://schemas.openxmlformats.org/officeDocument/2006/relationships" r:id="rId1" tooltip="IR A RESUMEN"/>
          <a:extLst>
            <a:ext uri="{FF2B5EF4-FFF2-40B4-BE49-F238E27FC236}">
              <a16:creationId xmlns="" xmlns:a16="http://schemas.microsoft.com/office/drawing/2014/main" id="{5C7903C8-79C1-43B7-90EC-3DB80856566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54" name="11 Imagen" descr="MC900433801.PNG">
          <a:hlinkClick xmlns:r="http://schemas.openxmlformats.org/officeDocument/2006/relationships" r:id="rId1" tooltip="IR A RESUMEN"/>
          <a:extLst>
            <a:ext uri="{FF2B5EF4-FFF2-40B4-BE49-F238E27FC236}">
              <a16:creationId xmlns="" xmlns:a16="http://schemas.microsoft.com/office/drawing/2014/main" id="{5F1EB286-9796-4753-B7A9-BAC2389968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55" name="11 Imagen" descr="MC900433801.PNG">
          <a:hlinkClick xmlns:r="http://schemas.openxmlformats.org/officeDocument/2006/relationships" r:id="rId1" tooltip="IR A RESUMEN"/>
          <a:extLst>
            <a:ext uri="{FF2B5EF4-FFF2-40B4-BE49-F238E27FC236}">
              <a16:creationId xmlns="" xmlns:a16="http://schemas.microsoft.com/office/drawing/2014/main" id="{C70599E9-BB5B-496A-A2B2-EF5DD39BFFC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856" name="2 Imagen" descr="MC900433801.PNG">
          <a:hlinkClick xmlns:r="http://schemas.openxmlformats.org/officeDocument/2006/relationships" r:id="rId3" tooltip="IR A RESUMEN"/>
          <a:extLst>
            <a:ext uri="{FF2B5EF4-FFF2-40B4-BE49-F238E27FC236}">
              <a16:creationId xmlns="" xmlns:a16="http://schemas.microsoft.com/office/drawing/2014/main" id="{FEDD637C-FD07-4B98-AA64-52B45BA0CE3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857" name="2 Imagen" descr="MC900433801.PNG">
          <a:hlinkClick xmlns:r="http://schemas.openxmlformats.org/officeDocument/2006/relationships" r:id="rId3" tooltip="IR A RESUMEN"/>
          <a:extLst>
            <a:ext uri="{FF2B5EF4-FFF2-40B4-BE49-F238E27FC236}">
              <a16:creationId xmlns="" xmlns:a16="http://schemas.microsoft.com/office/drawing/2014/main" id="{EFFD65AC-7A4D-4D0C-9021-D609C02A536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858" name="3 Imagen" descr="MC900433801.PNG">
          <a:hlinkClick xmlns:r="http://schemas.openxmlformats.org/officeDocument/2006/relationships" r:id="rId4" tooltip="IR A RESUMEN"/>
          <a:extLst>
            <a:ext uri="{FF2B5EF4-FFF2-40B4-BE49-F238E27FC236}">
              <a16:creationId xmlns="" xmlns:a16="http://schemas.microsoft.com/office/drawing/2014/main" id="{EF911763-18EF-4261-AC31-4B1BEED08A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859" name="4 Imagen" descr="MC900433801.PNG">
          <a:hlinkClick xmlns:r="http://schemas.openxmlformats.org/officeDocument/2006/relationships" r:id="rId5" tooltip="IR A RESUMEN"/>
          <a:extLst>
            <a:ext uri="{FF2B5EF4-FFF2-40B4-BE49-F238E27FC236}">
              <a16:creationId xmlns="" xmlns:a16="http://schemas.microsoft.com/office/drawing/2014/main" id="{7EF15300-4007-4A0D-B74A-67305CC2FD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860" name="5 Imagen" descr="MC900433801.PNG">
          <a:hlinkClick xmlns:r="http://schemas.openxmlformats.org/officeDocument/2006/relationships" r:id="rId6" tooltip="IR A RESUMEN"/>
          <a:extLst>
            <a:ext uri="{FF2B5EF4-FFF2-40B4-BE49-F238E27FC236}">
              <a16:creationId xmlns="" xmlns:a16="http://schemas.microsoft.com/office/drawing/2014/main" id="{FCEF9570-6699-4E39-943E-D7A3D76DF02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861" name="7 Imagen" descr="MC900433801.PNG">
          <a:hlinkClick xmlns:r="http://schemas.openxmlformats.org/officeDocument/2006/relationships" r:id="rId7" tooltip="IR A RESUMEN"/>
          <a:extLst>
            <a:ext uri="{FF2B5EF4-FFF2-40B4-BE49-F238E27FC236}">
              <a16:creationId xmlns="" xmlns:a16="http://schemas.microsoft.com/office/drawing/2014/main" id="{492D9ACA-DFCE-4BAE-B1CD-A43919783C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862" name="8 Imagen" descr="MC900433801.PNG">
          <a:hlinkClick xmlns:r="http://schemas.openxmlformats.org/officeDocument/2006/relationships" r:id="rId8" tooltip="IR A RESUMEN"/>
          <a:extLst>
            <a:ext uri="{FF2B5EF4-FFF2-40B4-BE49-F238E27FC236}">
              <a16:creationId xmlns="" xmlns:a16="http://schemas.microsoft.com/office/drawing/2014/main" id="{4D36DAEA-DE4F-4F58-A5C7-4C9E4CBFC7C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863" name="9 Imagen" descr="MC900433801.PNG">
          <a:hlinkClick xmlns:r="http://schemas.openxmlformats.org/officeDocument/2006/relationships" r:id="rId9" tooltip="IR A RESUMEN"/>
          <a:extLst>
            <a:ext uri="{FF2B5EF4-FFF2-40B4-BE49-F238E27FC236}">
              <a16:creationId xmlns="" xmlns:a16="http://schemas.microsoft.com/office/drawing/2014/main" id="{0B2A151E-F38D-4C54-AA82-1A8D3B8B745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864" name="16 Imagen" descr="MC900433801.PNG">
          <a:hlinkClick xmlns:r="http://schemas.openxmlformats.org/officeDocument/2006/relationships" r:id="rId10" tooltip="IR A RESUMEN"/>
          <a:extLst>
            <a:ext uri="{FF2B5EF4-FFF2-40B4-BE49-F238E27FC236}">
              <a16:creationId xmlns="" xmlns:a16="http://schemas.microsoft.com/office/drawing/2014/main" id="{4751BEC5-B759-407A-8328-EB3C5DD317F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865" name="17 Imagen" descr="MC900433801.PNG">
          <a:hlinkClick xmlns:r="http://schemas.openxmlformats.org/officeDocument/2006/relationships" r:id="rId11" tooltip="IR A RESUMEN"/>
          <a:extLst>
            <a:ext uri="{FF2B5EF4-FFF2-40B4-BE49-F238E27FC236}">
              <a16:creationId xmlns="" xmlns:a16="http://schemas.microsoft.com/office/drawing/2014/main" id="{7F9C5DE4-0A56-454F-A413-C4794C3E00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866" name="18 Imagen" descr="MC900433801.PNG">
          <a:hlinkClick xmlns:r="http://schemas.openxmlformats.org/officeDocument/2006/relationships" r:id="rId12" tooltip="IR A RESUMEN"/>
          <a:extLst>
            <a:ext uri="{FF2B5EF4-FFF2-40B4-BE49-F238E27FC236}">
              <a16:creationId xmlns="" xmlns:a16="http://schemas.microsoft.com/office/drawing/2014/main" id="{9043E650-C4DF-437E-83B7-6B10737DBE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867" name="19 Imagen" descr="MC900433801.PNG">
          <a:hlinkClick xmlns:r="http://schemas.openxmlformats.org/officeDocument/2006/relationships" r:id="rId13" tooltip="IR A RESUMEN"/>
          <a:extLst>
            <a:ext uri="{FF2B5EF4-FFF2-40B4-BE49-F238E27FC236}">
              <a16:creationId xmlns="" xmlns:a16="http://schemas.microsoft.com/office/drawing/2014/main" id="{734F7E9C-D811-4F09-9E21-278A37E24F9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868" name="20 Imagen" descr="MC900433801.PNG">
          <a:hlinkClick xmlns:r="http://schemas.openxmlformats.org/officeDocument/2006/relationships" r:id="rId14" tooltip="IR A RESUMEN"/>
          <a:extLst>
            <a:ext uri="{FF2B5EF4-FFF2-40B4-BE49-F238E27FC236}">
              <a16:creationId xmlns="" xmlns:a16="http://schemas.microsoft.com/office/drawing/2014/main" id="{54B1D771-A890-4100-B3DD-12850F9E98D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869" name="21 Imagen" descr="MC900433801.PNG">
          <a:hlinkClick xmlns:r="http://schemas.openxmlformats.org/officeDocument/2006/relationships" r:id="rId15" tooltip="IR A RESUMEN"/>
          <a:extLst>
            <a:ext uri="{FF2B5EF4-FFF2-40B4-BE49-F238E27FC236}">
              <a16:creationId xmlns="" xmlns:a16="http://schemas.microsoft.com/office/drawing/2014/main" id="{61EF0220-5499-478D-AA24-19FCCCF5BA5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870" name="15 Imagen" descr="MC900433801.PNG">
          <a:hlinkClick xmlns:r="http://schemas.openxmlformats.org/officeDocument/2006/relationships" r:id="rId16" tooltip="IR A RESUMEN"/>
          <a:extLst>
            <a:ext uri="{FF2B5EF4-FFF2-40B4-BE49-F238E27FC236}">
              <a16:creationId xmlns="" xmlns:a16="http://schemas.microsoft.com/office/drawing/2014/main" id="{972C6D76-507A-41BB-B162-22AA6B87FFA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871" name="15 Imagen" descr="MC900433801.PNG">
          <a:hlinkClick xmlns:r="http://schemas.openxmlformats.org/officeDocument/2006/relationships" r:id="rId16" tooltip="IR A RESUMEN"/>
          <a:extLst>
            <a:ext uri="{FF2B5EF4-FFF2-40B4-BE49-F238E27FC236}">
              <a16:creationId xmlns="" xmlns:a16="http://schemas.microsoft.com/office/drawing/2014/main" id="{FE117CC0-6967-4CDC-A2C6-E696C02E20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72" name="AutoShape 1" descr="Eliminar factor o condición interno del establecimiento educativo 29184">
          <a:extLst>
            <a:ext uri="{FF2B5EF4-FFF2-40B4-BE49-F238E27FC236}">
              <a16:creationId xmlns="" xmlns:a16="http://schemas.microsoft.com/office/drawing/2014/main" id="{69294CBD-C030-4297-9909-0F475C5EC66C}"/>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73" name="AutoShape 2" descr="Eliminar factor o condición interno del establecimiento educativo 29186">
          <a:extLst>
            <a:ext uri="{FF2B5EF4-FFF2-40B4-BE49-F238E27FC236}">
              <a16:creationId xmlns="" xmlns:a16="http://schemas.microsoft.com/office/drawing/2014/main" id="{46507E6F-5F2E-4130-98E4-0FE5B3664AD1}"/>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47625</xdr:colOff>
      <xdr:row>0</xdr:row>
      <xdr:rowOff>152400</xdr:rowOff>
    </xdr:to>
    <xdr:sp macro="" textlink="">
      <xdr:nvSpPr>
        <xdr:cNvPr id="874" name="AutoShape 4" descr="Eliminar factor o condición interno del establecimiento educativo 29198">
          <a:extLst>
            <a:ext uri="{FF2B5EF4-FFF2-40B4-BE49-F238E27FC236}">
              <a16:creationId xmlns="" xmlns:a16="http://schemas.microsoft.com/office/drawing/2014/main" id="{8637E0E7-83F7-4405-9CB4-4FE4E816A0D1}"/>
            </a:ext>
          </a:extLst>
        </xdr:cNvPr>
        <xdr:cNvSpPr>
          <a:spLocks noChangeAspect="1" noChangeArrowheads="1"/>
        </xdr:cNvSpPr>
      </xdr:nvSpPr>
      <xdr:spPr bwMode="auto">
        <a:xfrm>
          <a:off x="13068300" y="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75" name="AutoShape 6" descr="Eliminar factor o condición interno del establecimiento educativo 29185">
          <a:extLst>
            <a:ext uri="{FF2B5EF4-FFF2-40B4-BE49-F238E27FC236}">
              <a16:creationId xmlns="" xmlns:a16="http://schemas.microsoft.com/office/drawing/2014/main" id="{A89097C0-CEA2-4A63-A625-B13269669BAB}"/>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76" name="AutoShape 7" descr="Eliminar factor o condición interno del establecimiento educativo 29191">
          <a:extLst>
            <a:ext uri="{FF2B5EF4-FFF2-40B4-BE49-F238E27FC236}">
              <a16:creationId xmlns="" xmlns:a16="http://schemas.microsoft.com/office/drawing/2014/main" id="{0634871E-B115-4883-B7D8-59D32B1ACC38}"/>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77" name="AutoShape 8" descr="Eliminar factor o condición interno del establecimiento educativo 29187">
          <a:extLst>
            <a:ext uri="{FF2B5EF4-FFF2-40B4-BE49-F238E27FC236}">
              <a16:creationId xmlns="" xmlns:a16="http://schemas.microsoft.com/office/drawing/2014/main" id="{65444216-FACA-4B4B-8198-824DBD1DB7D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78" name="AutoShape 9" descr="Eliminar factor o condición interno del establecimiento educativo 29193">
          <a:extLst>
            <a:ext uri="{FF2B5EF4-FFF2-40B4-BE49-F238E27FC236}">
              <a16:creationId xmlns="" xmlns:a16="http://schemas.microsoft.com/office/drawing/2014/main" id="{0401A87B-6B31-4EFA-B088-447E4AEBCCB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79" name="AutoShape 10" descr="Eliminar factor o condición interno del establecimiento educativo 29189">
          <a:extLst>
            <a:ext uri="{FF2B5EF4-FFF2-40B4-BE49-F238E27FC236}">
              <a16:creationId xmlns="" xmlns:a16="http://schemas.microsoft.com/office/drawing/2014/main" id="{B53F743C-EFED-4A1E-922D-A6344AE34DD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80" name="AutoShape 11" descr="Eliminar factor o condición interno del establecimiento educativo 29194">
          <a:extLst>
            <a:ext uri="{FF2B5EF4-FFF2-40B4-BE49-F238E27FC236}">
              <a16:creationId xmlns="" xmlns:a16="http://schemas.microsoft.com/office/drawing/2014/main" id="{5A16C9E3-18CF-4E36-91F3-19BB068A11C9}"/>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81" name="AutoShape 12" descr="Eliminar factor o condición interno del establecimiento educativo 29196">
          <a:extLst>
            <a:ext uri="{FF2B5EF4-FFF2-40B4-BE49-F238E27FC236}">
              <a16:creationId xmlns="" xmlns:a16="http://schemas.microsoft.com/office/drawing/2014/main" id="{8EBD190A-36AF-4D82-9437-FB9F7D08B6F9}"/>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82" name="AutoShape 1" descr="Eliminar factor o condición interno del establecimiento educativo 29184">
          <a:extLst>
            <a:ext uri="{FF2B5EF4-FFF2-40B4-BE49-F238E27FC236}">
              <a16:creationId xmlns="" xmlns:a16="http://schemas.microsoft.com/office/drawing/2014/main" id="{3DD74682-981D-4B6F-A145-02D6994F57E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83" name="AutoShape 9" descr="Eliminar factor o condición interno del establecimiento educativo 29193">
          <a:extLst>
            <a:ext uri="{FF2B5EF4-FFF2-40B4-BE49-F238E27FC236}">
              <a16:creationId xmlns="" xmlns:a16="http://schemas.microsoft.com/office/drawing/2014/main" id="{0F13EB33-EC6B-4B4A-97F9-EDB6C80A7CEC}"/>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84" name="AutoShape 10" descr="Eliminar factor o condición interno del establecimiento educativo 29189">
          <a:extLst>
            <a:ext uri="{FF2B5EF4-FFF2-40B4-BE49-F238E27FC236}">
              <a16:creationId xmlns="" xmlns:a16="http://schemas.microsoft.com/office/drawing/2014/main" id="{21603210-1C01-429A-B828-7A6B8889C37F}"/>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85" name="AutoShape 12" descr="Eliminar factor o condición interno del establecimiento educativo 29196">
          <a:extLst>
            <a:ext uri="{FF2B5EF4-FFF2-40B4-BE49-F238E27FC236}">
              <a16:creationId xmlns="" xmlns:a16="http://schemas.microsoft.com/office/drawing/2014/main" id="{2A7FE9B3-C40D-435B-95D8-6CD9B6A41C33}"/>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86" name="AutoShape 1" descr="Eliminar factor o condición interno del establecimiento educativo 29184">
          <a:extLst>
            <a:ext uri="{FF2B5EF4-FFF2-40B4-BE49-F238E27FC236}">
              <a16:creationId xmlns="" xmlns:a16="http://schemas.microsoft.com/office/drawing/2014/main" id="{A8FF214E-BC78-4C81-96EB-B5C6655E220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87" name="AutoShape 2" descr="Eliminar factor o condición interno del establecimiento educativo 29186">
          <a:extLst>
            <a:ext uri="{FF2B5EF4-FFF2-40B4-BE49-F238E27FC236}">
              <a16:creationId xmlns="" xmlns:a16="http://schemas.microsoft.com/office/drawing/2014/main" id="{F95C730B-E6E7-46CA-969D-DE90AC1056F5}"/>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88" name="AutoShape 8" descr="Eliminar factor o condición interno del establecimiento educativo 29187">
          <a:extLst>
            <a:ext uri="{FF2B5EF4-FFF2-40B4-BE49-F238E27FC236}">
              <a16:creationId xmlns="" xmlns:a16="http://schemas.microsoft.com/office/drawing/2014/main" id="{6F8A9A9E-B3D8-4835-902B-22ED3D7EC516}"/>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89" name="AutoShape 9" descr="Eliminar factor o condición interno del establecimiento educativo 29193">
          <a:extLst>
            <a:ext uri="{FF2B5EF4-FFF2-40B4-BE49-F238E27FC236}">
              <a16:creationId xmlns="" xmlns:a16="http://schemas.microsoft.com/office/drawing/2014/main" id="{68096706-9A9B-42A5-8D58-C6B5F666002D}"/>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90" name="AutoShape 10" descr="Eliminar factor o condición interno del establecimiento educativo 29189">
          <a:extLst>
            <a:ext uri="{FF2B5EF4-FFF2-40B4-BE49-F238E27FC236}">
              <a16:creationId xmlns="" xmlns:a16="http://schemas.microsoft.com/office/drawing/2014/main" id="{250D80EE-0AA0-4F68-B96A-B10EAB3F996D}"/>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91" name="AutoShape 11" descr="Eliminar factor o condición interno del establecimiento educativo 29194">
          <a:extLst>
            <a:ext uri="{FF2B5EF4-FFF2-40B4-BE49-F238E27FC236}">
              <a16:creationId xmlns="" xmlns:a16="http://schemas.microsoft.com/office/drawing/2014/main" id="{9C33FCD6-9C72-40F9-902F-47CE40A8DE1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92" name="AutoShape 12" descr="Eliminar factor o condición interno del establecimiento educativo 29196">
          <a:extLst>
            <a:ext uri="{FF2B5EF4-FFF2-40B4-BE49-F238E27FC236}">
              <a16:creationId xmlns="" xmlns:a16="http://schemas.microsoft.com/office/drawing/2014/main" id="{F939E733-7698-4EB0-8922-0622D6F8D7FA}"/>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93" name="AutoShape 1" descr="Eliminar factor o condición interno del establecimiento educativo 29184">
          <a:extLst>
            <a:ext uri="{FF2B5EF4-FFF2-40B4-BE49-F238E27FC236}">
              <a16:creationId xmlns="" xmlns:a16="http://schemas.microsoft.com/office/drawing/2014/main" id="{27BE5AA7-79C1-4C9A-8312-1787C581518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94" name="AutoShape 2" descr="Eliminar factor o condición interno del establecimiento educativo 29186">
          <a:extLst>
            <a:ext uri="{FF2B5EF4-FFF2-40B4-BE49-F238E27FC236}">
              <a16:creationId xmlns="" xmlns:a16="http://schemas.microsoft.com/office/drawing/2014/main" id="{BD722656-A457-4CA7-8B09-676AB843F118}"/>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95" name="AutoShape 7" descr="Eliminar factor o condición interno del establecimiento educativo 29191">
          <a:extLst>
            <a:ext uri="{FF2B5EF4-FFF2-40B4-BE49-F238E27FC236}">
              <a16:creationId xmlns="" xmlns:a16="http://schemas.microsoft.com/office/drawing/2014/main" id="{16B05011-8FE2-4E17-BB64-2853A85B3E18}"/>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96" name="AutoShape 8" descr="Eliminar factor o condición interno del establecimiento educativo 29187">
          <a:extLst>
            <a:ext uri="{FF2B5EF4-FFF2-40B4-BE49-F238E27FC236}">
              <a16:creationId xmlns="" xmlns:a16="http://schemas.microsoft.com/office/drawing/2014/main" id="{0012E2C1-0E50-4200-9541-FFF607C24C0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97" name="AutoShape 9" descr="Eliminar factor o condición interno del establecimiento educativo 29193">
          <a:extLst>
            <a:ext uri="{FF2B5EF4-FFF2-40B4-BE49-F238E27FC236}">
              <a16:creationId xmlns="" xmlns:a16="http://schemas.microsoft.com/office/drawing/2014/main" id="{5B746C15-37F1-45C3-A86A-238B00008A9F}"/>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98" name="AutoShape 10" descr="Eliminar factor o condición interno del establecimiento educativo 29189">
          <a:extLst>
            <a:ext uri="{FF2B5EF4-FFF2-40B4-BE49-F238E27FC236}">
              <a16:creationId xmlns="" xmlns:a16="http://schemas.microsoft.com/office/drawing/2014/main" id="{F2A3C6E6-09E2-4C8F-A4D7-3C287105E137}"/>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99" name="AutoShape 11" descr="Eliminar factor o condición interno del establecimiento educativo 29194">
          <a:extLst>
            <a:ext uri="{FF2B5EF4-FFF2-40B4-BE49-F238E27FC236}">
              <a16:creationId xmlns="" xmlns:a16="http://schemas.microsoft.com/office/drawing/2014/main" id="{D9DE11E4-9507-41B4-BC85-5B3665CAAC49}"/>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900" name="AutoShape 12" descr="Eliminar factor o condición interno del establecimiento educativo 29196">
          <a:extLst>
            <a:ext uri="{FF2B5EF4-FFF2-40B4-BE49-F238E27FC236}">
              <a16:creationId xmlns="" xmlns:a16="http://schemas.microsoft.com/office/drawing/2014/main" id="{9B53F4F3-0C71-45AE-9BBB-9BFC45486534}"/>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01" name="AutoShape 1" descr="Eliminar factor o condición interno del establecimiento educativo 29184">
          <a:extLst>
            <a:ext uri="{FF2B5EF4-FFF2-40B4-BE49-F238E27FC236}">
              <a16:creationId xmlns="" xmlns:a16="http://schemas.microsoft.com/office/drawing/2014/main" id="{2D5A0305-18A6-4365-B54A-ADC66FAA955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902" name="AutoShape 2" descr="Eliminar factor o condición interno del establecimiento educativo 29186">
          <a:extLst>
            <a:ext uri="{FF2B5EF4-FFF2-40B4-BE49-F238E27FC236}">
              <a16:creationId xmlns="" xmlns:a16="http://schemas.microsoft.com/office/drawing/2014/main" id="{26ABF35C-E8D2-48A8-B5D3-A00C1FD3F0D3}"/>
            </a:ext>
          </a:extLst>
        </xdr:cNvPr>
        <xdr:cNvSpPr>
          <a:spLocks noChangeAspect="1" noChangeArrowheads="1"/>
        </xdr:cNvSpPr>
      </xdr:nvSpPr>
      <xdr:spPr bwMode="auto">
        <a:xfrm>
          <a:off x="130683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03" name="AutoShape 8" descr="Eliminar factor o condición interno del establecimiento educativo 29187">
          <a:extLst>
            <a:ext uri="{FF2B5EF4-FFF2-40B4-BE49-F238E27FC236}">
              <a16:creationId xmlns="" xmlns:a16="http://schemas.microsoft.com/office/drawing/2014/main" id="{EC930959-3BA9-4533-A816-A09B596BBDD9}"/>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904" name="AutoShape 9" descr="Eliminar factor o condición interno del establecimiento educativo 29193">
          <a:extLst>
            <a:ext uri="{FF2B5EF4-FFF2-40B4-BE49-F238E27FC236}">
              <a16:creationId xmlns="" xmlns:a16="http://schemas.microsoft.com/office/drawing/2014/main" id="{9209DD77-4512-4FDC-AAD2-E458467C8302}"/>
            </a:ext>
          </a:extLst>
        </xdr:cNvPr>
        <xdr:cNvSpPr>
          <a:spLocks noChangeAspect="1" noChangeArrowheads="1"/>
        </xdr:cNvSpPr>
      </xdr:nvSpPr>
      <xdr:spPr bwMode="auto">
        <a:xfrm>
          <a:off x="130683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05" name="AutoShape 10" descr="Eliminar factor o condición interno del establecimiento educativo 29189">
          <a:extLst>
            <a:ext uri="{FF2B5EF4-FFF2-40B4-BE49-F238E27FC236}">
              <a16:creationId xmlns="" xmlns:a16="http://schemas.microsoft.com/office/drawing/2014/main" id="{A586FE46-F456-416F-806A-2AA9DADD5ACD}"/>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06" name="AutoShape 11" descr="Eliminar factor o condición interno del establecimiento educativo 29194">
          <a:extLst>
            <a:ext uri="{FF2B5EF4-FFF2-40B4-BE49-F238E27FC236}">
              <a16:creationId xmlns="" xmlns:a16="http://schemas.microsoft.com/office/drawing/2014/main" id="{2983A978-1821-4970-9C04-36F7803EB54B}"/>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07" name="AutoShape 1" descr="Eliminar factor o condición interno del establecimiento educativo 29184">
          <a:extLst>
            <a:ext uri="{FF2B5EF4-FFF2-40B4-BE49-F238E27FC236}">
              <a16:creationId xmlns="" xmlns:a16="http://schemas.microsoft.com/office/drawing/2014/main" id="{56E33BDA-F2E4-49EA-A007-FBA0660E1C6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08" name="AutoShape 9" descr="Eliminar factor o condición interno del establecimiento educativo 29193">
          <a:extLst>
            <a:ext uri="{FF2B5EF4-FFF2-40B4-BE49-F238E27FC236}">
              <a16:creationId xmlns="" xmlns:a16="http://schemas.microsoft.com/office/drawing/2014/main" id="{7B483482-A5BB-43E5-9E58-F4DA34C2935F}"/>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09" name="AutoShape 1" descr="Eliminar factor o condición interno del establecimiento educativo 29184">
          <a:extLst>
            <a:ext uri="{FF2B5EF4-FFF2-40B4-BE49-F238E27FC236}">
              <a16:creationId xmlns="" xmlns:a16="http://schemas.microsoft.com/office/drawing/2014/main" id="{CFA78891-A04C-4C52-8A43-892852B96DD3}"/>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10" name="AutoShape 2" descr="Eliminar factor o condición interno del establecimiento educativo 29186">
          <a:extLst>
            <a:ext uri="{FF2B5EF4-FFF2-40B4-BE49-F238E27FC236}">
              <a16:creationId xmlns="" xmlns:a16="http://schemas.microsoft.com/office/drawing/2014/main" id="{010B4922-BE2E-43A6-ACD8-50ABE671BB6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11" name="AutoShape 8" descr="Eliminar factor o condición interno del establecimiento educativo 29187">
          <a:extLst>
            <a:ext uri="{FF2B5EF4-FFF2-40B4-BE49-F238E27FC236}">
              <a16:creationId xmlns="" xmlns:a16="http://schemas.microsoft.com/office/drawing/2014/main" id="{D6BB9C3A-70D0-49FE-93D0-89365684953B}"/>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12" name="AutoShape 9" descr="Eliminar factor o condición interno del establecimiento educativo 29193">
          <a:extLst>
            <a:ext uri="{FF2B5EF4-FFF2-40B4-BE49-F238E27FC236}">
              <a16:creationId xmlns="" xmlns:a16="http://schemas.microsoft.com/office/drawing/2014/main" id="{2631EAF6-2E08-47AC-A773-BC186B26F6DB}"/>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13" name="AutoShape 1" descr="Eliminar factor o condición interno del establecimiento educativo 29184">
          <a:extLst>
            <a:ext uri="{FF2B5EF4-FFF2-40B4-BE49-F238E27FC236}">
              <a16:creationId xmlns="" xmlns:a16="http://schemas.microsoft.com/office/drawing/2014/main" id="{E51B91F4-155C-4CA0-BE55-2545522E49AA}"/>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14" name="AutoShape 2" descr="Eliminar factor o condición interno del establecimiento educativo 29186">
          <a:extLst>
            <a:ext uri="{FF2B5EF4-FFF2-40B4-BE49-F238E27FC236}">
              <a16:creationId xmlns="" xmlns:a16="http://schemas.microsoft.com/office/drawing/2014/main" id="{791C48A9-108E-4257-8A68-85F7C880F89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15" name="AutoShape 7" descr="Eliminar factor o condición interno del establecimiento educativo 29191">
          <a:extLst>
            <a:ext uri="{FF2B5EF4-FFF2-40B4-BE49-F238E27FC236}">
              <a16:creationId xmlns="" xmlns:a16="http://schemas.microsoft.com/office/drawing/2014/main" id="{85B77F95-080C-46BB-935F-86DF4399C231}"/>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16" name="AutoShape 8" descr="Eliminar factor o condición interno del establecimiento educativo 29187">
          <a:extLst>
            <a:ext uri="{FF2B5EF4-FFF2-40B4-BE49-F238E27FC236}">
              <a16:creationId xmlns="" xmlns:a16="http://schemas.microsoft.com/office/drawing/2014/main" id="{3A7D366A-96AF-44B2-B092-CE769485D497}"/>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17" name="AutoShape 9" descr="Eliminar factor o condición interno del establecimiento educativo 29193">
          <a:extLst>
            <a:ext uri="{FF2B5EF4-FFF2-40B4-BE49-F238E27FC236}">
              <a16:creationId xmlns="" xmlns:a16="http://schemas.microsoft.com/office/drawing/2014/main" id="{A623AC1C-DC65-4087-B474-DD3B5F6E86B9}"/>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18" name="AutoShape 1" descr="Eliminar factor o condición interno del establecimiento educativo 29184">
          <a:extLst>
            <a:ext uri="{FF2B5EF4-FFF2-40B4-BE49-F238E27FC236}">
              <a16:creationId xmlns="" xmlns:a16="http://schemas.microsoft.com/office/drawing/2014/main" id="{A16969B6-B4E8-4EF4-B9C1-EDF65B6790F9}"/>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919" name="AutoShape 2" descr="Eliminar factor o condición interno del establecimiento educativo 29186">
          <a:extLst>
            <a:ext uri="{FF2B5EF4-FFF2-40B4-BE49-F238E27FC236}">
              <a16:creationId xmlns="" xmlns:a16="http://schemas.microsoft.com/office/drawing/2014/main" id="{0D5D1D82-D047-435C-B3F3-49030821524F}"/>
            </a:ext>
          </a:extLst>
        </xdr:cNvPr>
        <xdr:cNvSpPr>
          <a:spLocks noChangeAspect="1" noChangeArrowheads="1"/>
        </xdr:cNvSpPr>
      </xdr:nvSpPr>
      <xdr:spPr bwMode="auto">
        <a:xfrm>
          <a:off x="130683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20" name="AutoShape 8" descr="Eliminar factor o condición interno del establecimiento educativo 29187">
          <a:extLst>
            <a:ext uri="{FF2B5EF4-FFF2-40B4-BE49-F238E27FC236}">
              <a16:creationId xmlns="" xmlns:a16="http://schemas.microsoft.com/office/drawing/2014/main" id="{F1A95623-D3FC-40F0-9D48-66D9E0A7D870}"/>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921" name="AutoShape 9" descr="Eliminar factor o condición interno del establecimiento educativo 29193">
          <a:extLst>
            <a:ext uri="{FF2B5EF4-FFF2-40B4-BE49-F238E27FC236}">
              <a16:creationId xmlns="" xmlns:a16="http://schemas.microsoft.com/office/drawing/2014/main" id="{B11F1B98-4AE8-40D2-B6C4-1AADEC25957D}"/>
            </a:ext>
          </a:extLst>
        </xdr:cNvPr>
        <xdr:cNvSpPr>
          <a:spLocks noChangeAspect="1" noChangeArrowheads="1"/>
        </xdr:cNvSpPr>
      </xdr:nvSpPr>
      <xdr:spPr bwMode="auto">
        <a:xfrm>
          <a:off x="130683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22" name="AutoShape 1" descr="Eliminar factor o condición interno del establecimiento educativo 29184">
          <a:extLst>
            <a:ext uri="{FF2B5EF4-FFF2-40B4-BE49-F238E27FC236}">
              <a16:creationId xmlns="" xmlns:a16="http://schemas.microsoft.com/office/drawing/2014/main" id="{325C2537-5666-46F3-9343-C7F0D431B815}"/>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23" name="AutoShape 9" descr="Eliminar factor o condición interno del establecimiento educativo 29193">
          <a:extLst>
            <a:ext uri="{FF2B5EF4-FFF2-40B4-BE49-F238E27FC236}">
              <a16:creationId xmlns="" xmlns:a16="http://schemas.microsoft.com/office/drawing/2014/main" id="{2AA1B478-663B-47D3-B7E3-0723F58FD9BC}"/>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24" name="AutoShape 1" descr="Eliminar factor o condición interno del establecimiento educativo 29184">
          <a:extLst>
            <a:ext uri="{FF2B5EF4-FFF2-40B4-BE49-F238E27FC236}">
              <a16:creationId xmlns="" xmlns:a16="http://schemas.microsoft.com/office/drawing/2014/main" id="{040C3373-6C59-476C-ADFC-9A99CC572C4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25" name="AutoShape 2" descr="Eliminar factor o condición interno del establecimiento educativo 29186">
          <a:extLst>
            <a:ext uri="{FF2B5EF4-FFF2-40B4-BE49-F238E27FC236}">
              <a16:creationId xmlns="" xmlns:a16="http://schemas.microsoft.com/office/drawing/2014/main" id="{AC3313D0-D858-4686-8AAD-AC4263E8EA5A}"/>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26" name="AutoShape 8" descr="Eliminar factor o condición interno del establecimiento educativo 29187">
          <a:extLst>
            <a:ext uri="{FF2B5EF4-FFF2-40B4-BE49-F238E27FC236}">
              <a16:creationId xmlns="" xmlns:a16="http://schemas.microsoft.com/office/drawing/2014/main" id="{A6852902-12A7-4151-B7AF-64A9D26D8555}"/>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27" name="AutoShape 9" descr="Eliminar factor o condición interno del establecimiento educativo 29193">
          <a:extLst>
            <a:ext uri="{FF2B5EF4-FFF2-40B4-BE49-F238E27FC236}">
              <a16:creationId xmlns="" xmlns:a16="http://schemas.microsoft.com/office/drawing/2014/main" id="{7128A263-2AA1-460A-A5F2-AF371EA08D31}"/>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28" name="AutoShape 1" descr="Eliminar factor o condición interno del establecimiento educativo 29184">
          <a:extLst>
            <a:ext uri="{FF2B5EF4-FFF2-40B4-BE49-F238E27FC236}">
              <a16:creationId xmlns="" xmlns:a16="http://schemas.microsoft.com/office/drawing/2014/main" id="{76AA3B48-E24A-4981-9ABF-A821827DC119}"/>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29" name="AutoShape 2" descr="Eliminar factor o condición interno del establecimiento educativo 29186">
          <a:extLst>
            <a:ext uri="{FF2B5EF4-FFF2-40B4-BE49-F238E27FC236}">
              <a16:creationId xmlns="" xmlns:a16="http://schemas.microsoft.com/office/drawing/2014/main" id="{94A940A6-8580-41BF-9CE4-03056A32835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30" name="AutoShape 7" descr="Eliminar factor o condición interno del establecimiento educativo 29191">
          <a:extLst>
            <a:ext uri="{FF2B5EF4-FFF2-40B4-BE49-F238E27FC236}">
              <a16:creationId xmlns="" xmlns:a16="http://schemas.microsoft.com/office/drawing/2014/main" id="{6A55C75A-5D43-4024-BD3A-B1BF44C99680}"/>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31" name="AutoShape 8" descr="Eliminar factor o condición interno del establecimiento educativo 29187">
          <a:extLst>
            <a:ext uri="{FF2B5EF4-FFF2-40B4-BE49-F238E27FC236}">
              <a16:creationId xmlns="" xmlns:a16="http://schemas.microsoft.com/office/drawing/2014/main" id="{F24A5115-9656-488A-8071-A29E514D7B6E}"/>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32" name="AutoShape 9" descr="Eliminar factor o condición interno del establecimiento educativo 29193">
          <a:extLst>
            <a:ext uri="{FF2B5EF4-FFF2-40B4-BE49-F238E27FC236}">
              <a16:creationId xmlns="" xmlns:a16="http://schemas.microsoft.com/office/drawing/2014/main" id="{7C9F372B-03E6-4D51-9332-1D28165903EF}"/>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33" name="AutoShape 1" descr="Eliminar factor o condición interno del establecimiento educativo 29184">
          <a:extLst>
            <a:ext uri="{FF2B5EF4-FFF2-40B4-BE49-F238E27FC236}">
              <a16:creationId xmlns="" xmlns:a16="http://schemas.microsoft.com/office/drawing/2014/main" id="{64161110-0D83-4427-BA8A-28DBB6B69ADD}"/>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934" name="AutoShape 2" descr="Eliminar factor o condición interno del establecimiento educativo 29186">
          <a:extLst>
            <a:ext uri="{FF2B5EF4-FFF2-40B4-BE49-F238E27FC236}">
              <a16:creationId xmlns="" xmlns:a16="http://schemas.microsoft.com/office/drawing/2014/main" id="{C8FFF171-6978-42EC-877F-B3FBE0EF8A1A}"/>
            </a:ext>
          </a:extLst>
        </xdr:cNvPr>
        <xdr:cNvSpPr>
          <a:spLocks noChangeAspect="1" noChangeArrowheads="1"/>
        </xdr:cNvSpPr>
      </xdr:nvSpPr>
      <xdr:spPr bwMode="auto">
        <a:xfrm>
          <a:off x="130683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935" name="AutoShape 8" descr="Eliminar factor o condición interno del establecimiento educativo 29187">
          <a:extLst>
            <a:ext uri="{FF2B5EF4-FFF2-40B4-BE49-F238E27FC236}">
              <a16:creationId xmlns="" xmlns:a16="http://schemas.microsoft.com/office/drawing/2014/main" id="{392FD920-40A8-4F3A-B27F-8ECBD53C405A}"/>
            </a:ext>
          </a:extLst>
        </xdr:cNvPr>
        <xdr:cNvSpPr>
          <a:spLocks noChangeAspect="1" noChangeArrowheads="1"/>
        </xdr:cNvSpPr>
      </xdr:nvSpPr>
      <xdr:spPr bwMode="auto">
        <a:xfrm>
          <a:off x="130683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936" name="AutoShape 9" descr="Eliminar factor o condición interno del establecimiento educativo 29193">
          <a:extLst>
            <a:ext uri="{FF2B5EF4-FFF2-40B4-BE49-F238E27FC236}">
              <a16:creationId xmlns="" xmlns:a16="http://schemas.microsoft.com/office/drawing/2014/main" id="{DA7EBBE9-BFFD-4D01-9FFC-59AE79E7130C}"/>
            </a:ext>
          </a:extLst>
        </xdr:cNvPr>
        <xdr:cNvSpPr>
          <a:spLocks noChangeAspect="1" noChangeArrowheads="1"/>
        </xdr:cNvSpPr>
      </xdr:nvSpPr>
      <xdr:spPr bwMode="auto">
        <a:xfrm>
          <a:off x="130683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37" name="AutoShape 10" descr="Eliminar factor o condición interno del establecimiento educativo 29189">
          <a:extLst>
            <a:ext uri="{FF2B5EF4-FFF2-40B4-BE49-F238E27FC236}">
              <a16:creationId xmlns="" xmlns:a16="http://schemas.microsoft.com/office/drawing/2014/main" id="{FD2BBA34-26DD-4F7F-A7EB-57A5AC7103B6}"/>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938" name="AutoShape 12" descr="Eliminar factor o condición interno del establecimiento educativo 29196">
          <a:extLst>
            <a:ext uri="{FF2B5EF4-FFF2-40B4-BE49-F238E27FC236}">
              <a16:creationId xmlns="" xmlns:a16="http://schemas.microsoft.com/office/drawing/2014/main" id="{2CF8DC6B-1688-4B81-98CD-9DDFBD1D9D6E}"/>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39" name="AutoShape 10" descr="Eliminar factor o condición interno del establecimiento educativo 29189">
          <a:extLst>
            <a:ext uri="{FF2B5EF4-FFF2-40B4-BE49-F238E27FC236}">
              <a16:creationId xmlns="" xmlns:a16="http://schemas.microsoft.com/office/drawing/2014/main" id="{1912E106-5857-4B41-BEDD-1C20E7B5BBEA}"/>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40" name="AutoShape 11" descr="Eliminar factor o condición interno del establecimiento educativo 29194">
          <a:extLst>
            <a:ext uri="{FF2B5EF4-FFF2-40B4-BE49-F238E27FC236}">
              <a16:creationId xmlns="" xmlns:a16="http://schemas.microsoft.com/office/drawing/2014/main" id="{C5BBA58A-9BD3-4DCF-8EAB-618C19560B1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941" name="AutoShape 12" descr="Eliminar factor o condición interno del establecimiento educativo 29196">
          <a:extLst>
            <a:ext uri="{FF2B5EF4-FFF2-40B4-BE49-F238E27FC236}">
              <a16:creationId xmlns="" xmlns:a16="http://schemas.microsoft.com/office/drawing/2014/main" id="{38954F87-F2A7-4234-A95D-4A9B0BDBCCE4}"/>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42" name="AutoShape 10" descr="Eliminar factor o condición interno del establecimiento educativo 29189">
          <a:extLst>
            <a:ext uri="{FF2B5EF4-FFF2-40B4-BE49-F238E27FC236}">
              <a16:creationId xmlns="" xmlns:a16="http://schemas.microsoft.com/office/drawing/2014/main" id="{F8366F34-F7A0-451D-87FE-7BEBD6B659CB}"/>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43" name="AutoShape 11" descr="Eliminar factor o condición interno del establecimiento educativo 29194">
          <a:extLst>
            <a:ext uri="{FF2B5EF4-FFF2-40B4-BE49-F238E27FC236}">
              <a16:creationId xmlns="" xmlns:a16="http://schemas.microsoft.com/office/drawing/2014/main" id="{5681FA73-A94A-4CD2-8F77-64C59D866E1C}"/>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944" name="AutoShape 12" descr="Eliminar factor o condición interno del establecimiento educativo 29196">
          <a:extLst>
            <a:ext uri="{FF2B5EF4-FFF2-40B4-BE49-F238E27FC236}">
              <a16:creationId xmlns="" xmlns:a16="http://schemas.microsoft.com/office/drawing/2014/main" id="{82ADA9C0-F519-4974-AD86-6B35B343F6AD}"/>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45" name="AutoShape 10" descr="Eliminar factor o condición interno del establecimiento educativo 29189">
          <a:extLst>
            <a:ext uri="{FF2B5EF4-FFF2-40B4-BE49-F238E27FC236}">
              <a16:creationId xmlns="" xmlns:a16="http://schemas.microsoft.com/office/drawing/2014/main" id="{E2AE75E0-2E63-4F38-8677-FF5BAF736085}"/>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46" name="AutoShape 11" descr="Eliminar factor o condición interno del establecimiento educativo 29194">
          <a:extLst>
            <a:ext uri="{FF2B5EF4-FFF2-40B4-BE49-F238E27FC236}">
              <a16:creationId xmlns="" xmlns:a16="http://schemas.microsoft.com/office/drawing/2014/main" id="{04B7544F-B180-414B-9D73-C3DBB5323455}"/>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47" name="AutoShape 10" descr="Eliminar factor o condición interno del establecimiento educativo 29189">
          <a:extLst>
            <a:ext uri="{FF2B5EF4-FFF2-40B4-BE49-F238E27FC236}">
              <a16:creationId xmlns="" xmlns:a16="http://schemas.microsoft.com/office/drawing/2014/main" id="{408FF42C-73EB-4FC5-9728-8D316D51EF10}"/>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948" name="AutoShape 12" descr="Eliminar factor o condición interno del establecimiento educativo 29196">
          <a:extLst>
            <a:ext uri="{FF2B5EF4-FFF2-40B4-BE49-F238E27FC236}">
              <a16:creationId xmlns="" xmlns:a16="http://schemas.microsoft.com/office/drawing/2014/main" id="{5815A45D-912B-45CD-9C8B-294F5E05CBF4}"/>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49" name="AutoShape 10" descr="Eliminar factor o condición interno del establecimiento educativo 29189">
          <a:extLst>
            <a:ext uri="{FF2B5EF4-FFF2-40B4-BE49-F238E27FC236}">
              <a16:creationId xmlns="" xmlns:a16="http://schemas.microsoft.com/office/drawing/2014/main" id="{1E043254-B244-4280-826C-A27F396E3399}"/>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50" name="AutoShape 11" descr="Eliminar factor o condición interno del establecimiento educativo 29194">
          <a:extLst>
            <a:ext uri="{FF2B5EF4-FFF2-40B4-BE49-F238E27FC236}">
              <a16:creationId xmlns="" xmlns:a16="http://schemas.microsoft.com/office/drawing/2014/main" id="{4F50ECF7-DB12-4B92-91D0-407F74C9763D}"/>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951" name="AutoShape 12" descr="Eliminar factor o condición interno del establecimiento educativo 29196">
          <a:extLst>
            <a:ext uri="{FF2B5EF4-FFF2-40B4-BE49-F238E27FC236}">
              <a16:creationId xmlns="" xmlns:a16="http://schemas.microsoft.com/office/drawing/2014/main" id="{E0D3AD4C-099F-457C-80B8-5612C0C059BA}"/>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52" name="AutoShape 10" descr="Eliminar factor o condición interno del establecimiento educativo 29189">
          <a:extLst>
            <a:ext uri="{FF2B5EF4-FFF2-40B4-BE49-F238E27FC236}">
              <a16:creationId xmlns="" xmlns:a16="http://schemas.microsoft.com/office/drawing/2014/main" id="{D3924F2C-C615-4BFC-9995-E4900307AFE4}"/>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53" name="AutoShape 11" descr="Eliminar factor o condición interno del establecimiento educativo 29194">
          <a:extLst>
            <a:ext uri="{FF2B5EF4-FFF2-40B4-BE49-F238E27FC236}">
              <a16:creationId xmlns="" xmlns:a16="http://schemas.microsoft.com/office/drawing/2014/main" id="{E58F63ED-9749-4C9E-A892-DBCC252BCA72}"/>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954" name="AutoShape 12" descr="Eliminar factor o condición interno del establecimiento educativo 29196">
          <a:extLst>
            <a:ext uri="{FF2B5EF4-FFF2-40B4-BE49-F238E27FC236}">
              <a16:creationId xmlns="" xmlns:a16="http://schemas.microsoft.com/office/drawing/2014/main" id="{57E0A285-86E8-4249-8202-ED7BACA74A40}"/>
            </a:ext>
          </a:extLst>
        </xdr:cNvPr>
        <xdr:cNvSpPr>
          <a:spLocks noChangeAspect="1" noChangeArrowheads="1"/>
        </xdr:cNvSpPr>
      </xdr:nvSpPr>
      <xdr:spPr bwMode="auto">
        <a:xfrm>
          <a:off x="130683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55" name="AutoShape 10" descr="Eliminar factor o condición interno del establecimiento educativo 29189">
          <a:extLst>
            <a:ext uri="{FF2B5EF4-FFF2-40B4-BE49-F238E27FC236}">
              <a16:creationId xmlns="" xmlns:a16="http://schemas.microsoft.com/office/drawing/2014/main" id="{B76418BC-5589-4CC2-855D-A8A7C14E229E}"/>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56" name="AutoShape 11" descr="Eliminar factor o condición interno del establecimiento educativo 29194">
          <a:extLst>
            <a:ext uri="{FF2B5EF4-FFF2-40B4-BE49-F238E27FC236}">
              <a16:creationId xmlns="" xmlns:a16="http://schemas.microsoft.com/office/drawing/2014/main" id="{C7B018C5-50FB-44BD-B59C-4516C6F22736}"/>
            </a:ext>
          </a:extLst>
        </xdr:cNvPr>
        <xdr:cNvSpPr>
          <a:spLocks noChangeAspect="1" noChangeArrowheads="1"/>
        </xdr:cNvSpPr>
      </xdr:nvSpPr>
      <xdr:spPr bwMode="auto">
        <a:xfrm>
          <a:off x="130683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957" name="11 Imagen" descr="MC900433801.PNG">
          <a:hlinkClick xmlns:r="http://schemas.openxmlformats.org/officeDocument/2006/relationships" r:id="rId1" tooltip="IR A RESUMEN"/>
          <a:extLst>
            <a:ext uri="{FF2B5EF4-FFF2-40B4-BE49-F238E27FC236}">
              <a16:creationId xmlns="" xmlns:a16="http://schemas.microsoft.com/office/drawing/2014/main" id="{0833809B-AFA8-49C8-A978-38274C53718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58" name="11 Imagen" descr="MC900433801.PNG">
          <a:hlinkClick xmlns:r="http://schemas.openxmlformats.org/officeDocument/2006/relationships" r:id="rId1" tooltip="IR A RESUMEN"/>
          <a:extLst>
            <a:ext uri="{FF2B5EF4-FFF2-40B4-BE49-F238E27FC236}">
              <a16:creationId xmlns="" xmlns:a16="http://schemas.microsoft.com/office/drawing/2014/main" id="{21F5AC40-1FA6-4546-B510-DBCB1CD71C3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59" name="11 Imagen" descr="MC900433801.PNG">
          <a:hlinkClick xmlns:r="http://schemas.openxmlformats.org/officeDocument/2006/relationships" r:id="rId1" tooltip="IR A RESUMEN"/>
          <a:extLst>
            <a:ext uri="{FF2B5EF4-FFF2-40B4-BE49-F238E27FC236}">
              <a16:creationId xmlns="" xmlns:a16="http://schemas.microsoft.com/office/drawing/2014/main" id="{3A9C68AF-33C2-407B-B885-A8A2162641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60" name="11 Imagen" descr="MC900433801.PNG">
          <a:hlinkClick xmlns:r="http://schemas.openxmlformats.org/officeDocument/2006/relationships" r:id="rId1" tooltip="IR A RESUMEN"/>
          <a:extLst>
            <a:ext uri="{FF2B5EF4-FFF2-40B4-BE49-F238E27FC236}">
              <a16:creationId xmlns="" xmlns:a16="http://schemas.microsoft.com/office/drawing/2014/main" id="{5C90CCC4-5738-43CE-B6BD-781E007FEE5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61" name="11 Imagen" descr="MC900433801.PNG">
          <a:hlinkClick xmlns:r="http://schemas.openxmlformats.org/officeDocument/2006/relationships" r:id="rId1" tooltip="IR A RESUMEN"/>
          <a:extLst>
            <a:ext uri="{FF2B5EF4-FFF2-40B4-BE49-F238E27FC236}">
              <a16:creationId xmlns="" xmlns:a16="http://schemas.microsoft.com/office/drawing/2014/main" id="{2AB76395-CF79-43D6-986D-6D5F6F4F95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62" name="11 Imagen" descr="MC900433801.PNG">
          <a:hlinkClick xmlns:r="http://schemas.openxmlformats.org/officeDocument/2006/relationships" r:id="rId1" tooltip="IR A RESUMEN"/>
          <a:extLst>
            <a:ext uri="{FF2B5EF4-FFF2-40B4-BE49-F238E27FC236}">
              <a16:creationId xmlns="" xmlns:a16="http://schemas.microsoft.com/office/drawing/2014/main" id="{05584691-2E1E-4D51-A019-0B1E48FC9E9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963" name="2 Imagen" descr="MC900433801.PNG">
          <a:hlinkClick xmlns:r="http://schemas.openxmlformats.org/officeDocument/2006/relationships" r:id="rId3" tooltip="IR A RESUMEN"/>
          <a:extLst>
            <a:ext uri="{FF2B5EF4-FFF2-40B4-BE49-F238E27FC236}">
              <a16:creationId xmlns="" xmlns:a16="http://schemas.microsoft.com/office/drawing/2014/main" id="{36FCD90D-F71C-405C-A67F-7C38BA4911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964" name="2 Imagen" descr="MC900433801.PNG">
          <a:hlinkClick xmlns:r="http://schemas.openxmlformats.org/officeDocument/2006/relationships" r:id="rId3" tooltip="IR A RESUMEN"/>
          <a:extLst>
            <a:ext uri="{FF2B5EF4-FFF2-40B4-BE49-F238E27FC236}">
              <a16:creationId xmlns="" xmlns:a16="http://schemas.microsoft.com/office/drawing/2014/main" id="{340AA294-85D0-4EBC-A793-F1752465028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965" name="3 Imagen" descr="MC900433801.PNG">
          <a:hlinkClick xmlns:r="http://schemas.openxmlformats.org/officeDocument/2006/relationships" r:id="rId4" tooltip="IR A RESUMEN"/>
          <a:extLst>
            <a:ext uri="{FF2B5EF4-FFF2-40B4-BE49-F238E27FC236}">
              <a16:creationId xmlns="" xmlns:a16="http://schemas.microsoft.com/office/drawing/2014/main" id="{EF04044A-EA32-4646-A49E-5EB1D71AFCA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966" name="4 Imagen" descr="MC900433801.PNG">
          <a:hlinkClick xmlns:r="http://schemas.openxmlformats.org/officeDocument/2006/relationships" r:id="rId5" tooltip="IR A RESUMEN"/>
          <a:extLst>
            <a:ext uri="{FF2B5EF4-FFF2-40B4-BE49-F238E27FC236}">
              <a16:creationId xmlns="" xmlns:a16="http://schemas.microsoft.com/office/drawing/2014/main" id="{CE4259CA-08B3-4D02-8FB0-CE087F08D0C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967" name="5 Imagen" descr="MC900433801.PNG">
          <a:hlinkClick xmlns:r="http://schemas.openxmlformats.org/officeDocument/2006/relationships" r:id="rId6" tooltip="IR A RESUMEN"/>
          <a:extLst>
            <a:ext uri="{FF2B5EF4-FFF2-40B4-BE49-F238E27FC236}">
              <a16:creationId xmlns="" xmlns:a16="http://schemas.microsoft.com/office/drawing/2014/main" id="{8C7937F9-CF96-4EB5-B4C4-DC9E00DB6A3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968" name="7 Imagen" descr="MC900433801.PNG">
          <a:hlinkClick xmlns:r="http://schemas.openxmlformats.org/officeDocument/2006/relationships" r:id="rId7" tooltip="IR A RESUMEN"/>
          <a:extLst>
            <a:ext uri="{FF2B5EF4-FFF2-40B4-BE49-F238E27FC236}">
              <a16:creationId xmlns="" xmlns:a16="http://schemas.microsoft.com/office/drawing/2014/main" id="{AC4A2AEC-DC99-493D-A91B-B4505A1C907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969" name="8 Imagen" descr="MC900433801.PNG">
          <a:hlinkClick xmlns:r="http://schemas.openxmlformats.org/officeDocument/2006/relationships" r:id="rId8" tooltip="IR A RESUMEN"/>
          <a:extLst>
            <a:ext uri="{FF2B5EF4-FFF2-40B4-BE49-F238E27FC236}">
              <a16:creationId xmlns="" xmlns:a16="http://schemas.microsoft.com/office/drawing/2014/main" id="{477A1329-660A-4ADF-AEFB-C7B5FC0087F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970" name="9 Imagen" descr="MC900433801.PNG">
          <a:hlinkClick xmlns:r="http://schemas.openxmlformats.org/officeDocument/2006/relationships" r:id="rId9" tooltip="IR A RESUMEN"/>
          <a:extLst>
            <a:ext uri="{FF2B5EF4-FFF2-40B4-BE49-F238E27FC236}">
              <a16:creationId xmlns="" xmlns:a16="http://schemas.microsoft.com/office/drawing/2014/main" id="{B73ADE42-3D5C-4A2B-AB9E-E2C95595BA3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971" name="16 Imagen" descr="MC900433801.PNG">
          <a:hlinkClick xmlns:r="http://schemas.openxmlformats.org/officeDocument/2006/relationships" r:id="rId10" tooltip="IR A RESUMEN"/>
          <a:extLst>
            <a:ext uri="{FF2B5EF4-FFF2-40B4-BE49-F238E27FC236}">
              <a16:creationId xmlns="" xmlns:a16="http://schemas.microsoft.com/office/drawing/2014/main" id="{5682FA13-E2B7-4DB4-A1C9-49502C46AB8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972" name="17 Imagen" descr="MC900433801.PNG">
          <a:hlinkClick xmlns:r="http://schemas.openxmlformats.org/officeDocument/2006/relationships" r:id="rId11" tooltip="IR A RESUMEN"/>
          <a:extLst>
            <a:ext uri="{FF2B5EF4-FFF2-40B4-BE49-F238E27FC236}">
              <a16:creationId xmlns="" xmlns:a16="http://schemas.microsoft.com/office/drawing/2014/main" id="{42BBE51F-43B6-4013-8818-5C8BF1BBBF8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973" name="18 Imagen" descr="MC900433801.PNG">
          <a:hlinkClick xmlns:r="http://schemas.openxmlformats.org/officeDocument/2006/relationships" r:id="rId12" tooltip="IR A RESUMEN"/>
          <a:extLst>
            <a:ext uri="{FF2B5EF4-FFF2-40B4-BE49-F238E27FC236}">
              <a16:creationId xmlns="" xmlns:a16="http://schemas.microsoft.com/office/drawing/2014/main" id="{F687746C-D012-4DC7-A32B-9B3F2926CDD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974" name="19 Imagen" descr="MC900433801.PNG">
          <a:hlinkClick xmlns:r="http://schemas.openxmlformats.org/officeDocument/2006/relationships" r:id="rId13" tooltip="IR A RESUMEN"/>
          <a:extLst>
            <a:ext uri="{FF2B5EF4-FFF2-40B4-BE49-F238E27FC236}">
              <a16:creationId xmlns="" xmlns:a16="http://schemas.microsoft.com/office/drawing/2014/main" id="{61B46C87-BC5A-4509-9335-1A89B57CA37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975" name="20 Imagen" descr="MC900433801.PNG">
          <a:hlinkClick xmlns:r="http://schemas.openxmlformats.org/officeDocument/2006/relationships" r:id="rId14" tooltip="IR A RESUMEN"/>
          <a:extLst>
            <a:ext uri="{FF2B5EF4-FFF2-40B4-BE49-F238E27FC236}">
              <a16:creationId xmlns="" xmlns:a16="http://schemas.microsoft.com/office/drawing/2014/main" id="{83EE5F5F-C13C-46C4-8849-F7E6CD6C0AA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976" name="21 Imagen" descr="MC900433801.PNG">
          <a:hlinkClick xmlns:r="http://schemas.openxmlformats.org/officeDocument/2006/relationships" r:id="rId15" tooltip="IR A RESUMEN"/>
          <a:extLst>
            <a:ext uri="{FF2B5EF4-FFF2-40B4-BE49-F238E27FC236}">
              <a16:creationId xmlns="" xmlns:a16="http://schemas.microsoft.com/office/drawing/2014/main" id="{0CB3E7E7-E235-4028-B18A-80BFE46255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977" name="15 Imagen" descr="MC900433801.PNG">
          <a:hlinkClick xmlns:r="http://schemas.openxmlformats.org/officeDocument/2006/relationships" r:id="rId16" tooltip="IR A RESUMEN"/>
          <a:extLst>
            <a:ext uri="{FF2B5EF4-FFF2-40B4-BE49-F238E27FC236}">
              <a16:creationId xmlns="" xmlns:a16="http://schemas.microsoft.com/office/drawing/2014/main" id="{79F2488D-1F2F-4198-BFA4-574D7A1AECE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978" name="15 Imagen" descr="MC900433801.PNG">
          <a:hlinkClick xmlns:r="http://schemas.openxmlformats.org/officeDocument/2006/relationships" r:id="rId16" tooltip="IR A RESUMEN"/>
          <a:extLst>
            <a:ext uri="{FF2B5EF4-FFF2-40B4-BE49-F238E27FC236}">
              <a16:creationId xmlns="" xmlns:a16="http://schemas.microsoft.com/office/drawing/2014/main" id="{924FB305-9622-4F7E-9E2D-6071E56351D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979" name="AutoShape 1" descr="Eliminar factor o condición interno del establecimiento educativo 29184">
          <a:extLst>
            <a:ext uri="{FF2B5EF4-FFF2-40B4-BE49-F238E27FC236}">
              <a16:creationId xmlns="" xmlns:a16="http://schemas.microsoft.com/office/drawing/2014/main" id="{BCBB7939-C169-4D0A-B543-CCCCAD478B6C}"/>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980" name="AutoShape 2" descr="Eliminar factor o condición interno del establecimiento educativo 29186">
          <a:extLst>
            <a:ext uri="{FF2B5EF4-FFF2-40B4-BE49-F238E27FC236}">
              <a16:creationId xmlns="" xmlns:a16="http://schemas.microsoft.com/office/drawing/2014/main" id="{DD6A4B92-3B28-4198-BF68-B1D62338B374}"/>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47625</xdr:colOff>
      <xdr:row>111</xdr:row>
      <xdr:rowOff>152400</xdr:rowOff>
    </xdr:to>
    <xdr:sp macro="" textlink="">
      <xdr:nvSpPr>
        <xdr:cNvPr id="981" name="AutoShape 4" descr="Eliminar factor o condición interno del establecimiento educativo 29198">
          <a:extLst>
            <a:ext uri="{FF2B5EF4-FFF2-40B4-BE49-F238E27FC236}">
              <a16:creationId xmlns="" xmlns:a16="http://schemas.microsoft.com/office/drawing/2014/main" id="{8C770E4F-E9C8-4145-90FC-2EDEE76DCC9B}"/>
            </a:ext>
          </a:extLst>
        </xdr:cNvPr>
        <xdr:cNvSpPr>
          <a:spLocks noChangeAspect="1" noChangeArrowheads="1"/>
        </xdr:cNvSpPr>
      </xdr:nvSpPr>
      <xdr:spPr bwMode="auto">
        <a:xfrm>
          <a:off x="13068300" y="27308175"/>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982" name="AutoShape 6" descr="Eliminar factor o condición interno del establecimiento educativo 29185">
          <a:extLst>
            <a:ext uri="{FF2B5EF4-FFF2-40B4-BE49-F238E27FC236}">
              <a16:creationId xmlns="" xmlns:a16="http://schemas.microsoft.com/office/drawing/2014/main" id="{3FD7A94A-6EA3-4BAF-9EBE-BB5BFAB9D058}"/>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983" name="AutoShape 7" descr="Eliminar factor o condición interno del establecimiento educativo 29191">
          <a:extLst>
            <a:ext uri="{FF2B5EF4-FFF2-40B4-BE49-F238E27FC236}">
              <a16:creationId xmlns="" xmlns:a16="http://schemas.microsoft.com/office/drawing/2014/main" id="{9449C902-B421-47A7-9446-D109B4E12035}"/>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984" name="AutoShape 8" descr="Eliminar factor o condición interno del establecimiento educativo 29187">
          <a:extLst>
            <a:ext uri="{FF2B5EF4-FFF2-40B4-BE49-F238E27FC236}">
              <a16:creationId xmlns="" xmlns:a16="http://schemas.microsoft.com/office/drawing/2014/main" id="{93481AD1-8FED-47B8-900A-5922AD6983B6}"/>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985" name="AutoShape 9" descr="Eliminar factor o condición interno del establecimiento educativo 29193">
          <a:extLst>
            <a:ext uri="{FF2B5EF4-FFF2-40B4-BE49-F238E27FC236}">
              <a16:creationId xmlns="" xmlns:a16="http://schemas.microsoft.com/office/drawing/2014/main" id="{B40E357C-6700-45F6-829B-52466F8E877E}"/>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986" name="AutoShape 10" descr="Eliminar factor o condición interno del establecimiento educativo 29189">
          <a:extLst>
            <a:ext uri="{FF2B5EF4-FFF2-40B4-BE49-F238E27FC236}">
              <a16:creationId xmlns="" xmlns:a16="http://schemas.microsoft.com/office/drawing/2014/main" id="{DF321BFF-B6E2-4EBE-84FC-8E14AA8AF164}"/>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987" name="AutoShape 11" descr="Eliminar factor o condición interno del establecimiento educativo 29194">
          <a:extLst>
            <a:ext uri="{FF2B5EF4-FFF2-40B4-BE49-F238E27FC236}">
              <a16:creationId xmlns="" xmlns:a16="http://schemas.microsoft.com/office/drawing/2014/main" id="{F927A126-97A8-4291-B87D-81508FB52100}"/>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988" name="AutoShape 12" descr="Eliminar factor o condición interno del establecimiento educativo 29196">
          <a:extLst>
            <a:ext uri="{FF2B5EF4-FFF2-40B4-BE49-F238E27FC236}">
              <a16:creationId xmlns="" xmlns:a16="http://schemas.microsoft.com/office/drawing/2014/main" id="{E4CD45F1-FFE4-4739-9919-502A8FDC1A69}"/>
            </a:ext>
          </a:extLst>
        </xdr:cNvPr>
        <xdr:cNvSpPr>
          <a:spLocks noChangeAspect="1" noChangeArrowheads="1"/>
        </xdr:cNvSpPr>
      </xdr:nvSpPr>
      <xdr:spPr bwMode="auto">
        <a:xfrm>
          <a:off x="13068300" y="273081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989" name="AutoShape 1" descr="Eliminar factor o condición interno del establecimiento educativo 29184">
          <a:extLst>
            <a:ext uri="{FF2B5EF4-FFF2-40B4-BE49-F238E27FC236}">
              <a16:creationId xmlns="" xmlns:a16="http://schemas.microsoft.com/office/drawing/2014/main" id="{8D590FD6-7D81-47F7-BEF6-D9F6C880167E}"/>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990" name="AutoShape 9" descr="Eliminar factor o condición interno del establecimiento educativo 29193">
          <a:extLst>
            <a:ext uri="{FF2B5EF4-FFF2-40B4-BE49-F238E27FC236}">
              <a16:creationId xmlns="" xmlns:a16="http://schemas.microsoft.com/office/drawing/2014/main" id="{DAE221D2-6B72-44ED-BB1B-71540F1D5463}"/>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991" name="AutoShape 10" descr="Eliminar factor o condición interno del establecimiento educativo 29189">
          <a:extLst>
            <a:ext uri="{FF2B5EF4-FFF2-40B4-BE49-F238E27FC236}">
              <a16:creationId xmlns="" xmlns:a16="http://schemas.microsoft.com/office/drawing/2014/main" id="{97695812-4F83-40E8-939C-DA3AE5FC7B1A}"/>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992" name="AutoShape 12" descr="Eliminar factor o condición interno del establecimiento educativo 29196">
          <a:extLst>
            <a:ext uri="{FF2B5EF4-FFF2-40B4-BE49-F238E27FC236}">
              <a16:creationId xmlns="" xmlns:a16="http://schemas.microsoft.com/office/drawing/2014/main" id="{46C5EFED-A1AC-4878-8903-C3A6B47C1CE2}"/>
            </a:ext>
          </a:extLst>
        </xdr:cNvPr>
        <xdr:cNvSpPr>
          <a:spLocks noChangeAspect="1" noChangeArrowheads="1"/>
        </xdr:cNvSpPr>
      </xdr:nvSpPr>
      <xdr:spPr bwMode="auto">
        <a:xfrm>
          <a:off x="13068300" y="273081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993" name="AutoShape 1" descr="Eliminar factor o condición interno del establecimiento educativo 29184">
          <a:extLst>
            <a:ext uri="{FF2B5EF4-FFF2-40B4-BE49-F238E27FC236}">
              <a16:creationId xmlns="" xmlns:a16="http://schemas.microsoft.com/office/drawing/2014/main" id="{1EB819F4-7E0C-4D34-961D-7AB212D52B1F}"/>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994" name="AutoShape 2" descr="Eliminar factor o condición interno del establecimiento educativo 29186">
          <a:extLst>
            <a:ext uri="{FF2B5EF4-FFF2-40B4-BE49-F238E27FC236}">
              <a16:creationId xmlns="" xmlns:a16="http://schemas.microsoft.com/office/drawing/2014/main" id="{85780D4A-320D-44C2-81C9-BDFC69C9480A}"/>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995" name="AutoShape 8" descr="Eliminar factor o condición interno del establecimiento educativo 29187">
          <a:extLst>
            <a:ext uri="{FF2B5EF4-FFF2-40B4-BE49-F238E27FC236}">
              <a16:creationId xmlns="" xmlns:a16="http://schemas.microsoft.com/office/drawing/2014/main" id="{C471EC83-D9C7-44C8-A588-61D1D605A595}"/>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996" name="AutoShape 9" descr="Eliminar factor o condición interno del establecimiento educativo 29193">
          <a:extLst>
            <a:ext uri="{FF2B5EF4-FFF2-40B4-BE49-F238E27FC236}">
              <a16:creationId xmlns="" xmlns:a16="http://schemas.microsoft.com/office/drawing/2014/main" id="{59638ACB-A25C-4712-AF70-9E5291DBAFD9}"/>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997" name="AutoShape 10" descr="Eliminar factor o condición interno del establecimiento educativo 29189">
          <a:extLst>
            <a:ext uri="{FF2B5EF4-FFF2-40B4-BE49-F238E27FC236}">
              <a16:creationId xmlns="" xmlns:a16="http://schemas.microsoft.com/office/drawing/2014/main" id="{0E128F01-5E41-4D09-89D9-7D1C0859471D}"/>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998" name="AutoShape 11" descr="Eliminar factor o condición interno del establecimiento educativo 29194">
          <a:extLst>
            <a:ext uri="{FF2B5EF4-FFF2-40B4-BE49-F238E27FC236}">
              <a16:creationId xmlns="" xmlns:a16="http://schemas.microsoft.com/office/drawing/2014/main" id="{0DCB0BEA-3B90-4169-8CCE-A02FDBDFC7B9}"/>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999" name="AutoShape 12" descr="Eliminar factor o condición interno del establecimiento educativo 29196">
          <a:extLst>
            <a:ext uri="{FF2B5EF4-FFF2-40B4-BE49-F238E27FC236}">
              <a16:creationId xmlns="" xmlns:a16="http://schemas.microsoft.com/office/drawing/2014/main" id="{4A13E3E1-93FE-4D2F-85D1-D468D383EDBF}"/>
            </a:ext>
          </a:extLst>
        </xdr:cNvPr>
        <xdr:cNvSpPr>
          <a:spLocks noChangeAspect="1" noChangeArrowheads="1"/>
        </xdr:cNvSpPr>
      </xdr:nvSpPr>
      <xdr:spPr bwMode="auto">
        <a:xfrm>
          <a:off x="13068300" y="273081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00" name="AutoShape 1" descr="Eliminar factor o condición interno del establecimiento educativo 29184">
          <a:extLst>
            <a:ext uri="{FF2B5EF4-FFF2-40B4-BE49-F238E27FC236}">
              <a16:creationId xmlns="" xmlns:a16="http://schemas.microsoft.com/office/drawing/2014/main" id="{8DEE8D4F-74E2-43F9-A8DD-52314EF42AD2}"/>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01" name="AutoShape 2" descr="Eliminar factor o condición interno del establecimiento educativo 29186">
          <a:extLst>
            <a:ext uri="{FF2B5EF4-FFF2-40B4-BE49-F238E27FC236}">
              <a16:creationId xmlns="" xmlns:a16="http://schemas.microsoft.com/office/drawing/2014/main" id="{D26BC9F3-48C3-4F01-A200-5142A838937D}"/>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02" name="AutoShape 7" descr="Eliminar factor o condición interno del establecimiento educativo 29191">
          <a:extLst>
            <a:ext uri="{FF2B5EF4-FFF2-40B4-BE49-F238E27FC236}">
              <a16:creationId xmlns="" xmlns:a16="http://schemas.microsoft.com/office/drawing/2014/main" id="{F11C4FF4-CE80-484A-9E54-36D1A57C48E2}"/>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03" name="AutoShape 8" descr="Eliminar factor o condición interno del establecimiento educativo 29187">
          <a:extLst>
            <a:ext uri="{FF2B5EF4-FFF2-40B4-BE49-F238E27FC236}">
              <a16:creationId xmlns="" xmlns:a16="http://schemas.microsoft.com/office/drawing/2014/main" id="{227D91F8-5D58-45D9-900B-6E041079A36C}"/>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04" name="AutoShape 9" descr="Eliminar factor o condición interno del establecimiento educativo 29193">
          <a:extLst>
            <a:ext uri="{FF2B5EF4-FFF2-40B4-BE49-F238E27FC236}">
              <a16:creationId xmlns="" xmlns:a16="http://schemas.microsoft.com/office/drawing/2014/main" id="{2DEF86A2-769C-4ACF-B0A9-3EFD511DF1C4}"/>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05" name="AutoShape 10" descr="Eliminar factor o condición interno del establecimiento educativo 29189">
          <a:extLst>
            <a:ext uri="{FF2B5EF4-FFF2-40B4-BE49-F238E27FC236}">
              <a16:creationId xmlns="" xmlns:a16="http://schemas.microsoft.com/office/drawing/2014/main" id="{491E0E2F-D187-45A9-822B-0326D9C63C48}"/>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06" name="AutoShape 11" descr="Eliminar factor o condición interno del establecimiento educativo 29194">
          <a:extLst>
            <a:ext uri="{FF2B5EF4-FFF2-40B4-BE49-F238E27FC236}">
              <a16:creationId xmlns="" xmlns:a16="http://schemas.microsoft.com/office/drawing/2014/main" id="{89197080-5F7E-4F20-BF16-17AD8AECE435}"/>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1007" name="AutoShape 12" descr="Eliminar factor o condición interno del establecimiento educativo 29196">
          <a:extLst>
            <a:ext uri="{FF2B5EF4-FFF2-40B4-BE49-F238E27FC236}">
              <a16:creationId xmlns="" xmlns:a16="http://schemas.microsoft.com/office/drawing/2014/main" id="{03298D30-3C7E-4F7C-9109-08B2ED7C87CC}"/>
            </a:ext>
          </a:extLst>
        </xdr:cNvPr>
        <xdr:cNvSpPr>
          <a:spLocks noChangeAspect="1" noChangeArrowheads="1"/>
        </xdr:cNvSpPr>
      </xdr:nvSpPr>
      <xdr:spPr bwMode="auto">
        <a:xfrm>
          <a:off x="13068300" y="273081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08" name="AutoShape 1" descr="Eliminar factor o condición interno del establecimiento educativo 29184">
          <a:extLst>
            <a:ext uri="{FF2B5EF4-FFF2-40B4-BE49-F238E27FC236}">
              <a16:creationId xmlns="" xmlns:a16="http://schemas.microsoft.com/office/drawing/2014/main" id="{374AD582-65E3-4E25-83D6-B0EF6847DE1C}"/>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142875</xdr:rowOff>
    </xdr:to>
    <xdr:sp macro="" textlink="">
      <xdr:nvSpPr>
        <xdr:cNvPr id="1009" name="AutoShape 2" descr="Eliminar factor o condición interno del establecimiento educativo 29186">
          <a:extLst>
            <a:ext uri="{FF2B5EF4-FFF2-40B4-BE49-F238E27FC236}">
              <a16:creationId xmlns="" xmlns:a16="http://schemas.microsoft.com/office/drawing/2014/main" id="{E143033D-8A58-45D9-A94E-4FFE3C704E8C}"/>
            </a:ext>
          </a:extLst>
        </xdr:cNvPr>
        <xdr:cNvSpPr>
          <a:spLocks noChangeAspect="1" noChangeArrowheads="1"/>
        </xdr:cNvSpPr>
      </xdr:nvSpPr>
      <xdr:spPr bwMode="auto">
        <a:xfrm>
          <a:off x="13068300" y="2730817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10" name="AutoShape 8" descr="Eliminar factor o condición interno del establecimiento educativo 29187">
          <a:extLst>
            <a:ext uri="{FF2B5EF4-FFF2-40B4-BE49-F238E27FC236}">
              <a16:creationId xmlns="" xmlns:a16="http://schemas.microsoft.com/office/drawing/2014/main" id="{94FDA9C6-4E6B-4427-B39F-3F56F2E0F982}"/>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142875</xdr:rowOff>
    </xdr:to>
    <xdr:sp macro="" textlink="">
      <xdr:nvSpPr>
        <xdr:cNvPr id="1011" name="AutoShape 9" descr="Eliminar factor o condición interno del establecimiento educativo 29193">
          <a:extLst>
            <a:ext uri="{FF2B5EF4-FFF2-40B4-BE49-F238E27FC236}">
              <a16:creationId xmlns="" xmlns:a16="http://schemas.microsoft.com/office/drawing/2014/main" id="{95ED8219-9043-4B62-9EE7-9F97D9AF2971}"/>
            </a:ext>
          </a:extLst>
        </xdr:cNvPr>
        <xdr:cNvSpPr>
          <a:spLocks noChangeAspect="1" noChangeArrowheads="1"/>
        </xdr:cNvSpPr>
      </xdr:nvSpPr>
      <xdr:spPr bwMode="auto">
        <a:xfrm>
          <a:off x="13068300" y="2730817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12" name="AutoShape 10" descr="Eliminar factor o condición interno del establecimiento educativo 29189">
          <a:extLst>
            <a:ext uri="{FF2B5EF4-FFF2-40B4-BE49-F238E27FC236}">
              <a16:creationId xmlns="" xmlns:a16="http://schemas.microsoft.com/office/drawing/2014/main" id="{6D9FDCCB-40B7-4D87-B872-54BC161CC0FE}"/>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13" name="AutoShape 11" descr="Eliminar factor o condición interno del establecimiento educativo 29194">
          <a:extLst>
            <a:ext uri="{FF2B5EF4-FFF2-40B4-BE49-F238E27FC236}">
              <a16:creationId xmlns="" xmlns:a16="http://schemas.microsoft.com/office/drawing/2014/main" id="{BB2652DF-DBCF-42DC-9A10-E099A4A52697}"/>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14" name="AutoShape 1" descr="Eliminar factor o condición interno del establecimiento educativo 29184">
          <a:extLst>
            <a:ext uri="{FF2B5EF4-FFF2-40B4-BE49-F238E27FC236}">
              <a16:creationId xmlns="" xmlns:a16="http://schemas.microsoft.com/office/drawing/2014/main" id="{6685232A-C552-43C3-93EF-54152DA398AE}"/>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15" name="AutoShape 9" descr="Eliminar factor o condición interno del establecimiento educativo 29193">
          <a:extLst>
            <a:ext uri="{FF2B5EF4-FFF2-40B4-BE49-F238E27FC236}">
              <a16:creationId xmlns="" xmlns:a16="http://schemas.microsoft.com/office/drawing/2014/main" id="{22408A69-65D7-44B0-843D-657B121889DE}"/>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16" name="AutoShape 1" descr="Eliminar factor o condición interno del establecimiento educativo 29184">
          <a:extLst>
            <a:ext uri="{FF2B5EF4-FFF2-40B4-BE49-F238E27FC236}">
              <a16:creationId xmlns="" xmlns:a16="http://schemas.microsoft.com/office/drawing/2014/main" id="{B83F912E-8A28-485E-9FD0-EC6DC6E324AC}"/>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17" name="AutoShape 2" descr="Eliminar factor o condición interno del establecimiento educativo 29186">
          <a:extLst>
            <a:ext uri="{FF2B5EF4-FFF2-40B4-BE49-F238E27FC236}">
              <a16:creationId xmlns="" xmlns:a16="http://schemas.microsoft.com/office/drawing/2014/main" id="{81F4A964-5082-47FC-B6BB-E6E4779EFED8}"/>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18" name="AutoShape 8" descr="Eliminar factor o condición interno del establecimiento educativo 29187">
          <a:extLst>
            <a:ext uri="{FF2B5EF4-FFF2-40B4-BE49-F238E27FC236}">
              <a16:creationId xmlns="" xmlns:a16="http://schemas.microsoft.com/office/drawing/2014/main" id="{36F2986F-4FAE-43B5-BBE5-C4E0EE9DD28E}"/>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19" name="AutoShape 9" descr="Eliminar factor o condición interno del establecimiento educativo 29193">
          <a:extLst>
            <a:ext uri="{FF2B5EF4-FFF2-40B4-BE49-F238E27FC236}">
              <a16:creationId xmlns="" xmlns:a16="http://schemas.microsoft.com/office/drawing/2014/main" id="{E81D933D-D393-41A8-AD56-7D62D3E88557}"/>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20" name="AutoShape 1" descr="Eliminar factor o condición interno del establecimiento educativo 29184">
          <a:extLst>
            <a:ext uri="{FF2B5EF4-FFF2-40B4-BE49-F238E27FC236}">
              <a16:creationId xmlns="" xmlns:a16="http://schemas.microsoft.com/office/drawing/2014/main" id="{5984EC27-B3F8-44D7-AFF3-02DAACF61FA0}"/>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21" name="AutoShape 2" descr="Eliminar factor o condición interno del establecimiento educativo 29186">
          <a:extLst>
            <a:ext uri="{FF2B5EF4-FFF2-40B4-BE49-F238E27FC236}">
              <a16:creationId xmlns="" xmlns:a16="http://schemas.microsoft.com/office/drawing/2014/main" id="{923EB3E0-658A-4AD4-97EA-7330C86CC3EC}"/>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22" name="AutoShape 7" descr="Eliminar factor o condición interno del establecimiento educativo 29191">
          <a:extLst>
            <a:ext uri="{FF2B5EF4-FFF2-40B4-BE49-F238E27FC236}">
              <a16:creationId xmlns="" xmlns:a16="http://schemas.microsoft.com/office/drawing/2014/main" id="{1F898CA4-2385-46E6-95E3-003C029CD012}"/>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23" name="AutoShape 8" descr="Eliminar factor o condición interno del establecimiento educativo 29187">
          <a:extLst>
            <a:ext uri="{FF2B5EF4-FFF2-40B4-BE49-F238E27FC236}">
              <a16:creationId xmlns="" xmlns:a16="http://schemas.microsoft.com/office/drawing/2014/main" id="{DCB9FC95-1F04-4A50-86D2-C2887446747A}"/>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24" name="AutoShape 9" descr="Eliminar factor o condición interno del establecimiento educativo 29193">
          <a:extLst>
            <a:ext uri="{FF2B5EF4-FFF2-40B4-BE49-F238E27FC236}">
              <a16:creationId xmlns="" xmlns:a16="http://schemas.microsoft.com/office/drawing/2014/main" id="{80BA84D4-A1C9-4A5B-81B5-E70A1D480645}"/>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25" name="AutoShape 1" descr="Eliminar factor o condición interno del establecimiento educativo 29184">
          <a:extLst>
            <a:ext uri="{FF2B5EF4-FFF2-40B4-BE49-F238E27FC236}">
              <a16:creationId xmlns="" xmlns:a16="http://schemas.microsoft.com/office/drawing/2014/main" id="{46F368BF-4563-4FD8-959C-9FFB9B9CB83B}"/>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142875</xdr:rowOff>
    </xdr:to>
    <xdr:sp macro="" textlink="">
      <xdr:nvSpPr>
        <xdr:cNvPr id="1026" name="AutoShape 2" descr="Eliminar factor o condición interno del establecimiento educativo 29186">
          <a:extLst>
            <a:ext uri="{FF2B5EF4-FFF2-40B4-BE49-F238E27FC236}">
              <a16:creationId xmlns="" xmlns:a16="http://schemas.microsoft.com/office/drawing/2014/main" id="{5AA4E9BA-FD99-4C7C-B148-2E3D762C5532}"/>
            </a:ext>
          </a:extLst>
        </xdr:cNvPr>
        <xdr:cNvSpPr>
          <a:spLocks noChangeAspect="1" noChangeArrowheads="1"/>
        </xdr:cNvSpPr>
      </xdr:nvSpPr>
      <xdr:spPr bwMode="auto">
        <a:xfrm>
          <a:off x="13068300" y="2730817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27" name="AutoShape 8" descr="Eliminar factor o condición interno del establecimiento educativo 29187">
          <a:extLst>
            <a:ext uri="{FF2B5EF4-FFF2-40B4-BE49-F238E27FC236}">
              <a16:creationId xmlns="" xmlns:a16="http://schemas.microsoft.com/office/drawing/2014/main" id="{F0F8B563-A466-4FD5-9D0A-233E40BF90DC}"/>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142875</xdr:rowOff>
    </xdr:to>
    <xdr:sp macro="" textlink="">
      <xdr:nvSpPr>
        <xdr:cNvPr id="1028" name="AutoShape 9" descr="Eliminar factor o condición interno del establecimiento educativo 29193">
          <a:extLst>
            <a:ext uri="{FF2B5EF4-FFF2-40B4-BE49-F238E27FC236}">
              <a16:creationId xmlns="" xmlns:a16="http://schemas.microsoft.com/office/drawing/2014/main" id="{E2C3E559-FA11-4DB8-AAC5-8BA278B244D5}"/>
            </a:ext>
          </a:extLst>
        </xdr:cNvPr>
        <xdr:cNvSpPr>
          <a:spLocks noChangeAspect="1" noChangeArrowheads="1"/>
        </xdr:cNvSpPr>
      </xdr:nvSpPr>
      <xdr:spPr bwMode="auto">
        <a:xfrm>
          <a:off x="13068300" y="2730817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29" name="AutoShape 1" descr="Eliminar factor o condición interno del establecimiento educativo 29184">
          <a:extLst>
            <a:ext uri="{FF2B5EF4-FFF2-40B4-BE49-F238E27FC236}">
              <a16:creationId xmlns="" xmlns:a16="http://schemas.microsoft.com/office/drawing/2014/main" id="{49A87A4F-9424-4E04-8FDE-3291FD681CAE}"/>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30" name="AutoShape 9" descr="Eliminar factor o condición interno del establecimiento educativo 29193">
          <a:extLst>
            <a:ext uri="{FF2B5EF4-FFF2-40B4-BE49-F238E27FC236}">
              <a16:creationId xmlns="" xmlns:a16="http://schemas.microsoft.com/office/drawing/2014/main" id="{D5B2D741-409A-4DE7-AE24-1B91696A6D18}"/>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31" name="AutoShape 1" descr="Eliminar factor o condición interno del establecimiento educativo 29184">
          <a:extLst>
            <a:ext uri="{FF2B5EF4-FFF2-40B4-BE49-F238E27FC236}">
              <a16:creationId xmlns="" xmlns:a16="http://schemas.microsoft.com/office/drawing/2014/main" id="{D52D1486-9CE0-4A19-B3DE-E6AE90CE9AC7}"/>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32" name="AutoShape 2" descr="Eliminar factor o condición interno del establecimiento educativo 29186">
          <a:extLst>
            <a:ext uri="{FF2B5EF4-FFF2-40B4-BE49-F238E27FC236}">
              <a16:creationId xmlns="" xmlns:a16="http://schemas.microsoft.com/office/drawing/2014/main" id="{E176D467-6EF9-4203-A70C-AF7CE4465850}"/>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33" name="AutoShape 8" descr="Eliminar factor o condición interno del establecimiento educativo 29187">
          <a:extLst>
            <a:ext uri="{FF2B5EF4-FFF2-40B4-BE49-F238E27FC236}">
              <a16:creationId xmlns="" xmlns:a16="http://schemas.microsoft.com/office/drawing/2014/main" id="{B9802025-FBDD-44F7-BAA6-9828C2DD53BF}"/>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34" name="AutoShape 9" descr="Eliminar factor o condición interno del establecimiento educativo 29193">
          <a:extLst>
            <a:ext uri="{FF2B5EF4-FFF2-40B4-BE49-F238E27FC236}">
              <a16:creationId xmlns="" xmlns:a16="http://schemas.microsoft.com/office/drawing/2014/main" id="{F4C388AB-58F6-4732-9761-A76238AAC50E}"/>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35" name="AutoShape 1" descr="Eliminar factor o condición interno del establecimiento educativo 29184">
          <a:extLst>
            <a:ext uri="{FF2B5EF4-FFF2-40B4-BE49-F238E27FC236}">
              <a16:creationId xmlns="" xmlns:a16="http://schemas.microsoft.com/office/drawing/2014/main" id="{9EFC95F5-CB1A-4CCB-8BBB-86BC36F61BBB}"/>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36" name="AutoShape 2" descr="Eliminar factor o condición interno del establecimiento educativo 29186">
          <a:extLst>
            <a:ext uri="{FF2B5EF4-FFF2-40B4-BE49-F238E27FC236}">
              <a16:creationId xmlns="" xmlns:a16="http://schemas.microsoft.com/office/drawing/2014/main" id="{A04C6A89-96E0-4D85-A660-26CF7AFB38A1}"/>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37" name="AutoShape 7" descr="Eliminar factor o condición interno del establecimiento educativo 29191">
          <a:extLst>
            <a:ext uri="{FF2B5EF4-FFF2-40B4-BE49-F238E27FC236}">
              <a16:creationId xmlns="" xmlns:a16="http://schemas.microsoft.com/office/drawing/2014/main" id="{5B6C4652-F136-41AC-B7D0-4D7C5ACF582C}"/>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38" name="AutoShape 8" descr="Eliminar factor o condición interno del establecimiento educativo 29187">
          <a:extLst>
            <a:ext uri="{FF2B5EF4-FFF2-40B4-BE49-F238E27FC236}">
              <a16:creationId xmlns="" xmlns:a16="http://schemas.microsoft.com/office/drawing/2014/main" id="{436F5E86-E532-41C7-B573-E28E90E0E7C1}"/>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39" name="AutoShape 9" descr="Eliminar factor o condición interno del establecimiento educativo 29193">
          <a:extLst>
            <a:ext uri="{FF2B5EF4-FFF2-40B4-BE49-F238E27FC236}">
              <a16:creationId xmlns="" xmlns:a16="http://schemas.microsoft.com/office/drawing/2014/main" id="{13CC7322-5985-48AA-90A8-70F38EFE7D0A}"/>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40" name="AutoShape 1" descr="Eliminar factor o condición interno del establecimiento educativo 29184">
          <a:extLst>
            <a:ext uri="{FF2B5EF4-FFF2-40B4-BE49-F238E27FC236}">
              <a16:creationId xmlns="" xmlns:a16="http://schemas.microsoft.com/office/drawing/2014/main" id="{9C3684D9-775E-463E-A029-FA0D033CB3AE}"/>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142875</xdr:rowOff>
    </xdr:to>
    <xdr:sp macro="" textlink="">
      <xdr:nvSpPr>
        <xdr:cNvPr id="1041" name="AutoShape 2" descr="Eliminar factor o condición interno del establecimiento educativo 29186">
          <a:extLst>
            <a:ext uri="{FF2B5EF4-FFF2-40B4-BE49-F238E27FC236}">
              <a16:creationId xmlns="" xmlns:a16="http://schemas.microsoft.com/office/drawing/2014/main" id="{E5DEFA82-3314-4DE9-B424-1E1FC40B34FE}"/>
            </a:ext>
          </a:extLst>
        </xdr:cNvPr>
        <xdr:cNvSpPr>
          <a:spLocks noChangeAspect="1" noChangeArrowheads="1"/>
        </xdr:cNvSpPr>
      </xdr:nvSpPr>
      <xdr:spPr bwMode="auto">
        <a:xfrm>
          <a:off x="13068300" y="2730817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1042" name="AutoShape 8" descr="Eliminar factor o condición interno del establecimiento educativo 29187">
          <a:extLst>
            <a:ext uri="{FF2B5EF4-FFF2-40B4-BE49-F238E27FC236}">
              <a16:creationId xmlns="" xmlns:a16="http://schemas.microsoft.com/office/drawing/2014/main" id="{154E88FC-176C-44C4-A63B-BEE6E79A7218}"/>
            </a:ext>
          </a:extLst>
        </xdr:cNvPr>
        <xdr:cNvSpPr>
          <a:spLocks noChangeAspect="1" noChangeArrowheads="1"/>
        </xdr:cNvSpPr>
      </xdr:nvSpPr>
      <xdr:spPr bwMode="auto">
        <a:xfrm>
          <a:off x="13068300" y="273081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142875</xdr:rowOff>
    </xdr:to>
    <xdr:sp macro="" textlink="">
      <xdr:nvSpPr>
        <xdr:cNvPr id="1043" name="AutoShape 9" descr="Eliminar factor o condición interno del establecimiento educativo 29193">
          <a:extLst>
            <a:ext uri="{FF2B5EF4-FFF2-40B4-BE49-F238E27FC236}">
              <a16:creationId xmlns="" xmlns:a16="http://schemas.microsoft.com/office/drawing/2014/main" id="{648D31D3-0201-4441-AE05-72C42DA8C955}"/>
            </a:ext>
          </a:extLst>
        </xdr:cNvPr>
        <xdr:cNvSpPr>
          <a:spLocks noChangeAspect="1" noChangeArrowheads="1"/>
        </xdr:cNvSpPr>
      </xdr:nvSpPr>
      <xdr:spPr bwMode="auto">
        <a:xfrm>
          <a:off x="13068300" y="2730817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44" name="AutoShape 10" descr="Eliminar factor o condición interno del establecimiento educativo 29189">
          <a:extLst>
            <a:ext uri="{FF2B5EF4-FFF2-40B4-BE49-F238E27FC236}">
              <a16:creationId xmlns="" xmlns:a16="http://schemas.microsoft.com/office/drawing/2014/main" id="{BCEB7167-E966-45BA-8744-5F1FDD238975}"/>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1045" name="AutoShape 12" descr="Eliminar factor o condición interno del establecimiento educativo 29196">
          <a:extLst>
            <a:ext uri="{FF2B5EF4-FFF2-40B4-BE49-F238E27FC236}">
              <a16:creationId xmlns="" xmlns:a16="http://schemas.microsoft.com/office/drawing/2014/main" id="{8AA8DC55-D766-4B32-B2DF-C2414A004F9C}"/>
            </a:ext>
          </a:extLst>
        </xdr:cNvPr>
        <xdr:cNvSpPr>
          <a:spLocks noChangeAspect="1" noChangeArrowheads="1"/>
        </xdr:cNvSpPr>
      </xdr:nvSpPr>
      <xdr:spPr bwMode="auto">
        <a:xfrm>
          <a:off x="13068300" y="273081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46" name="AutoShape 10" descr="Eliminar factor o condición interno del establecimiento educativo 29189">
          <a:extLst>
            <a:ext uri="{FF2B5EF4-FFF2-40B4-BE49-F238E27FC236}">
              <a16:creationId xmlns="" xmlns:a16="http://schemas.microsoft.com/office/drawing/2014/main" id="{ACEA79D5-4D19-44F7-AFDA-10F79AA18E3F}"/>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47" name="AutoShape 11" descr="Eliminar factor o condición interno del establecimiento educativo 29194">
          <a:extLst>
            <a:ext uri="{FF2B5EF4-FFF2-40B4-BE49-F238E27FC236}">
              <a16:creationId xmlns="" xmlns:a16="http://schemas.microsoft.com/office/drawing/2014/main" id="{A042FD6A-A251-4CB0-9A65-809A5BC1C8E0}"/>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1048" name="AutoShape 12" descr="Eliminar factor o condición interno del establecimiento educativo 29196">
          <a:extLst>
            <a:ext uri="{FF2B5EF4-FFF2-40B4-BE49-F238E27FC236}">
              <a16:creationId xmlns="" xmlns:a16="http://schemas.microsoft.com/office/drawing/2014/main" id="{DE3C138B-E30D-4E10-B456-EB85C40EFFAA}"/>
            </a:ext>
          </a:extLst>
        </xdr:cNvPr>
        <xdr:cNvSpPr>
          <a:spLocks noChangeAspect="1" noChangeArrowheads="1"/>
        </xdr:cNvSpPr>
      </xdr:nvSpPr>
      <xdr:spPr bwMode="auto">
        <a:xfrm>
          <a:off x="13068300" y="273081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49" name="AutoShape 10" descr="Eliminar factor o condición interno del establecimiento educativo 29189">
          <a:extLst>
            <a:ext uri="{FF2B5EF4-FFF2-40B4-BE49-F238E27FC236}">
              <a16:creationId xmlns="" xmlns:a16="http://schemas.microsoft.com/office/drawing/2014/main" id="{CB9E27DA-9499-44F4-8C77-32110C51FDAE}"/>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50" name="AutoShape 11" descr="Eliminar factor o condición interno del establecimiento educativo 29194">
          <a:extLst>
            <a:ext uri="{FF2B5EF4-FFF2-40B4-BE49-F238E27FC236}">
              <a16:creationId xmlns="" xmlns:a16="http://schemas.microsoft.com/office/drawing/2014/main" id="{479E8579-8E88-4B51-AB9B-744BD2A8F001}"/>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1051" name="AutoShape 12" descr="Eliminar factor o condición interno del establecimiento educativo 29196">
          <a:extLst>
            <a:ext uri="{FF2B5EF4-FFF2-40B4-BE49-F238E27FC236}">
              <a16:creationId xmlns="" xmlns:a16="http://schemas.microsoft.com/office/drawing/2014/main" id="{04078590-1EB6-4906-B50A-2FDF57463FF4}"/>
            </a:ext>
          </a:extLst>
        </xdr:cNvPr>
        <xdr:cNvSpPr>
          <a:spLocks noChangeAspect="1" noChangeArrowheads="1"/>
        </xdr:cNvSpPr>
      </xdr:nvSpPr>
      <xdr:spPr bwMode="auto">
        <a:xfrm>
          <a:off x="13068300" y="273081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52" name="AutoShape 10" descr="Eliminar factor o condición interno del establecimiento educativo 29189">
          <a:extLst>
            <a:ext uri="{FF2B5EF4-FFF2-40B4-BE49-F238E27FC236}">
              <a16:creationId xmlns="" xmlns:a16="http://schemas.microsoft.com/office/drawing/2014/main" id="{D4B87F47-71AD-417F-B711-64F68D07E6AD}"/>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53" name="AutoShape 11" descr="Eliminar factor o condición interno del establecimiento educativo 29194">
          <a:extLst>
            <a:ext uri="{FF2B5EF4-FFF2-40B4-BE49-F238E27FC236}">
              <a16:creationId xmlns="" xmlns:a16="http://schemas.microsoft.com/office/drawing/2014/main" id="{FE2DC080-9B73-4ED8-AC8E-B9072C1C8AE8}"/>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54" name="AutoShape 10" descr="Eliminar factor o condición interno del establecimiento educativo 29189">
          <a:extLst>
            <a:ext uri="{FF2B5EF4-FFF2-40B4-BE49-F238E27FC236}">
              <a16:creationId xmlns="" xmlns:a16="http://schemas.microsoft.com/office/drawing/2014/main" id="{7C447110-6424-4202-8C2B-72291A57FBAB}"/>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1055" name="AutoShape 12" descr="Eliminar factor o condición interno del establecimiento educativo 29196">
          <a:extLst>
            <a:ext uri="{FF2B5EF4-FFF2-40B4-BE49-F238E27FC236}">
              <a16:creationId xmlns="" xmlns:a16="http://schemas.microsoft.com/office/drawing/2014/main" id="{62C5F343-E6F8-428B-BBDF-928B59D2D57B}"/>
            </a:ext>
          </a:extLst>
        </xdr:cNvPr>
        <xdr:cNvSpPr>
          <a:spLocks noChangeAspect="1" noChangeArrowheads="1"/>
        </xdr:cNvSpPr>
      </xdr:nvSpPr>
      <xdr:spPr bwMode="auto">
        <a:xfrm>
          <a:off x="13068300" y="273081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56" name="AutoShape 10" descr="Eliminar factor o condición interno del establecimiento educativo 29189">
          <a:extLst>
            <a:ext uri="{FF2B5EF4-FFF2-40B4-BE49-F238E27FC236}">
              <a16:creationId xmlns="" xmlns:a16="http://schemas.microsoft.com/office/drawing/2014/main" id="{25481599-6750-4852-BA35-21A5AD42D7C3}"/>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57" name="AutoShape 11" descr="Eliminar factor o condición interno del establecimiento educativo 29194">
          <a:extLst>
            <a:ext uri="{FF2B5EF4-FFF2-40B4-BE49-F238E27FC236}">
              <a16:creationId xmlns="" xmlns:a16="http://schemas.microsoft.com/office/drawing/2014/main" id="{66ADD266-DEFF-4E71-9343-EC277CE6A55A}"/>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1058" name="AutoShape 12" descr="Eliminar factor o condición interno del establecimiento educativo 29196">
          <a:extLst>
            <a:ext uri="{FF2B5EF4-FFF2-40B4-BE49-F238E27FC236}">
              <a16:creationId xmlns="" xmlns:a16="http://schemas.microsoft.com/office/drawing/2014/main" id="{115BC3A9-6C06-4475-9001-7824BC91A572}"/>
            </a:ext>
          </a:extLst>
        </xdr:cNvPr>
        <xdr:cNvSpPr>
          <a:spLocks noChangeAspect="1" noChangeArrowheads="1"/>
        </xdr:cNvSpPr>
      </xdr:nvSpPr>
      <xdr:spPr bwMode="auto">
        <a:xfrm>
          <a:off x="13068300" y="273081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59" name="AutoShape 10" descr="Eliminar factor o condición interno del establecimiento educativo 29189">
          <a:extLst>
            <a:ext uri="{FF2B5EF4-FFF2-40B4-BE49-F238E27FC236}">
              <a16:creationId xmlns="" xmlns:a16="http://schemas.microsoft.com/office/drawing/2014/main" id="{E454E56F-3A47-496F-BC2B-EA8E3269CD9F}"/>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60" name="AutoShape 11" descr="Eliminar factor o condición interno del establecimiento educativo 29194">
          <a:extLst>
            <a:ext uri="{FF2B5EF4-FFF2-40B4-BE49-F238E27FC236}">
              <a16:creationId xmlns="" xmlns:a16="http://schemas.microsoft.com/office/drawing/2014/main" id="{69516DB4-23B4-4007-9A82-69567F9D1C93}"/>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1061" name="AutoShape 12" descr="Eliminar factor o condición interno del establecimiento educativo 29196">
          <a:extLst>
            <a:ext uri="{FF2B5EF4-FFF2-40B4-BE49-F238E27FC236}">
              <a16:creationId xmlns="" xmlns:a16="http://schemas.microsoft.com/office/drawing/2014/main" id="{E8771A57-B81C-4FFC-8D72-1239D84AF976}"/>
            </a:ext>
          </a:extLst>
        </xdr:cNvPr>
        <xdr:cNvSpPr>
          <a:spLocks noChangeAspect="1" noChangeArrowheads="1"/>
        </xdr:cNvSpPr>
      </xdr:nvSpPr>
      <xdr:spPr bwMode="auto">
        <a:xfrm>
          <a:off x="13068300" y="273081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62" name="AutoShape 10" descr="Eliminar factor o condición interno del establecimiento educativo 29189">
          <a:extLst>
            <a:ext uri="{FF2B5EF4-FFF2-40B4-BE49-F238E27FC236}">
              <a16:creationId xmlns="" xmlns:a16="http://schemas.microsoft.com/office/drawing/2014/main" id="{A219E00F-9C21-4243-9873-F9BEA7D8D8D1}"/>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1063" name="AutoShape 11" descr="Eliminar factor o condición interno del establecimiento educativo 29194">
          <a:extLst>
            <a:ext uri="{FF2B5EF4-FFF2-40B4-BE49-F238E27FC236}">
              <a16:creationId xmlns="" xmlns:a16="http://schemas.microsoft.com/office/drawing/2014/main" id="{DE44599C-2ED2-4335-BB8B-0793FA744BDB}"/>
            </a:ext>
          </a:extLst>
        </xdr:cNvPr>
        <xdr:cNvSpPr>
          <a:spLocks noChangeAspect="1" noChangeArrowheads="1"/>
        </xdr:cNvSpPr>
      </xdr:nvSpPr>
      <xdr:spPr bwMode="auto">
        <a:xfrm>
          <a:off x="13068300" y="273081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5</xdr:row>
      <xdr:rowOff>0</xdr:rowOff>
    </xdr:from>
    <xdr:to>
      <xdr:col>3</xdr:col>
      <xdr:colOff>28575</xdr:colOff>
      <xdr:row>5</xdr:row>
      <xdr:rowOff>314325</xdr:rowOff>
    </xdr:to>
    <xdr:pic>
      <xdr:nvPicPr>
        <xdr:cNvPr id="1064" name="11 Imagen" descr="MC900433801.PNG">
          <a:hlinkClick xmlns:r="http://schemas.openxmlformats.org/officeDocument/2006/relationships" r:id="rId1" tooltip="IR A RESUMEN"/>
          <a:extLst>
            <a:ext uri="{FF2B5EF4-FFF2-40B4-BE49-F238E27FC236}">
              <a16:creationId xmlns="" xmlns:a16="http://schemas.microsoft.com/office/drawing/2014/main" id="{E2E36E43-D124-40BD-BEE6-0422ED35D38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1065" name="11 Imagen" descr="MC900433801.PNG">
          <a:hlinkClick xmlns:r="http://schemas.openxmlformats.org/officeDocument/2006/relationships" r:id="rId1" tooltip="IR A RESUMEN"/>
          <a:extLst>
            <a:ext uri="{FF2B5EF4-FFF2-40B4-BE49-F238E27FC236}">
              <a16:creationId xmlns="" xmlns:a16="http://schemas.microsoft.com/office/drawing/2014/main" id="{94E38176-5599-42B2-B132-E2659A8E8C6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1066" name="11 Imagen" descr="MC900433801.PNG">
          <a:hlinkClick xmlns:r="http://schemas.openxmlformats.org/officeDocument/2006/relationships" r:id="rId1" tooltip="IR A RESUMEN"/>
          <a:extLst>
            <a:ext uri="{FF2B5EF4-FFF2-40B4-BE49-F238E27FC236}">
              <a16:creationId xmlns="" xmlns:a16="http://schemas.microsoft.com/office/drawing/2014/main" id="{9308E3BD-E6A6-49FC-9A69-278CBFB3B77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1067" name="11 Imagen" descr="MC900433801.PNG">
          <a:hlinkClick xmlns:r="http://schemas.openxmlformats.org/officeDocument/2006/relationships" r:id="rId1" tooltip="IR A RESUMEN"/>
          <a:extLst>
            <a:ext uri="{FF2B5EF4-FFF2-40B4-BE49-F238E27FC236}">
              <a16:creationId xmlns="" xmlns:a16="http://schemas.microsoft.com/office/drawing/2014/main" id="{D94C4D4F-353F-4433-B3BE-176570E749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1068" name="11 Imagen" descr="MC900433801.PNG">
          <a:hlinkClick xmlns:r="http://schemas.openxmlformats.org/officeDocument/2006/relationships" r:id="rId1" tooltip="IR A RESUMEN"/>
          <a:extLst>
            <a:ext uri="{FF2B5EF4-FFF2-40B4-BE49-F238E27FC236}">
              <a16:creationId xmlns="" xmlns:a16="http://schemas.microsoft.com/office/drawing/2014/main" id="{E487735F-7A4F-439E-9B4B-A06DD5B88E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1069" name="11 Imagen" descr="MC900433801.PNG">
          <a:hlinkClick xmlns:r="http://schemas.openxmlformats.org/officeDocument/2006/relationships" r:id="rId1" tooltip="IR A RESUMEN"/>
          <a:extLst>
            <a:ext uri="{FF2B5EF4-FFF2-40B4-BE49-F238E27FC236}">
              <a16:creationId xmlns="" xmlns:a16="http://schemas.microsoft.com/office/drawing/2014/main" id="{9D2BDC1E-9103-48C6-B5CD-AED465F00D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257175</xdr:colOff>
      <xdr:row>5</xdr:row>
      <xdr:rowOff>0</xdr:rowOff>
    </xdr:to>
    <xdr:pic>
      <xdr:nvPicPr>
        <xdr:cNvPr id="1070" name="2 Imagen" descr="MC900433801.PNG">
          <a:hlinkClick xmlns:r="http://schemas.openxmlformats.org/officeDocument/2006/relationships" r:id="rId3" tooltip="IR A RESUMEN"/>
          <a:extLst>
            <a:ext uri="{FF2B5EF4-FFF2-40B4-BE49-F238E27FC236}">
              <a16:creationId xmlns="" xmlns:a16="http://schemas.microsoft.com/office/drawing/2014/main" id="{02AC19CC-3C3F-44AA-85F2-8D322F8208C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47775"/>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247650</xdr:colOff>
      <xdr:row>5</xdr:row>
      <xdr:rowOff>0</xdr:rowOff>
    </xdr:to>
    <xdr:pic>
      <xdr:nvPicPr>
        <xdr:cNvPr id="1071" name="2 Imagen" descr="MC900433801.PNG">
          <a:hlinkClick xmlns:r="http://schemas.openxmlformats.org/officeDocument/2006/relationships" r:id="rId3" tooltip="IR A RESUMEN"/>
          <a:extLst>
            <a:ext uri="{FF2B5EF4-FFF2-40B4-BE49-F238E27FC236}">
              <a16:creationId xmlns="" xmlns:a16="http://schemas.microsoft.com/office/drawing/2014/main" id="{597CCCBC-4B16-4B1C-9948-DC7B91D001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47775"/>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5</xdr:row>
      <xdr:rowOff>0</xdr:rowOff>
    </xdr:from>
    <xdr:to>
      <xdr:col>3</xdr:col>
      <xdr:colOff>247650</xdr:colOff>
      <xdr:row>5</xdr:row>
      <xdr:rowOff>180975</xdr:rowOff>
    </xdr:to>
    <xdr:pic>
      <xdr:nvPicPr>
        <xdr:cNvPr id="1072" name="3 Imagen" descr="MC900433801.PNG">
          <a:hlinkClick xmlns:r="http://schemas.openxmlformats.org/officeDocument/2006/relationships" r:id="rId4" tooltip="IR A RESUMEN"/>
          <a:extLst>
            <a:ext uri="{FF2B5EF4-FFF2-40B4-BE49-F238E27FC236}">
              <a16:creationId xmlns="" xmlns:a16="http://schemas.microsoft.com/office/drawing/2014/main" id="{62822D2C-C7FB-4BF6-9077-E01C12115C5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257175</xdr:colOff>
      <xdr:row>5</xdr:row>
      <xdr:rowOff>180975</xdr:rowOff>
    </xdr:to>
    <xdr:pic>
      <xdr:nvPicPr>
        <xdr:cNvPr id="1073" name="4 Imagen" descr="MC900433801.PNG">
          <a:hlinkClick xmlns:r="http://schemas.openxmlformats.org/officeDocument/2006/relationships" r:id="rId5" tooltip="IR A RESUMEN"/>
          <a:extLst>
            <a:ext uri="{FF2B5EF4-FFF2-40B4-BE49-F238E27FC236}">
              <a16:creationId xmlns="" xmlns:a16="http://schemas.microsoft.com/office/drawing/2014/main" id="{13C69B46-C71A-4C8A-80E9-F310EBB6A8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5</xdr:row>
      <xdr:rowOff>0</xdr:rowOff>
    </xdr:from>
    <xdr:to>
      <xdr:col>3</xdr:col>
      <xdr:colOff>247650</xdr:colOff>
      <xdr:row>5</xdr:row>
      <xdr:rowOff>180975</xdr:rowOff>
    </xdr:to>
    <xdr:pic>
      <xdr:nvPicPr>
        <xdr:cNvPr id="1074" name="5 Imagen" descr="MC900433801.PNG">
          <a:hlinkClick xmlns:r="http://schemas.openxmlformats.org/officeDocument/2006/relationships" r:id="rId6" tooltip="IR A RESUMEN"/>
          <a:extLst>
            <a:ext uri="{FF2B5EF4-FFF2-40B4-BE49-F238E27FC236}">
              <a16:creationId xmlns="" xmlns:a16="http://schemas.microsoft.com/office/drawing/2014/main" id="{A5E16943-CA53-4DA9-A0D6-23DD37BEF6F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xdr:row>
      <xdr:rowOff>0</xdr:rowOff>
    </xdr:from>
    <xdr:to>
      <xdr:col>3</xdr:col>
      <xdr:colOff>247650</xdr:colOff>
      <xdr:row>5</xdr:row>
      <xdr:rowOff>171450</xdr:rowOff>
    </xdr:to>
    <xdr:pic>
      <xdr:nvPicPr>
        <xdr:cNvPr id="1075" name="7 Imagen" descr="MC900433801.PNG">
          <a:hlinkClick xmlns:r="http://schemas.openxmlformats.org/officeDocument/2006/relationships" r:id="rId7" tooltip="IR A RESUMEN"/>
          <a:extLst>
            <a:ext uri="{FF2B5EF4-FFF2-40B4-BE49-F238E27FC236}">
              <a16:creationId xmlns="" xmlns:a16="http://schemas.microsoft.com/office/drawing/2014/main" id="{11707815-1E76-4C3E-AE3B-FBF2426D9AD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247650</xdr:colOff>
      <xdr:row>5</xdr:row>
      <xdr:rowOff>180975</xdr:rowOff>
    </xdr:to>
    <xdr:pic>
      <xdr:nvPicPr>
        <xdr:cNvPr id="1076" name="8 Imagen" descr="MC900433801.PNG">
          <a:hlinkClick xmlns:r="http://schemas.openxmlformats.org/officeDocument/2006/relationships" r:id="rId8" tooltip="IR A RESUMEN"/>
          <a:extLst>
            <a:ext uri="{FF2B5EF4-FFF2-40B4-BE49-F238E27FC236}">
              <a16:creationId xmlns="" xmlns:a16="http://schemas.microsoft.com/office/drawing/2014/main" id="{6D749B53-D5AC-445A-9F25-27FB795EC5B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0</xdr:rowOff>
    </xdr:from>
    <xdr:to>
      <xdr:col>3</xdr:col>
      <xdr:colOff>247650</xdr:colOff>
      <xdr:row>5</xdr:row>
      <xdr:rowOff>180975</xdr:rowOff>
    </xdr:to>
    <xdr:pic>
      <xdr:nvPicPr>
        <xdr:cNvPr id="1077" name="9 Imagen" descr="MC900433801.PNG">
          <a:hlinkClick xmlns:r="http://schemas.openxmlformats.org/officeDocument/2006/relationships" r:id="rId9" tooltip="IR A RESUMEN"/>
          <a:extLst>
            <a:ext uri="{FF2B5EF4-FFF2-40B4-BE49-F238E27FC236}">
              <a16:creationId xmlns="" xmlns:a16="http://schemas.microsoft.com/office/drawing/2014/main" id="{F96F038E-7316-4595-A16D-86C6A7F020D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33</xdr:row>
      <xdr:rowOff>0</xdr:rowOff>
    </xdr:from>
    <xdr:to>
      <xdr:col>3</xdr:col>
      <xdr:colOff>247650</xdr:colOff>
      <xdr:row>33</xdr:row>
      <xdr:rowOff>171450</xdr:rowOff>
    </xdr:to>
    <xdr:pic>
      <xdr:nvPicPr>
        <xdr:cNvPr id="1078" name="16 Imagen" descr="MC900433801.PNG">
          <a:hlinkClick xmlns:r="http://schemas.openxmlformats.org/officeDocument/2006/relationships" r:id="rId10" tooltip="IR A RESUMEN"/>
          <a:extLst>
            <a:ext uri="{FF2B5EF4-FFF2-40B4-BE49-F238E27FC236}">
              <a16:creationId xmlns="" xmlns:a16="http://schemas.microsoft.com/office/drawing/2014/main" id="{8821AA94-8A40-4804-97B5-5E262E4B0A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3211175"/>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33</xdr:row>
      <xdr:rowOff>0</xdr:rowOff>
    </xdr:from>
    <xdr:to>
      <xdr:col>3</xdr:col>
      <xdr:colOff>247650</xdr:colOff>
      <xdr:row>33</xdr:row>
      <xdr:rowOff>171450</xdr:rowOff>
    </xdr:to>
    <xdr:pic>
      <xdr:nvPicPr>
        <xdr:cNvPr id="1079" name="17 Imagen" descr="MC900433801.PNG">
          <a:hlinkClick xmlns:r="http://schemas.openxmlformats.org/officeDocument/2006/relationships" r:id="rId11" tooltip="IR A RESUMEN"/>
          <a:extLst>
            <a:ext uri="{FF2B5EF4-FFF2-40B4-BE49-F238E27FC236}">
              <a16:creationId xmlns="" xmlns:a16="http://schemas.microsoft.com/office/drawing/2014/main" id="{E3B7E50E-0CD5-4E58-890E-F46581F00E2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3211175"/>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33</xdr:row>
      <xdr:rowOff>0</xdr:rowOff>
    </xdr:from>
    <xdr:to>
      <xdr:col>3</xdr:col>
      <xdr:colOff>247650</xdr:colOff>
      <xdr:row>33</xdr:row>
      <xdr:rowOff>180975</xdr:rowOff>
    </xdr:to>
    <xdr:pic>
      <xdr:nvPicPr>
        <xdr:cNvPr id="1080" name="18 Imagen" descr="MC900433801.PNG">
          <a:hlinkClick xmlns:r="http://schemas.openxmlformats.org/officeDocument/2006/relationships" r:id="rId12" tooltip="IR A RESUMEN"/>
          <a:extLst>
            <a:ext uri="{FF2B5EF4-FFF2-40B4-BE49-F238E27FC236}">
              <a16:creationId xmlns="" xmlns:a16="http://schemas.microsoft.com/office/drawing/2014/main" id="{11405EEF-8EC5-4572-80BE-CEF374A10E1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3211175"/>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33</xdr:row>
      <xdr:rowOff>0</xdr:rowOff>
    </xdr:from>
    <xdr:to>
      <xdr:col>3</xdr:col>
      <xdr:colOff>247650</xdr:colOff>
      <xdr:row>33</xdr:row>
      <xdr:rowOff>85725</xdr:rowOff>
    </xdr:to>
    <xdr:pic>
      <xdr:nvPicPr>
        <xdr:cNvPr id="1081" name="19 Imagen" descr="MC900433801.PNG">
          <a:hlinkClick xmlns:r="http://schemas.openxmlformats.org/officeDocument/2006/relationships" r:id="rId13" tooltip="IR A RESUMEN"/>
          <a:extLst>
            <a:ext uri="{FF2B5EF4-FFF2-40B4-BE49-F238E27FC236}">
              <a16:creationId xmlns="" xmlns:a16="http://schemas.microsoft.com/office/drawing/2014/main" id="{FD342F0F-C63C-4242-B35B-D0ACD267ED2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3211175"/>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33</xdr:row>
      <xdr:rowOff>0</xdr:rowOff>
    </xdr:from>
    <xdr:to>
      <xdr:col>3</xdr:col>
      <xdr:colOff>247650</xdr:colOff>
      <xdr:row>33</xdr:row>
      <xdr:rowOff>180975</xdr:rowOff>
    </xdr:to>
    <xdr:pic>
      <xdr:nvPicPr>
        <xdr:cNvPr id="1082" name="20 Imagen" descr="MC900433801.PNG">
          <a:hlinkClick xmlns:r="http://schemas.openxmlformats.org/officeDocument/2006/relationships" r:id="rId14" tooltip="IR A RESUMEN"/>
          <a:extLst>
            <a:ext uri="{FF2B5EF4-FFF2-40B4-BE49-F238E27FC236}">
              <a16:creationId xmlns="" xmlns:a16="http://schemas.microsoft.com/office/drawing/2014/main" id="{DA90D9EE-FA17-4B56-B47B-95837357173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3211175"/>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33</xdr:row>
      <xdr:rowOff>0</xdr:rowOff>
    </xdr:from>
    <xdr:to>
      <xdr:col>3</xdr:col>
      <xdr:colOff>247650</xdr:colOff>
      <xdr:row>33</xdr:row>
      <xdr:rowOff>171450</xdr:rowOff>
    </xdr:to>
    <xdr:pic>
      <xdr:nvPicPr>
        <xdr:cNvPr id="1083" name="21 Imagen" descr="MC900433801.PNG">
          <a:hlinkClick xmlns:r="http://schemas.openxmlformats.org/officeDocument/2006/relationships" r:id="rId15" tooltip="IR A RESUMEN"/>
          <a:extLst>
            <a:ext uri="{FF2B5EF4-FFF2-40B4-BE49-F238E27FC236}">
              <a16:creationId xmlns="" xmlns:a16="http://schemas.microsoft.com/office/drawing/2014/main" id="{CB5E24BE-16B7-49A7-AE73-01C91EBB0D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3211175"/>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27</xdr:row>
      <xdr:rowOff>0</xdr:rowOff>
    </xdr:from>
    <xdr:to>
      <xdr:col>4</xdr:col>
      <xdr:colOff>638175</xdr:colOff>
      <xdr:row>27</xdr:row>
      <xdr:rowOff>228600</xdr:rowOff>
    </xdr:to>
    <xdr:pic>
      <xdr:nvPicPr>
        <xdr:cNvPr id="1084" name="15 Imagen" descr="MC900433801.PNG">
          <a:hlinkClick xmlns:r="http://schemas.openxmlformats.org/officeDocument/2006/relationships" r:id="rId16" tooltip="IR A RESUMEN"/>
          <a:extLst>
            <a:ext uri="{FF2B5EF4-FFF2-40B4-BE49-F238E27FC236}">
              <a16:creationId xmlns="" xmlns:a16="http://schemas.microsoft.com/office/drawing/2014/main" id="{558EDB8D-F338-429A-ACCF-E0E715FB964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10763250"/>
          <a:ext cx="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27</xdr:row>
      <xdr:rowOff>0</xdr:rowOff>
    </xdr:from>
    <xdr:to>
      <xdr:col>4</xdr:col>
      <xdr:colOff>638175</xdr:colOff>
      <xdr:row>27</xdr:row>
      <xdr:rowOff>228600</xdr:rowOff>
    </xdr:to>
    <xdr:pic>
      <xdr:nvPicPr>
        <xdr:cNvPr id="1085" name="15 Imagen" descr="MC900433801.PNG">
          <a:hlinkClick xmlns:r="http://schemas.openxmlformats.org/officeDocument/2006/relationships" r:id="rId16" tooltip="IR A RESUMEN"/>
          <a:extLst>
            <a:ext uri="{FF2B5EF4-FFF2-40B4-BE49-F238E27FC236}">
              <a16:creationId xmlns="" xmlns:a16="http://schemas.microsoft.com/office/drawing/2014/main" id="{8B53FCF4-1124-49B5-BEF1-39B7970C8DC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10763250"/>
          <a:ext cx="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28</xdr:row>
      <xdr:rowOff>123825</xdr:rowOff>
    </xdr:to>
    <xdr:pic>
      <xdr:nvPicPr>
        <xdr:cNvPr id="1086" name="11 Imagen" descr="MC900433801.PNG">
          <a:hlinkClick xmlns:r="http://schemas.openxmlformats.org/officeDocument/2006/relationships" r:id="rId1" tooltip="IR A RESUMEN"/>
          <a:extLst>
            <a:ext uri="{FF2B5EF4-FFF2-40B4-BE49-F238E27FC236}">
              <a16:creationId xmlns="" xmlns:a16="http://schemas.microsoft.com/office/drawing/2014/main" id="{BB718AFE-62B3-497E-B870-F332C75E11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763250"/>
          <a:ext cx="285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1087" name="11 Imagen" descr="MC900433801.PNG">
          <a:hlinkClick xmlns:r="http://schemas.openxmlformats.org/officeDocument/2006/relationships" r:id="rId1" tooltip="IR A RESUMEN"/>
          <a:extLst>
            <a:ext uri="{FF2B5EF4-FFF2-40B4-BE49-F238E27FC236}">
              <a16:creationId xmlns="" xmlns:a16="http://schemas.microsoft.com/office/drawing/2014/main" id="{31997F25-B266-4E5E-A5DE-8319E7A5A42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76325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1088" name="11 Imagen" descr="MC900433801.PNG">
          <a:hlinkClick xmlns:r="http://schemas.openxmlformats.org/officeDocument/2006/relationships" r:id="rId1" tooltip="IR A RESUMEN"/>
          <a:extLst>
            <a:ext uri="{FF2B5EF4-FFF2-40B4-BE49-F238E27FC236}">
              <a16:creationId xmlns="" xmlns:a16="http://schemas.microsoft.com/office/drawing/2014/main" id="{7FE1E1C8-819D-4BB8-A5F8-ED91023B49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76325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1089" name="11 Imagen" descr="MC900433801.PNG">
          <a:hlinkClick xmlns:r="http://schemas.openxmlformats.org/officeDocument/2006/relationships" r:id="rId1" tooltip="IR A RESUMEN"/>
          <a:extLst>
            <a:ext uri="{FF2B5EF4-FFF2-40B4-BE49-F238E27FC236}">
              <a16:creationId xmlns="" xmlns:a16="http://schemas.microsoft.com/office/drawing/2014/main" id="{F976FE73-BBD1-454B-B867-D60E1E249E9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76325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1090" name="11 Imagen" descr="MC900433801.PNG">
          <a:hlinkClick xmlns:r="http://schemas.openxmlformats.org/officeDocument/2006/relationships" r:id="rId1" tooltip="IR A RESUMEN"/>
          <a:extLst>
            <a:ext uri="{FF2B5EF4-FFF2-40B4-BE49-F238E27FC236}">
              <a16:creationId xmlns="" xmlns:a16="http://schemas.microsoft.com/office/drawing/2014/main" id="{B6CF850E-A99B-46CE-B1D8-3AF5759DD6B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76325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1091" name="11 Imagen" descr="MC900433801.PNG">
          <a:hlinkClick xmlns:r="http://schemas.openxmlformats.org/officeDocument/2006/relationships" r:id="rId1" tooltip="IR A RESUMEN"/>
          <a:extLst>
            <a:ext uri="{FF2B5EF4-FFF2-40B4-BE49-F238E27FC236}">
              <a16:creationId xmlns="" xmlns:a16="http://schemas.microsoft.com/office/drawing/2014/main" id="{22C3B755-283D-4F5B-AFDF-9828F54F92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76325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27</xdr:row>
      <xdr:rowOff>0</xdr:rowOff>
    </xdr:from>
    <xdr:to>
      <xdr:col>3</xdr:col>
      <xdr:colOff>247650</xdr:colOff>
      <xdr:row>27</xdr:row>
      <xdr:rowOff>180975</xdr:rowOff>
    </xdr:to>
    <xdr:pic>
      <xdr:nvPicPr>
        <xdr:cNvPr id="1092" name="3 Imagen" descr="MC900433801.PNG">
          <a:hlinkClick xmlns:r="http://schemas.openxmlformats.org/officeDocument/2006/relationships" r:id="rId4" tooltip="IR A RESUMEN"/>
          <a:extLst>
            <a:ext uri="{FF2B5EF4-FFF2-40B4-BE49-F238E27FC236}">
              <a16:creationId xmlns="" xmlns:a16="http://schemas.microsoft.com/office/drawing/2014/main" id="{FAAAFED2-11A6-4E6D-AC68-B7648E7DFAA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76325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257175</xdr:colOff>
      <xdr:row>27</xdr:row>
      <xdr:rowOff>180975</xdr:rowOff>
    </xdr:to>
    <xdr:pic>
      <xdr:nvPicPr>
        <xdr:cNvPr id="1093" name="4 Imagen" descr="MC900433801.PNG">
          <a:hlinkClick xmlns:r="http://schemas.openxmlformats.org/officeDocument/2006/relationships" r:id="rId5" tooltip="IR A RESUMEN"/>
          <a:extLst>
            <a:ext uri="{FF2B5EF4-FFF2-40B4-BE49-F238E27FC236}">
              <a16:creationId xmlns="" xmlns:a16="http://schemas.microsoft.com/office/drawing/2014/main" id="{8A81CA2D-E81F-48C0-B1F3-4957B957E0B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76325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27</xdr:row>
      <xdr:rowOff>0</xdr:rowOff>
    </xdr:from>
    <xdr:to>
      <xdr:col>3</xdr:col>
      <xdr:colOff>247650</xdr:colOff>
      <xdr:row>27</xdr:row>
      <xdr:rowOff>180975</xdr:rowOff>
    </xdr:to>
    <xdr:pic>
      <xdr:nvPicPr>
        <xdr:cNvPr id="1094" name="5 Imagen" descr="MC900433801.PNG">
          <a:hlinkClick xmlns:r="http://schemas.openxmlformats.org/officeDocument/2006/relationships" r:id="rId6" tooltip="IR A RESUMEN"/>
          <a:extLst>
            <a:ext uri="{FF2B5EF4-FFF2-40B4-BE49-F238E27FC236}">
              <a16:creationId xmlns="" xmlns:a16="http://schemas.microsoft.com/office/drawing/2014/main" id="{512F4C95-4DE3-4AB2-BDF7-08DBDCF6E83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76325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27</xdr:row>
      <xdr:rowOff>0</xdr:rowOff>
    </xdr:from>
    <xdr:to>
      <xdr:col>3</xdr:col>
      <xdr:colOff>247650</xdr:colOff>
      <xdr:row>27</xdr:row>
      <xdr:rowOff>171450</xdr:rowOff>
    </xdr:to>
    <xdr:pic>
      <xdr:nvPicPr>
        <xdr:cNvPr id="1095" name="7 Imagen" descr="MC900433801.PNG">
          <a:hlinkClick xmlns:r="http://schemas.openxmlformats.org/officeDocument/2006/relationships" r:id="rId7" tooltip="IR A RESUMEN"/>
          <a:extLst>
            <a:ext uri="{FF2B5EF4-FFF2-40B4-BE49-F238E27FC236}">
              <a16:creationId xmlns="" xmlns:a16="http://schemas.microsoft.com/office/drawing/2014/main" id="{984C44D4-FA85-46F7-92CA-9F748D93A33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76325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247650</xdr:colOff>
      <xdr:row>27</xdr:row>
      <xdr:rowOff>180975</xdr:rowOff>
    </xdr:to>
    <xdr:pic>
      <xdr:nvPicPr>
        <xdr:cNvPr id="1096" name="8 Imagen" descr="MC900433801.PNG">
          <a:hlinkClick xmlns:r="http://schemas.openxmlformats.org/officeDocument/2006/relationships" r:id="rId8" tooltip="IR A RESUMEN"/>
          <a:extLst>
            <a:ext uri="{FF2B5EF4-FFF2-40B4-BE49-F238E27FC236}">
              <a16:creationId xmlns="" xmlns:a16="http://schemas.microsoft.com/office/drawing/2014/main" id="{6CAB7BF6-5354-446B-B15E-2030A11E942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76325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27</xdr:row>
      <xdr:rowOff>0</xdr:rowOff>
    </xdr:from>
    <xdr:to>
      <xdr:col>3</xdr:col>
      <xdr:colOff>247650</xdr:colOff>
      <xdr:row>27</xdr:row>
      <xdr:rowOff>180975</xdr:rowOff>
    </xdr:to>
    <xdr:pic>
      <xdr:nvPicPr>
        <xdr:cNvPr id="1097" name="9 Imagen" descr="MC900433801.PNG">
          <a:hlinkClick xmlns:r="http://schemas.openxmlformats.org/officeDocument/2006/relationships" r:id="rId9" tooltip="IR A RESUMEN"/>
          <a:extLst>
            <a:ext uri="{FF2B5EF4-FFF2-40B4-BE49-F238E27FC236}">
              <a16:creationId xmlns="" xmlns:a16="http://schemas.microsoft.com/office/drawing/2014/main" id="{677DE6A3-0D0D-43F9-B395-1C91651637D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76325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27</xdr:row>
      <xdr:rowOff>0</xdr:rowOff>
    </xdr:from>
    <xdr:to>
      <xdr:col>4</xdr:col>
      <xdr:colOff>638175</xdr:colOff>
      <xdr:row>28</xdr:row>
      <xdr:rowOff>57150</xdr:rowOff>
    </xdr:to>
    <xdr:pic>
      <xdr:nvPicPr>
        <xdr:cNvPr id="1098" name="15 Imagen" descr="MC900433801.PNG">
          <a:hlinkClick xmlns:r="http://schemas.openxmlformats.org/officeDocument/2006/relationships" r:id="rId16" tooltip="IR A RESUMEN"/>
          <a:extLst>
            <a:ext uri="{FF2B5EF4-FFF2-40B4-BE49-F238E27FC236}">
              <a16:creationId xmlns="" xmlns:a16="http://schemas.microsoft.com/office/drawing/2014/main" id="{566EAB2B-B5C3-4FE9-A81D-D01F4E5719C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10763250"/>
          <a:ext cx="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27</xdr:row>
      <xdr:rowOff>0</xdr:rowOff>
    </xdr:from>
    <xdr:to>
      <xdr:col>4</xdr:col>
      <xdr:colOff>638175</xdr:colOff>
      <xdr:row>28</xdr:row>
      <xdr:rowOff>57150</xdr:rowOff>
    </xdr:to>
    <xdr:pic>
      <xdr:nvPicPr>
        <xdr:cNvPr id="1099" name="15 Imagen" descr="MC900433801.PNG">
          <a:hlinkClick xmlns:r="http://schemas.openxmlformats.org/officeDocument/2006/relationships" r:id="rId16" tooltip="IR A RESUMEN"/>
          <a:extLst>
            <a:ext uri="{FF2B5EF4-FFF2-40B4-BE49-F238E27FC236}">
              <a16:creationId xmlns="" xmlns:a16="http://schemas.microsoft.com/office/drawing/2014/main" id="{297E7A5F-E71D-4092-84FC-276D8FA7112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10763250"/>
          <a:ext cx="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0</xdr:colOff>
      <xdr:row>105</xdr:row>
      <xdr:rowOff>0</xdr:rowOff>
    </xdr:from>
    <xdr:to>
      <xdr:col>6</xdr:col>
      <xdr:colOff>152400</xdr:colOff>
      <xdr:row>105</xdr:row>
      <xdr:rowOff>152400</xdr:rowOff>
    </xdr:to>
    <xdr:sp macro="" textlink="">
      <xdr:nvSpPr>
        <xdr:cNvPr id="2" name="AutoShape 1" descr="Eliminar factor o condición interno del establecimiento educativo 29184">
          <a:extLst>
            <a:ext uri="{FF2B5EF4-FFF2-40B4-BE49-F238E27FC236}">
              <a16:creationId xmlns="" xmlns:a16="http://schemas.microsoft.com/office/drawing/2014/main" id="{00000000-0008-0000-0700-000002000000}"/>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3" name="AutoShape 2" descr="Eliminar factor o condición interno del establecimiento educativo 29186">
          <a:extLst>
            <a:ext uri="{FF2B5EF4-FFF2-40B4-BE49-F238E27FC236}">
              <a16:creationId xmlns="" xmlns:a16="http://schemas.microsoft.com/office/drawing/2014/main" id="{00000000-0008-0000-0700-000003000000}"/>
            </a:ext>
          </a:extLst>
        </xdr:cNvPr>
        <xdr:cNvSpPr>
          <a:spLocks noChangeAspect="1" noChangeArrowheads="1"/>
        </xdr:cNvSpPr>
      </xdr:nvSpPr>
      <xdr:spPr bwMode="auto">
        <a:xfrm>
          <a:off x="148971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47625</xdr:colOff>
      <xdr:row>105</xdr:row>
      <xdr:rowOff>152400</xdr:rowOff>
    </xdr:to>
    <xdr:sp macro="" textlink="">
      <xdr:nvSpPr>
        <xdr:cNvPr id="4" name="AutoShape 4" descr="Eliminar factor o condición interno del establecimiento educativo 29198">
          <a:extLst>
            <a:ext uri="{FF2B5EF4-FFF2-40B4-BE49-F238E27FC236}">
              <a16:creationId xmlns="" xmlns:a16="http://schemas.microsoft.com/office/drawing/2014/main" id="{00000000-0008-0000-0700-000004000000}"/>
            </a:ext>
          </a:extLst>
        </xdr:cNvPr>
        <xdr:cNvSpPr>
          <a:spLocks noChangeAspect="1" noChangeArrowheads="1"/>
        </xdr:cNvSpPr>
      </xdr:nvSpPr>
      <xdr:spPr bwMode="auto">
        <a:xfrm>
          <a:off x="152209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5" name="AutoShape 6" descr="Eliminar factor o condición interno del establecimiento educativo 29185">
          <a:extLst>
            <a:ext uri="{FF2B5EF4-FFF2-40B4-BE49-F238E27FC236}">
              <a16:creationId xmlns="" xmlns:a16="http://schemas.microsoft.com/office/drawing/2014/main" id="{00000000-0008-0000-0700-000005000000}"/>
            </a:ext>
          </a:extLst>
        </xdr:cNvPr>
        <xdr:cNvSpPr>
          <a:spLocks noChangeAspect="1" noChangeArrowheads="1"/>
        </xdr:cNvSpPr>
      </xdr:nvSpPr>
      <xdr:spPr bwMode="auto">
        <a:xfrm>
          <a:off x="155448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6" name="AutoShape 7" descr="Eliminar factor o condición interno del establecimiento educativo 29191">
          <a:extLst>
            <a:ext uri="{FF2B5EF4-FFF2-40B4-BE49-F238E27FC236}">
              <a16:creationId xmlns="" xmlns:a16="http://schemas.microsoft.com/office/drawing/2014/main" id="{00000000-0008-0000-0700-000006000000}"/>
            </a:ext>
          </a:extLst>
        </xdr:cNvPr>
        <xdr:cNvSpPr>
          <a:spLocks noChangeAspect="1" noChangeArrowheads="1"/>
        </xdr:cNvSpPr>
      </xdr:nvSpPr>
      <xdr:spPr bwMode="auto">
        <a:xfrm>
          <a:off x="157067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7" name="AutoShape 8" descr="Eliminar factor o condición interno del establecimiento educativo 29187">
          <a:extLst>
            <a:ext uri="{FF2B5EF4-FFF2-40B4-BE49-F238E27FC236}">
              <a16:creationId xmlns="" xmlns:a16="http://schemas.microsoft.com/office/drawing/2014/main" id="{00000000-0008-0000-0700-000007000000}"/>
            </a:ext>
          </a:extLst>
        </xdr:cNvPr>
        <xdr:cNvSpPr>
          <a:spLocks noChangeAspect="1" noChangeArrowheads="1"/>
        </xdr:cNvSpPr>
      </xdr:nvSpPr>
      <xdr:spPr bwMode="auto">
        <a:xfrm>
          <a:off x="158686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8" name="AutoShape 9" descr="Eliminar factor o condición interno del establecimiento educativo 29193">
          <a:extLst>
            <a:ext uri="{FF2B5EF4-FFF2-40B4-BE49-F238E27FC236}">
              <a16:creationId xmlns="" xmlns:a16="http://schemas.microsoft.com/office/drawing/2014/main" id="{00000000-0008-0000-0700-000008000000}"/>
            </a:ext>
          </a:extLst>
        </xdr:cNvPr>
        <xdr:cNvSpPr>
          <a:spLocks noChangeAspect="1" noChangeArrowheads="1"/>
        </xdr:cNvSpPr>
      </xdr:nvSpPr>
      <xdr:spPr bwMode="auto">
        <a:xfrm>
          <a:off x="160305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9" name="AutoShape 10" descr="Eliminar factor o condición interno del establecimiento educativo 29189">
          <a:extLst>
            <a:ext uri="{FF2B5EF4-FFF2-40B4-BE49-F238E27FC236}">
              <a16:creationId xmlns="" xmlns:a16="http://schemas.microsoft.com/office/drawing/2014/main" id="{00000000-0008-0000-0700-000009000000}"/>
            </a:ext>
          </a:extLst>
        </xdr:cNvPr>
        <xdr:cNvSpPr>
          <a:spLocks noChangeAspect="1" noChangeArrowheads="1"/>
        </xdr:cNvSpPr>
      </xdr:nvSpPr>
      <xdr:spPr bwMode="auto">
        <a:xfrm>
          <a:off x="171164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10" name="AutoShape 11" descr="Eliminar factor o condición interno del establecimiento educativo 29194">
          <a:extLst>
            <a:ext uri="{FF2B5EF4-FFF2-40B4-BE49-F238E27FC236}">
              <a16:creationId xmlns="" xmlns:a16="http://schemas.microsoft.com/office/drawing/2014/main" id="{00000000-0008-0000-0700-00000A000000}"/>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11" name="AutoShape 12" descr="Eliminar factor o condición interno del establecimiento educativo 29196">
          <a:extLst>
            <a:ext uri="{FF2B5EF4-FFF2-40B4-BE49-F238E27FC236}">
              <a16:creationId xmlns="" xmlns:a16="http://schemas.microsoft.com/office/drawing/2014/main" id="{00000000-0008-0000-0700-00000B000000}"/>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12" name="AutoShape 1" descr="Eliminar factor o condición interno del establecimiento educativo 29184">
          <a:extLst>
            <a:ext uri="{FF2B5EF4-FFF2-40B4-BE49-F238E27FC236}">
              <a16:creationId xmlns="" xmlns:a16="http://schemas.microsoft.com/office/drawing/2014/main" id="{00000000-0008-0000-0700-00000C000000}"/>
            </a:ext>
          </a:extLst>
        </xdr:cNvPr>
        <xdr:cNvSpPr>
          <a:spLocks noChangeAspect="1" noChangeArrowheads="1"/>
        </xdr:cNvSpPr>
      </xdr:nvSpPr>
      <xdr:spPr bwMode="auto">
        <a:xfrm>
          <a:off x="104870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13" name="AutoShape 9" descr="Eliminar factor o condición interno del establecimiento educativo 29193">
          <a:extLst>
            <a:ext uri="{FF2B5EF4-FFF2-40B4-BE49-F238E27FC236}">
              <a16:creationId xmlns="" xmlns:a16="http://schemas.microsoft.com/office/drawing/2014/main" id="{00000000-0008-0000-0700-00000D000000}"/>
            </a:ext>
          </a:extLst>
        </xdr:cNvPr>
        <xdr:cNvSpPr>
          <a:spLocks noChangeAspect="1" noChangeArrowheads="1"/>
        </xdr:cNvSpPr>
      </xdr:nvSpPr>
      <xdr:spPr bwMode="auto">
        <a:xfrm>
          <a:off x="1178242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14" name="AutoShape 10" descr="Eliminar factor o condición interno del establecimiento educativo 29189">
          <a:extLst>
            <a:ext uri="{FF2B5EF4-FFF2-40B4-BE49-F238E27FC236}">
              <a16:creationId xmlns="" xmlns:a16="http://schemas.microsoft.com/office/drawing/2014/main" id="{00000000-0008-0000-0700-00000E000000}"/>
            </a:ext>
          </a:extLst>
        </xdr:cNvPr>
        <xdr:cNvSpPr>
          <a:spLocks noChangeAspect="1" noChangeArrowheads="1"/>
        </xdr:cNvSpPr>
      </xdr:nvSpPr>
      <xdr:spPr bwMode="auto">
        <a:xfrm>
          <a:off x="126873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15" name="AutoShape 12" descr="Eliminar factor o condición interno del establecimiento educativo 29196">
          <a:extLst>
            <a:ext uri="{FF2B5EF4-FFF2-40B4-BE49-F238E27FC236}">
              <a16:creationId xmlns="" xmlns:a16="http://schemas.microsoft.com/office/drawing/2014/main" id="{00000000-0008-0000-0700-00000F000000}"/>
            </a:ext>
          </a:extLst>
        </xdr:cNvPr>
        <xdr:cNvSpPr>
          <a:spLocks noChangeAspect="1" noChangeArrowheads="1"/>
        </xdr:cNvSpPr>
      </xdr:nvSpPr>
      <xdr:spPr bwMode="auto">
        <a:xfrm>
          <a:off x="130111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16" name="AutoShape 1" descr="Eliminar factor o condición interno del establecimiento educativo 29184">
          <a:extLst>
            <a:ext uri="{FF2B5EF4-FFF2-40B4-BE49-F238E27FC236}">
              <a16:creationId xmlns="" xmlns:a16="http://schemas.microsoft.com/office/drawing/2014/main" id="{00000000-0008-0000-0700-000010000000}"/>
            </a:ext>
          </a:extLst>
        </xdr:cNvPr>
        <xdr:cNvSpPr>
          <a:spLocks noChangeAspect="1" noChangeArrowheads="1"/>
        </xdr:cNvSpPr>
      </xdr:nvSpPr>
      <xdr:spPr bwMode="auto">
        <a:xfrm>
          <a:off x="104870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17" name="AutoShape 2" descr="Eliminar factor o condición interno del establecimiento educativo 29186">
          <a:extLst>
            <a:ext uri="{FF2B5EF4-FFF2-40B4-BE49-F238E27FC236}">
              <a16:creationId xmlns="" xmlns:a16="http://schemas.microsoft.com/office/drawing/2014/main" id="{00000000-0008-0000-0700-000011000000}"/>
            </a:ext>
          </a:extLst>
        </xdr:cNvPr>
        <xdr:cNvSpPr>
          <a:spLocks noChangeAspect="1" noChangeArrowheads="1"/>
        </xdr:cNvSpPr>
      </xdr:nvSpPr>
      <xdr:spPr bwMode="auto">
        <a:xfrm>
          <a:off x="106489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18" name="AutoShape 8" descr="Eliminar factor o condición interno del establecimiento educativo 29187">
          <a:extLst>
            <a:ext uri="{FF2B5EF4-FFF2-40B4-BE49-F238E27FC236}">
              <a16:creationId xmlns="" xmlns:a16="http://schemas.microsoft.com/office/drawing/2014/main" id="{00000000-0008-0000-0700-000012000000}"/>
            </a:ext>
          </a:extLst>
        </xdr:cNvPr>
        <xdr:cNvSpPr>
          <a:spLocks noChangeAspect="1" noChangeArrowheads="1"/>
        </xdr:cNvSpPr>
      </xdr:nvSpPr>
      <xdr:spPr bwMode="auto">
        <a:xfrm>
          <a:off x="1162050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19" name="AutoShape 9" descr="Eliminar factor o condición interno del establecimiento educativo 29193">
          <a:extLst>
            <a:ext uri="{FF2B5EF4-FFF2-40B4-BE49-F238E27FC236}">
              <a16:creationId xmlns="" xmlns:a16="http://schemas.microsoft.com/office/drawing/2014/main" id="{00000000-0008-0000-0700-000013000000}"/>
            </a:ext>
          </a:extLst>
        </xdr:cNvPr>
        <xdr:cNvSpPr>
          <a:spLocks noChangeAspect="1" noChangeArrowheads="1"/>
        </xdr:cNvSpPr>
      </xdr:nvSpPr>
      <xdr:spPr bwMode="auto">
        <a:xfrm>
          <a:off x="1178242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20" name="AutoShape 10" descr="Eliminar factor o condición interno del establecimiento educativo 29189">
          <a:extLst>
            <a:ext uri="{FF2B5EF4-FFF2-40B4-BE49-F238E27FC236}">
              <a16:creationId xmlns="" xmlns:a16="http://schemas.microsoft.com/office/drawing/2014/main" id="{00000000-0008-0000-0700-000014000000}"/>
            </a:ext>
          </a:extLst>
        </xdr:cNvPr>
        <xdr:cNvSpPr>
          <a:spLocks noChangeAspect="1" noChangeArrowheads="1"/>
        </xdr:cNvSpPr>
      </xdr:nvSpPr>
      <xdr:spPr bwMode="auto">
        <a:xfrm>
          <a:off x="126873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21" name="AutoShape 11" descr="Eliminar factor o condición interno del establecimiento educativo 29194">
          <a:extLst>
            <a:ext uri="{FF2B5EF4-FFF2-40B4-BE49-F238E27FC236}">
              <a16:creationId xmlns="" xmlns:a16="http://schemas.microsoft.com/office/drawing/2014/main" id="{00000000-0008-0000-0700-000015000000}"/>
            </a:ext>
          </a:extLst>
        </xdr:cNvPr>
        <xdr:cNvSpPr>
          <a:spLocks noChangeAspect="1" noChangeArrowheads="1"/>
        </xdr:cNvSpPr>
      </xdr:nvSpPr>
      <xdr:spPr bwMode="auto">
        <a:xfrm>
          <a:off x="128492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22" name="AutoShape 12" descr="Eliminar factor o condición interno del establecimiento educativo 29196">
          <a:extLst>
            <a:ext uri="{FF2B5EF4-FFF2-40B4-BE49-F238E27FC236}">
              <a16:creationId xmlns="" xmlns:a16="http://schemas.microsoft.com/office/drawing/2014/main" id="{00000000-0008-0000-0700-000016000000}"/>
            </a:ext>
          </a:extLst>
        </xdr:cNvPr>
        <xdr:cNvSpPr>
          <a:spLocks noChangeAspect="1" noChangeArrowheads="1"/>
        </xdr:cNvSpPr>
      </xdr:nvSpPr>
      <xdr:spPr bwMode="auto">
        <a:xfrm>
          <a:off x="130111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23" name="AutoShape 1" descr="Eliminar factor o condición interno del establecimiento educativo 29184">
          <a:extLst>
            <a:ext uri="{FF2B5EF4-FFF2-40B4-BE49-F238E27FC236}">
              <a16:creationId xmlns="" xmlns:a16="http://schemas.microsoft.com/office/drawing/2014/main" id="{00000000-0008-0000-0700-000017000000}"/>
            </a:ext>
          </a:extLst>
        </xdr:cNvPr>
        <xdr:cNvSpPr>
          <a:spLocks noChangeAspect="1" noChangeArrowheads="1"/>
        </xdr:cNvSpPr>
      </xdr:nvSpPr>
      <xdr:spPr bwMode="auto">
        <a:xfrm>
          <a:off x="104870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24" name="AutoShape 2" descr="Eliminar factor o condición interno del establecimiento educativo 29186">
          <a:extLst>
            <a:ext uri="{FF2B5EF4-FFF2-40B4-BE49-F238E27FC236}">
              <a16:creationId xmlns="" xmlns:a16="http://schemas.microsoft.com/office/drawing/2014/main" id="{00000000-0008-0000-0700-000018000000}"/>
            </a:ext>
          </a:extLst>
        </xdr:cNvPr>
        <xdr:cNvSpPr>
          <a:spLocks noChangeAspect="1" noChangeArrowheads="1"/>
        </xdr:cNvSpPr>
      </xdr:nvSpPr>
      <xdr:spPr bwMode="auto">
        <a:xfrm>
          <a:off x="106203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25" name="AutoShape 7" descr="Eliminar factor o condición interno del establecimiento educativo 29191">
          <a:extLst>
            <a:ext uri="{FF2B5EF4-FFF2-40B4-BE49-F238E27FC236}">
              <a16:creationId xmlns="" xmlns:a16="http://schemas.microsoft.com/office/drawing/2014/main" id="{00000000-0008-0000-0700-000019000000}"/>
            </a:ext>
          </a:extLst>
        </xdr:cNvPr>
        <xdr:cNvSpPr>
          <a:spLocks noChangeAspect="1" noChangeArrowheads="1"/>
        </xdr:cNvSpPr>
      </xdr:nvSpPr>
      <xdr:spPr bwMode="auto">
        <a:xfrm>
          <a:off x="11458575" y="9580245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26" name="AutoShape 8" descr="Eliminar factor o condición interno del establecimiento educativo 29187">
          <a:extLst>
            <a:ext uri="{FF2B5EF4-FFF2-40B4-BE49-F238E27FC236}">
              <a16:creationId xmlns="" xmlns:a16="http://schemas.microsoft.com/office/drawing/2014/main" id="{00000000-0008-0000-0700-00001A000000}"/>
            </a:ext>
          </a:extLst>
        </xdr:cNvPr>
        <xdr:cNvSpPr>
          <a:spLocks noChangeAspect="1" noChangeArrowheads="1"/>
        </xdr:cNvSpPr>
      </xdr:nvSpPr>
      <xdr:spPr bwMode="auto">
        <a:xfrm>
          <a:off x="1162050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27" name="AutoShape 9" descr="Eliminar factor o condición interno del establecimiento educativo 29193">
          <a:extLst>
            <a:ext uri="{FF2B5EF4-FFF2-40B4-BE49-F238E27FC236}">
              <a16:creationId xmlns="" xmlns:a16="http://schemas.microsoft.com/office/drawing/2014/main" id="{00000000-0008-0000-0700-00001B000000}"/>
            </a:ext>
          </a:extLst>
        </xdr:cNvPr>
        <xdr:cNvSpPr>
          <a:spLocks noChangeAspect="1" noChangeArrowheads="1"/>
        </xdr:cNvSpPr>
      </xdr:nvSpPr>
      <xdr:spPr bwMode="auto">
        <a:xfrm>
          <a:off x="1178242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28" name="AutoShape 10" descr="Eliminar factor o condición interno del establecimiento educativo 29189">
          <a:extLst>
            <a:ext uri="{FF2B5EF4-FFF2-40B4-BE49-F238E27FC236}">
              <a16:creationId xmlns="" xmlns:a16="http://schemas.microsoft.com/office/drawing/2014/main" id="{00000000-0008-0000-0700-00001C000000}"/>
            </a:ext>
          </a:extLst>
        </xdr:cNvPr>
        <xdr:cNvSpPr>
          <a:spLocks noChangeAspect="1" noChangeArrowheads="1"/>
        </xdr:cNvSpPr>
      </xdr:nvSpPr>
      <xdr:spPr bwMode="auto">
        <a:xfrm>
          <a:off x="126873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29" name="AutoShape 11" descr="Eliminar factor o condición interno del establecimiento educativo 29194">
          <a:extLst>
            <a:ext uri="{FF2B5EF4-FFF2-40B4-BE49-F238E27FC236}">
              <a16:creationId xmlns="" xmlns:a16="http://schemas.microsoft.com/office/drawing/2014/main" id="{00000000-0008-0000-0700-00001D000000}"/>
            </a:ext>
          </a:extLst>
        </xdr:cNvPr>
        <xdr:cNvSpPr>
          <a:spLocks noChangeAspect="1" noChangeArrowheads="1"/>
        </xdr:cNvSpPr>
      </xdr:nvSpPr>
      <xdr:spPr bwMode="auto">
        <a:xfrm>
          <a:off x="128492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30" name="AutoShape 12" descr="Eliminar factor o condición interno del establecimiento educativo 29196">
          <a:extLst>
            <a:ext uri="{FF2B5EF4-FFF2-40B4-BE49-F238E27FC236}">
              <a16:creationId xmlns="" xmlns:a16="http://schemas.microsoft.com/office/drawing/2014/main" id="{00000000-0008-0000-0700-00001E000000}"/>
            </a:ext>
          </a:extLst>
        </xdr:cNvPr>
        <xdr:cNvSpPr>
          <a:spLocks noChangeAspect="1" noChangeArrowheads="1"/>
        </xdr:cNvSpPr>
      </xdr:nvSpPr>
      <xdr:spPr bwMode="auto">
        <a:xfrm>
          <a:off x="130111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31" name="AutoShape 1" descr="Eliminar factor o condición interno del establecimiento educativo 29184">
          <a:extLst>
            <a:ext uri="{FF2B5EF4-FFF2-40B4-BE49-F238E27FC236}">
              <a16:creationId xmlns="" xmlns:a16="http://schemas.microsoft.com/office/drawing/2014/main" id="{00000000-0008-0000-0700-00001F000000}"/>
            </a:ext>
          </a:extLst>
        </xdr:cNvPr>
        <xdr:cNvSpPr>
          <a:spLocks noChangeAspect="1" noChangeArrowheads="1"/>
        </xdr:cNvSpPr>
      </xdr:nvSpPr>
      <xdr:spPr bwMode="auto">
        <a:xfrm>
          <a:off x="104870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142875</xdr:rowOff>
    </xdr:to>
    <xdr:sp macro="" textlink="">
      <xdr:nvSpPr>
        <xdr:cNvPr id="32" name="AutoShape 2" descr="Eliminar factor o condición interno del establecimiento educativo 29186">
          <a:extLst>
            <a:ext uri="{FF2B5EF4-FFF2-40B4-BE49-F238E27FC236}">
              <a16:creationId xmlns="" xmlns:a16="http://schemas.microsoft.com/office/drawing/2014/main" id="{00000000-0008-0000-0700-000020000000}"/>
            </a:ext>
          </a:extLst>
        </xdr:cNvPr>
        <xdr:cNvSpPr>
          <a:spLocks noChangeAspect="1" noChangeArrowheads="1"/>
        </xdr:cNvSpPr>
      </xdr:nvSpPr>
      <xdr:spPr bwMode="auto">
        <a:xfrm>
          <a:off x="10696575" y="9580245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33" name="AutoShape 8" descr="Eliminar factor o condición interno del establecimiento educativo 29187">
          <a:extLst>
            <a:ext uri="{FF2B5EF4-FFF2-40B4-BE49-F238E27FC236}">
              <a16:creationId xmlns="" xmlns:a16="http://schemas.microsoft.com/office/drawing/2014/main" id="{00000000-0008-0000-0700-000021000000}"/>
            </a:ext>
          </a:extLst>
        </xdr:cNvPr>
        <xdr:cNvSpPr>
          <a:spLocks noChangeAspect="1" noChangeArrowheads="1"/>
        </xdr:cNvSpPr>
      </xdr:nvSpPr>
      <xdr:spPr bwMode="auto">
        <a:xfrm>
          <a:off x="1162050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142875</xdr:rowOff>
    </xdr:to>
    <xdr:sp macro="" textlink="">
      <xdr:nvSpPr>
        <xdr:cNvPr id="34" name="AutoShape 9" descr="Eliminar factor o condición interno del establecimiento educativo 29193">
          <a:extLst>
            <a:ext uri="{FF2B5EF4-FFF2-40B4-BE49-F238E27FC236}">
              <a16:creationId xmlns="" xmlns:a16="http://schemas.microsoft.com/office/drawing/2014/main" id="{00000000-0008-0000-0700-000022000000}"/>
            </a:ext>
          </a:extLst>
        </xdr:cNvPr>
        <xdr:cNvSpPr>
          <a:spLocks noChangeAspect="1" noChangeArrowheads="1"/>
        </xdr:cNvSpPr>
      </xdr:nvSpPr>
      <xdr:spPr bwMode="auto">
        <a:xfrm>
          <a:off x="11763375" y="95802450"/>
          <a:ext cx="666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35" name="AutoShape 10" descr="Eliminar factor o condición interno del establecimiento educativo 29189">
          <a:extLst>
            <a:ext uri="{FF2B5EF4-FFF2-40B4-BE49-F238E27FC236}">
              <a16:creationId xmlns="" xmlns:a16="http://schemas.microsoft.com/office/drawing/2014/main" id="{00000000-0008-0000-0700-000023000000}"/>
            </a:ext>
          </a:extLst>
        </xdr:cNvPr>
        <xdr:cNvSpPr>
          <a:spLocks noChangeAspect="1" noChangeArrowheads="1"/>
        </xdr:cNvSpPr>
      </xdr:nvSpPr>
      <xdr:spPr bwMode="auto">
        <a:xfrm>
          <a:off x="126873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36" name="AutoShape 11" descr="Eliminar factor o condición interno del establecimiento educativo 29194">
          <a:extLst>
            <a:ext uri="{FF2B5EF4-FFF2-40B4-BE49-F238E27FC236}">
              <a16:creationId xmlns="" xmlns:a16="http://schemas.microsoft.com/office/drawing/2014/main" id="{00000000-0008-0000-0700-000024000000}"/>
            </a:ext>
          </a:extLst>
        </xdr:cNvPr>
        <xdr:cNvSpPr>
          <a:spLocks noChangeAspect="1" noChangeArrowheads="1"/>
        </xdr:cNvSpPr>
      </xdr:nvSpPr>
      <xdr:spPr bwMode="auto">
        <a:xfrm>
          <a:off x="128492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37" name="AutoShape 1" descr="Eliminar factor o condición interno del establecimiento educativo 29184">
          <a:extLst>
            <a:ext uri="{FF2B5EF4-FFF2-40B4-BE49-F238E27FC236}">
              <a16:creationId xmlns="" xmlns:a16="http://schemas.microsoft.com/office/drawing/2014/main" id="{00000000-0008-0000-0700-000025000000}"/>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38" name="AutoShape 9" descr="Eliminar factor o condición interno del establecimiento educativo 29193">
          <a:extLst>
            <a:ext uri="{FF2B5EF4-FFF2-40B4-BE49-F238E27FC236}">
              <a16:creationId xmlns="" xmlns:a16="http://schemas.microsoft.com/office/drawing/2014/main" id="{00000000-0008-0000-0700-000026000000}"/>
            </a:ext>
          </a:extLst>
        </xdr:cNvPr>
        <xdr:cNvSpPr>
          <a:spLocks noChangeAspect="1" noChangeArrowheads="1"/>
        </xdr:cNvSpPr>
      </xdr:nvSpPr>
      <xdr:spPr bwMode="auto">
        <a:xfrm>
          <a:off x="1603057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39" name="AutoShape 1" descr="Eliminar factor o condición interno del establecimiento educativo 29184">
          <a:extLst>
            <a:ext uri="{FF2B5EF4-FFF2-40B4-BE49-F238E27FC236}">
              <a16:creationId xmlns="" xmlns:a16="http://schemas.microsoft.com/office/drawing/2014/main" id="{00000000-0008-0000-0700-000027000000}"/>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40" name="AutoShape 2" descr="Eliminar factor o condición interno del establecimiento educativo 29186">
          <a:extLst>
            <a:ext uri="{FF2B5EF4-FFF2-40B4-BE49-F238E27FC236}">
              <a16:creationId xmlns="" xmlns:a16="http://schemas.microsoft.com/office/drawing/2014/main" id="{00000000-0008-0000-0700-000028000000}"/>
            </a:ext>
          </a:extLst>
        </xdr:cNvPr>
        <xdr:cNvSpPr>
          <a:spLocks noChangeAspect="1" noChangeArrowheads="1"/>
        </xdr:cNvSpPr>
      </xdr:nvSpPr>
      <xdr:spPr bwMode="auto">
        <a:xfrm>
          <a:off x="148971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41" name="AutoShape 8" descr="Eliminar factor o condición interno del establecimiento educativo 29187">
          <a:extLst>
            <a:ext uri="{FF2B5EF4-FFF2-40B4-BE49-F238E27FC236}">
              <a16:creationId xmlns="" xmlns:a16="http://schemas.microsoft.com/office/drawing/2014/main" id="{00000000-0008-0000-0700-000029000000}"/>
            </a:ext>
          </a:extLst>
        </xdr:cNvPr>
        <xdr:cNvSpPr>
          <a:spLocks noChangeAspect="1" noChangeArrowheads="1"/>
        </xdr:cNvSpPr>
      </xdr:nvSpPr>
      <xdr:spPr bwMode="auto">
        <a:xfrm>
          <a:off x="1586865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42" name="AutoShape 9" descr="Eliminar factor o condición interno del establecimiento educativo 29193">
          <a:extLst>
            <a:ext uri="{FF2B5EF4-FFF2-40B4-BE49-F238E27FC236}">
              <a16:creationId xmlns="" xmlns:a16="http://schemas.microsoft.com/office/drawing/2014/main" id="{00000000-0008-0000-0700-00002A000000}"/>
            </a:ext>
          </a:extLst>
        </xdr:cNvPr>
        <xdr:cNvSpPr>
          <a:spLocks noChangeAspect="1" noChangeArrowheads="1"/>
        </xdr:cNvSpPr>
      </xdr:nvSpPr>
      <xdr:spPr bwMode="auto">
        <a:xfrm>
          <a:off x="1603057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43" name="AutoShape 1" descr="Eliminar factor o condición interno del establecimiento educativo 29184">
          <a:extLst>
            <a:ext uri="{FF2B5EF4-FFF2-40B4-BE49-F238E27FC236}">
              <a16:creationId xmlns="" xmlns:a16="http://schemas.microsoft.com/office/drawing/2014/main" id="{00000000-0008-0000-0700-00002B000000}"/>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44" name="AutoShape 2" descr="Eliminar factor o condición interno del establecimiento educativo 29186">
          <a:extLst>
            <a:ext uri="{FF2B5EF4-FFF2-40B4-BE49-F238E27FC236}">
              <a16:creationId xmlns="" xmlns:a16="http://schemas.microsoft.com/office/drawing/2014/main" id="{00000000-0008-0000-0700-00002C000000}"/>
            </a:ext>
          </a:extLst>
        </xdr:cNvPr>
        <xdr:cNvSpPr>
          <a:spLocks noChangeAspect="1" noChangeArrowheads="1"/>
        </xdr:cNvSpPr>
      </xdr:nvSpPr>
      <xdr:spPr bwMode="auto">
        <a:xfrm>
          <a:off x="148971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45" name="AutoShape 7" descr="Eliminar factor o condición interno del establecimiento educativo 29191">
          <a:extLst>
            <a:ext uri="{FF2B5EF4-FFF2-40B4-BE49-F238E27FC236}">
              <a16:creationId xmlns="" xmlns:a16="http://schemas.microsoft.com/office/drawing/2014/main" id="{00000000-0008-0000-0700-00002D000000}"/>
            </a:ext>
          </a:extLst>
        </xdr:cNvPr>
        <xdr:cNvSpPr>
          <a:spLocks noChangeAspect="1" noChangeArrowheads="1"/>
        </xdr:cNvSpPr>
      </xdr:nvSpPr>
      <xdr:spPr bwMode="auto">
        <a:xfrm>
          <a:off x="15706725" y="9580245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46" name="AutoShape 8" descr="Eliminar factor o condición interno del establecimiento educativo 29187">
          <a:extLst>
            <a:ext uri="{FF2B5EF4-FFF2-40B4-BE49-F238E27FC236}">
              <a16:creationId xmlns="" xmlns:a16="http://schemas.microsoft.com/office/drawing/2014/main" id="{00000000-0008-0000-0700-00002E000000}"/>
            </a:ext>
          </a:extLst>
        </xdr:cNvPr>
        <xdr:cNvSpPr>
          <a:spLocks noChangeAspect="1" noChangeArrowheads="1"/>
        </xdr:cNvSpPr>
      </xdr:nvSpPr>
      <xdr:spPr bwMode="auto">
        <a:xfrm>
          <a:off x="1586865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47" name="AutoShape 9" descr="Eliminar factor o condición interno del establecimiento educativo 29193">
          <a:extLst>
            <a:ext uri="{FF2B5EF4-FFF2-40B4-BE49-F238E27FC236}">
              <a16:creationId xmlns="" xmlns:a16="http://schemas.microsoft.com/office/drawing/2014/main" id="{00000000-0008-0000-0700-00002F000000}"/>
            </a:ext>
          </a:extLst>
        </xdr:cNvPr>
        <xdr:cNvSpPr>
          <a:spLocks noChangeAspect="1" noChangeArrowheads="1"/>
        </xdr:cNvSpPr>
      </xdr:nvSpPr>
      <xdr:spPr bwMode="auto">
        <a:xfrm>
          <a:off x="1603057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48" name="AutoShape 1" descr="Eliminar factor o condición interno del establecimiento educativo 29184">
          <a:extLst>
            <a:ext uri="{FF2B5EF4-FFF2-40B4-BE49-F238E27FC236}">
              <a16:creationId xmlns="" xmlns:a16="http://schemas.microsoft.com/office/drawing/2014/main" id="{00000000-0008-0000-0700-000030000000}"/>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142875</xdr:rowOff>
    </xdr:to>
    <xdr:sp macro="" textlink="">
      <xdr:nvSpPr>
        <xdr:cNvPr id="49" name="AutoShape 2" descr="Eliminar factor o condición interno del establecimiento educativo 29186">
          <a:extLst>
            <a:ext uri="{FF2B5EF4-FFF2-40B4-BE49-F238E27FC236}">
              <a16:creationId xmlns="" xmlns:a16="http://schemas.microsoft.com/office/drawing/2014/main" id="{00000000-0008-0000-0700-000031000000}"/>
            </a:ext>
          </a:extLst>
        </xdr:cNvPr>
        <xdr:cNvSpPr>
          <a:spLocks noChangeAspect="1" noChangeArrowheads="1"/>
        </xdr:cNvSpPr>
      </xdr:nvSpPr>
      <xdr:spPr bwMode="auto">
        <a:xfrm>
          <a:off x="14944725" y="9580245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50" name="AutoShape 8" descr="Eliminar factor o condición interno del establecimiento educativo 29187">
          <a:extLst>
            <a:ext uri="{FF2B5EF4-FFF2-40B4-BE49-F238E27FC236}">
              <a16:creationId xmlns="" xmlns:a16="http://schemas.microsoft.com/office/drawing/2014/main" id="{00000000-0008-0000-0700-000032000000}"/>
            </a:ext>
          </a:extLst>
        </xdr:cNvPr>
        <xdr:cNvSpPr>
          <a:spLocks noChangeAspect="1" noChangeArrowheads="1"/>
        </xdr:cNvSpPr>
      </xdr:nvSpPr>
      <xdr:spPr bwMode="auto">
        <a:xfrm>
          <a:off x="1586865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142875</xdr:rowOff>
    </xdr:to>
    <xdr:sp macro="" textlink="">
      <xdr:nvSpPr>
        <xdr:cNvPr id="51" name="AutoShape 9" descr="Eliminar factor o condición interno del establecimiento educativo 29193">
          <a:extLst>
            <a:ext uri="{FF2B5EF4-FFF2-40B4-BE49-F238E27FC236}">
              <a16:creationId xmlns="" xmlns:a16="http://schemas.microsoft.com/office/drawing/2014/main" id="{00000000-0008-0000-0700-000033000000}"/>
            </a:ext>
          </a:extLst>
        </xdr:cNvPr>
        <xdr:cNvSpPr>
          <a:spLocks noChangeAspect="1" noChangeArrowheads="1"/>
        </xdr:cNvSpPr>
      </xdr:nvSpPr>
      <xdr:spPr bwMode="auto">
        <a:xfrm>
          <a:off x="16011525" y="95802450"/>
          <a:ext cx="666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52" name="AutoShape 1" descr="Eliminar factor o condición interno del establecimiento educativo 29184">
          <a:extLst>
            <a:ext uri="{FF2B5EF4-FFF2-40B4-BE49-F238E27FC236}">
              <a16:creationId xmlns="" xmlns:a16="http://schemas.microsoft.com/office/drawing/2014/main" id="{00000000-0008-0000-0700-000034000000}"/>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53" name="AutoShape 9" descr="Eliminar factor o condición interno del establecimiento educativo 29193">
          <a:extLst>
            <a:ext uri="{FF2B5EF4-FFF2-40B4-BE49-F238E27FC236}">
              <a16:creationId xmlns="" xmlns:a16="http://schemas.microsoft.com/office/drawing/2014/main" id="{00000000-0008-0000-0700-000035000000}"/>
            </a:ext>
          </a:extLst>
        </xdr:cNvPr>
        <xdr:cNvSpPr>
          <a:spLocks noChangeAspect="1" noChangeArrowheads="1"/>
        </xdr:cNvSpPr>
      </xdr:nvSpPr>
      <xdr:spPr bwMode="auto">
        <a:xfrm>
          <a:off x="1603057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54" name="AutoShape 1" descr="Eliminar factor o condición interno del establecimiento educativo 29184">
          <a:extLst>
            <a:ext uri="{FF2B5EF4-FFF2-40B4-BE49-F238E27FC236}">
              <a16:creationId xmlns="" xmlns:a16="http://schemas.microsoft.com/office/drawing/2014/main" id="{00000000-0008-0000-0700-000036000000}"/>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55" name="AutoShape 2" descr="Eliminar factor o condición interno del establecimiento educativo 29186">
          <a:extLst>
            <a:ext uri="{FF2B5EF4-FFF2-40B4-BE49-F238E27FC236}">
              <a16:creationId xmlns="" xmlns:a16="http://schemas.microsoft.com/office/drawing/2014/main" id="{00000000-0008-0000-0700-000037000000}"/>
            </a:ext>
          </a:extLst>
        </xdr:cNvPr>
        <xdr:cNvSpPr>
          <a:spLocks noChangeAspect="1" noChangeArrowheads="1"/>
        </xdr:cNvSpPr>
      </xdr:nvSpPr>
      <xdr:spPr bwMode="auto">
        <a:xfrm>
          <a:off x="148971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56" name="AutoShape 8" descr="Eliminar factor o condición interno del establecimiento educativo 29187">
          <a:extLst>
            <a:ext uri="{FF2B5EF4-FFF2-40B4-BE49-F238E27FC236}">
              <a16:creationId xmlns="" xmlns:a16="http://schemas.microsoft.com/office/drawing/2014/main" id="{00000000-0008-0000-0700-000038000000}"/>
            </a:ext>
          </a:extLst>
        </xdr:cNvPr>
        <xdr:cNvSpPr>
          <a:spLocks noChangeAspect="1" noChangeArrowheads="1"/>
        </xdr:cNvSpPr>
      </xdr:nvSpPr>
      <xdr:spPr bwMode="auto">
        <a:xfrm>
          <a:off x="1586865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57" name="AutoShape 9" descr="Eliminar factor o condición interno del establecimiento educativo 29193">
          <a:extLst>
            <a:ext uri="{FF2B5EF4-FFF2-40B4-BE49-F238E27FC236}">
              <a16:creationId xmlns="" xmlns:a16="http://schemas.microsoft.com/office/drawing/2014/main" id="{00000000-0008-0000-0700-000039000000}"/>
            </a:ext>
          </a:extLst>
        </xdr:cNvPr>
        <xdr:cNvSpPr>
          <a:spLocks noChangeAspect="1" noChangeArrowheads="1"/>
        </xdr:cNvSpPr>
      </xdr:nvSpPr>
      <xdr:spPr bwMode="auto">
        <a:xfrm>
          <a:off x="1603057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58" name="AutoShape 1" descr="Eliminar factor o condición interno del establecimiento educativo 29184">
          <a:extLst>
            <a:ext uri="{FF2B5EF4-FFF2-40B4-BE49-F238E27FC236}">
              <a16:creationId xmlns="" xmlns:a16="http://schemas.microsoft.com/office/drawing/2014/main" id="{00000000-0008-0000-0700-00003A000000}"/>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59" name="AutoShape 2" descr="Eliminar factor o condición interno del establecimiento educativo 29186">
          <a:extLst>
            <a:ext uri="{FF2B5EF4-FFF2-40B4-BE49-F238E27FC236}">
              <a16:creationId xmlns="" xmlns:a16="http://schemas.microsoft.com/office/drawing/2014/main" id="{00000000-0008-0000-0700-00003B000000}"/>
            </a:ext>
          </a:extLst>
        </xdr:cNvPr>
        <xdr:cNvSpPr>
          <a:spLocks noChangeAspect="1" noChangeArrowheads="1"/>
        </xdr:cNvSpPr>
      </xdr:nvSpPr>
      <xdr:spPr bwMode="auto">
        <a:xfrm>
          <a:off x="148971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60" name="AutoShape 7" descr="Eliminar factor o condición interno del establecimiento educativo 29191">
          <a:extLst>
            <a:ext uri="{FF2B5EF4-FFF2-40B4-BE49-F238E27FC236}">
              <a16:creationId xmlns="" xmlns:a16="http://schemas.microsoft.com/office/drawing/2014/main" id="{00000000-0008-0000-0700-00003C000000}"/>
            </a:ext>
          </a:extLst>
        </xdr:cNvPr>
        <xdr:cNvSpPr>
          <a:spLocks noChangeAspect="1" noChangeArrowheads="1"/>
        </xdr:cNvSpPr>
      </xdr:nvSpPr>
      <xdr:spPr bwMode="auto">
        <a:xfrm>
          <a:off x="15706725" y="9580245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61" name="AutoShape 8" descr="Eliminar factor o condición interno del establecimiento educativo 29187">
          <a:extLst>
            <a:ext uri="{FF2B5EF4-FFF2-40B4-BE49-F238E27FC236}">
              <a16:creationId xmlns="" xmlns:a16="http://schemas.microsoft.com/office/drawing/2014/main" id="{00000000-0008-0000-0700-00003D000000}"/>
            </a:ext>
          </a:extLst>
        </xdr:cNvPr>
        <xdr:cNvSpPr>
          <a:spLocks noChangeAspect="1" noChangeArrowheads="1"/>
        </xdr:cNvSpPr>
      </xdr:nvSpPr>
      <xdr:spPr bwMode="auto">
        <a:xfrm>
          <a:off x="1586865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62" name="AutoShape 9" descr="Eliminar factor o condición interno del establecimiento educativo 29193">
          <a:extLst>
            <a:ext uri="{FF2B5EF4-FFF2-40B4-BE49-F238E27FC236}">
              <a16:creationId xmlns="" xmlns:a16="http://schemas.microsoft.com/office/drawing/2014/main" id="{00000000-0008-0000-0700-00003E000000}"/>
            </a:ext>
          </a:extLst>
        </xdr:cNvPr>
        <xdr:cNvSpPr>
          <a:spLocks noChangeAspect="1" noChangeArrowheads="1"/>
        </xdr:cNvSpPr>
      </xdr:nvSpPr>
      <xdr:spPr bwMode="auto">
        <a:xfrm>
          <a:off x="1603057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63" name="AutoShape 1" descr="Eliminar factor o condición interno del establecimiento educativo 29184">
          <a:extLst>
            <a:ext uri="{FF2B5EF4-FFF2-40B4-BE49-F238E27FC236}">
              <a16:creationId xmlns="" xmlns:a16="http://schemas.microsoft.com/office/drawing/2014/main" id="{00000000-0008-0000-0700-00003F000000}"/>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142875</xdr:rowOff>
    </xdr:to>
    <xdr:sp macro="" textlink="">
      <xdr:nvSpPr>
        <xdr:cNvPr id="64" name="AutoShape 2" descr="Eliminar factor o condición interno del establecimiento educativo 29186">
          <a:extLst>
            <a:ext uri="{FF2B5EF4-FFF2-40B4-BE49-F238E27FC236}">
              <a16:creationId xmlns="" xmlns:a16="http://schemas.microsoft.com/office/drawing/2014/main" id="{00000000-0008-0000-0700-000040000000}"/>
            </a:ext>
          </a:extLst>
        </xdr:cNvPr>
        <xdr:cNvSpPr>
          <a:spLocks noChangeAspect="1" noChangeArrowheads="1"/>
        </xdr:cNvSpPr>
      </xdr:nvSpPr>
      <xdr:spPr bwMode="auto">
        <a:xfrm>
          <a:off x="14944725" y="9580245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65" name="AutoShape 8" descr="Eliminar factor o condición interno del establecimiento educativo 29187">
          <a:extLst>
            <a:ext uri="{FF2B5EF4-FFF2-40B4-BE49-F238E27FC236}">
              <a16:creationId xmlns="" xmlns:a16="http://schemas.microsoft.com/office/drawing/2014/main" id="{00000000-0008-0000-0700-000041000000}"/>
            </a:ext>
          </a:extLst>
        </xdr:cNvPr>
        <xdr:cNvSpPr>
          <a:spLocks noChangeAspect="1" noChangeArrowheads="1"/>
        </xdr:cNvSpPr>
      </xdr:nvSpPr>
      <xdr:spPr bwMode="auto">
        <a:xfrm>
          <a:off x="1586865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142875</xdr:rowOff>
    </xdr:to>
    <xdr:sp macro="" textlink="">
      <xdr:nvSpPr>
        <xdr:cNvPr id="66" name="AutoShape 9" descr="Eliminar factor o condición interno del establecimiento educativo 29193">
          <a:extLst>
            <a:ext uri="{FF2B5EF4-FFF2-40B4-BE49-F238E27FC236}">
              <a16:creationId xmlns="" xmlns:a16="http://schemas.microsoft.com/office/drawing/2014/main" id="{00000000-0008-0000-0700-000042000000}"/>
            </a:ext>
          </a:extLst>
        </xdr:cNvPr>
        <xdr:cNvSpPr>
          <a:spLocks noChangeAspect="1" noChangeArrowheads="1"/>
        </xdr:cNvSpPr>
      </xdr:nvSpPr>
      <xdr:spPr bwMode="auto">
        <a:xfrm>
          <a:off x="16011525" y="95802450"/>
          <a:ext cx="666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67" name="AutoShape 10" descr="Eliminar factor o condición interno del establecimiento educativo 29189">
          <a:extLst>
            <a:ext uri="{FF2B5EF4-FFF2-40B4-BE49-F238E27FC236}">
              <a16:creationId xmlns="" xmlns:a16="http://schemas.microsoft.com/office/drawing/2014/main" id="{00000000-0008-0000-0700-000043000000}"/>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68" name="AutoShape 12" descr="Eliminar factor o condición interno del establecimiento educativo 29196">
          <a:extLst>
            <a:ext uri="{FF2B5EF4-FFF2-40B4-BE49-F238E27FC236}">
              <a16:creationId xmlns="" xmlns:a16="http://schemas.microsoft.com/office/drawing/2014/main" id="{00000000-0008-0000-0700-000044000000}"/>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69" name="AutoShape 10" descr="Eliminar factor o condición interno del establecimiento educativo 29189">
          <a:extLst>
            <a:ext uri="{FF2B5EF4-FFF2-40B4-BE49-F238E27FC236}">
              <a16:creationId xmlns="" xmlns:a16="http://schemas.microsoft.com/office/drawing/2014/main" id="{00000000-0008-0000-0700-000045000000}"/>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0" name="AutoShape 11" descr="Eliminar factor o condición interno del establecimiento educativo 29194">
          <a:extLst>
            <a:ext uri="{FF2B5EF4-FFF2-40B4-BE49-F238E27FC236}">
              <a16:creationId xmlns="" xmlns:a16="http://schemas.microsoft.com/office/drawing/2014/main" id="{00000000-0008-0000-0700-000046000000}"/>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71" name="AutoShape 12" descr="Eliminar factor o condición interno del establecimiento educativo 29196">
          <a:extLst>
            <a:ext uri="{FF2B5EF4-FFF2-40B4-BE49-F238E27FC236}">
              <a16:creationId xmlns="" xmlns:a16="http://schemas.microsoft.com/office/drawing/2014/main" id="{00000000-0008-0000-0700-000047000000}"/>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2" name="AutoShape 10" descr="Eliminar factor o condición interno del establecimiento educativo 29189">
          <a:extLst>
            <a:ext uri="{FF2B5EF4-FFF2-40B4-BE49-F238E27FC236}">
              <a16:creationId xmlns="" xmlns:a16="http://schemas.microsoft.com/office/drawing/2014/main" id="{00000000-0008-0000-0700-000048000000}"/>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3" name="AutoShape 11" descr="Eliminar factor o condición interno del establecimiento educativo 29194">
          <a:extLst>
            <a:ext uri="{FF2B5EF4-FFF2-40B4-BE49-F238E27FC236}">
              <a16:creationId xmlns="" xmlns:a16="http://schemas.microsoft.com/office/drawing/2014/main" id="{00000000-0008-0000-0700-000049000000}"/>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74" name="AutoShape 12" descr="Eliminar factor o condición interno del establecimiento educativo 29196">
          <a:extLst>
            <a:ext uri="{FF2B5EF4-FFF2-40B4-BE49-F238E27FC236}">
              <a16:creationId xmlns="" xmlns:a16="http://schemas.microsoft.com/office/drawing/2014/main" id="{00000000-0008-0000-0700-00004A000000}"/>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5" name="AutoShape 10" descr="Eliminar factor o condición interno del establecimiento educativo 29189">
          <a:extLst>
            <a:ext uri="{FF2B5EF4-FFF2-40B4-BE49-F238E27FC236}">
              <a16:creationId xmlns="" xmlns:a16="http://schemas.microsoft.com/office/drawing/2014/main" id="{00000000-0008-0000-0700-00004B000000}"/>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6" name="AutoShape 11" descr="Eliminar factor o condición interno del establecimiento educativo 29194">
          <a:extLst>
            <a:ext uri="{FF2B5EF4-FFF2-40B4-BE49-F238E27FC236}">
              <a16:creationId xmlns="" xmlns:a16="http://schemas.microsoft.com/office/drawing/2014/main" id="{00000000-0008-0000-0700-00004C000000}"/>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7" name="AutoShape 10" descr="Eliminar factor o condición interno del establecimiento educativo 29189">
          <a:extLst>
            <a:ext uri="{FF2B5EF4-FFF2-40B4-BE49-F238E27FC236}">
              <a16:creationId xmlns="" xmlns:a16="http://schemas.microsoft.com/office/drawing/2014/main" id="{00000000-0008-0000-0700-00004D000000}"/>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78" name="AutoShape 12" descr="Eliminar factor o condición interno del establecimiento educativo 29196">
          <a:extLst>
            <a:ext uri="{FF2B5EF4-FFF2-40B4-BE49-F238E27FC236}">
              <a16:creationId xmlns="" xmlns:a16="http://schemas.microsoft.com/office/drawing/2014/main" id="{00000000-0008-0000-0700-00004E000000}"/>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9" name="AutoShape 10" descr="Eliminar factor o condición interno del establecimiento educativo 29189">
          <a:extLst>
            <a:ext uri="{FF2B5EF4-FFF2-40B4-BE49-F238E27FC236}">
              <a16:creationId xmlns="" xmlns:a16="http://schemas.microsoft.com/office/drawing/2014/main" id="{00000000-0008-0000-0700-00004F000000}"/>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80" name="AutoShape 11" descr="Eliminar factor o condición interno del establecimiento educativo 29194">
          <a:extLst>
            <a:ext uri="{FF2B5EF4-FFF2-40B4-BE49-F238E27FC236}">
              <a16:creationId xmlns="" xmlns:a16="http://schemas.microsoft.com/office/drawing/2014/main" id="{00000000-0008-0000-0700-000050000000}"/>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81" name="AutoShape 12" descr="Eliminar factor o condición interno del establecimiento educativo 29196">
          <a:extLst>
            <a:ext uri="{FF2B5EF4-FFF2-40B4-BE49-F238E27FC236}">
              <a16:creationId xmlns="" xmlns:a16="http://schemas.microsoft.com/office/drawing/2014/main" id="{00000000-0008-0000-0700-000051000000}"/>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82" name="AutoShape 10" descr="Eliminar factor o condición interno del establecimiento educativo 29189">
          <a:extLst>
            <a:ext uri="{FF2B5EF4-FFF2-40B4-BE49-F238E27FC236}">
              <a16:creationId xmlns="" xmlns:a16="http://schemas.microsoft.com/office/drawing/2014/main" id="{00000000-0008-0000-0700-000052000000}"/>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83" name="AutoShape 11" descr="Eliminar factor o condición interno del establecimiento educativo 29194">
          <a:extLst>
            <a:ext uri="{FF2B5EF4-FFF2-40B4-BE49-F238E27FC236}">
              <a16:creationId xmlns="" xmlns:a16="http://schemas.microsoft.com/office/drawing/2014/main" id="{00000000-0008-0000-0700-000053000000}"/>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84" name="AutoShape 12" descr="Eliminar factor o condición interno del establecimiento educativo 29196">
          <a:extLst>
            <a:ext uri="{FF2B5EF4-FFF2-40B4-BE49-F238E27FC236}">
              <a16:creationId xmlns="" xmlns:a16="http://schemas.microsoft.com/office/drawing/2014/main" id="{00000000-0008-0000-0700-000054000000}"/>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85" name="AutoShape 10" descr="Eliminar factor o condición interno del establecimiento educativo 29189">
          <a:extLst>
            <a:ext uri="{FF2B5EF4-FFF2-40B4-BE49-F238E27FC236}">
              <a16:creationId xmlns="" xmlns:a16="http://schemas.microsoft.com/office/drawing/2014/main" id="{00000000-0008-0000-0700-000055000000}"/>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86" name="AutoShape 11" descr="Eliminar factor o condición interno del establecimiento educativo 29194">
          <a:extLst>
            <a:ext uri="{FF2B5EF4-FFF2-40B4-BE49-F238E27FC236}">
              <a16:creationId xmlns="" xmlns:a16="http://schemas.microsoft.com/office/drawing/2014/main" id="{00000000-0008-0000-0700-000056000000}"/>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5</xdr:row>
      <xdr:rowOff>0</xdr:rowOff>
    </xdr:from>
    <xdr:to>
      <xdr:col>3</xdr:col>
      <xdr:colOff>28575</xdr:colOff>
      <xdr:row>5</xdr:row>
      <xdr:rowOff>190500</xdr:rowOff>
    </xdr:to>
    <xdr:pic>
      <xdr:nvPicPr>
        <xdr:cNvPr id="87"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700-00005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115550"/>
          <a:ext cx="2857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88"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700-00005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134600"/>
          <a:ext cx="2857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89"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700-00005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963275"/>
          <a:ext cx="285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90"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700-00005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791950"/>
          <a:ext cx="285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91"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700-00005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5935325"/>
          <a:ext cx="285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92"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700-00005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134600"/>
          <a:ext cx="2857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257175</xdr:colOff>
      <xdr:row>4</xdr:row>
      <xdr:rowOff>190500</xdr:rowOff>
    </xdr:to>
    <xdr:pic>
      <xdr:nvPicPr>
        <xdr:cNvPr id="93"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700-00005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800225"/>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247650</xdr:colOff>
      <xdr:row>4</xdr:row>
      <xdr:rowOff>190500</xdr:rowOff>
    </xdr:to>
    <xdr:pic>
      <xdr:nvPicPr>
        <xdr:cNvPr id="94"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700-00005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80022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5</xdr:row>
      <xdr:rowOff>0</xdr:rowOff>
    </xdr:from>
    <xdr:to>
      <xdr:col>3</xdr:col>
      <xdr:colOff>247650</xdr:colOff>
      <xdr:row>5</xdr:row>
      <xdr:rowOff>180975</xdr:rowOff>
    </xdr:to>
    <xdr:pic>
      <xdr:nvPicPr>
        <xdr:cNvPr id="95" name="3 Imagen" descr="MC900433801.PNG">
          <a:hlinkClick xmlns:r="http://schemas.openxmlformats.org/officeDocument/2006/relationships" r:id="rId4" tooltip="IR A RESUMEN"/>
          <a:extLst>
            <a:ext uri="{FF2B5EF4-FFF2-40B4-BE49-F238E27FC236}">
              <a16:creationId xmlns="" xmlns:a16="http://schemas.microsoft.com/office/drawing/2014/main" id="{00000000-0008-0000-0700-00005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5153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257175</xdr:colOff>
      <xdr:row>5</xdr:row>
      <xdr:rowOff>180975</xdr:rowOff>
    </xdr:to>
    <xdr:pic>
      <xdr:nvPicPr>
        <xdr:cNvPr id="96" name="4 Imagen" descr="MC900433801.PNG">
          <a:hlinkClick xmlns:r="http://schemas.openxmlformats.org/officeDocument/2006/relationships" r:id="rId5" tooltip="IR A RESUMEN"/>
          <a:extLst>
            <a:ext uri="{FF2B5EF4-FFF2-40B4-BE49-F238E27FC236}">
              <a16:creationId xmlns="" xmlns:a16="http://schemas.microsoft.com/office/drawing/2014/main" id="{00000000-0008-0000-0700-00006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29640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5</xdr:row>
      <xdr:rowOff>0</xdr:rowOff>
    </xdr:from>
    <xdr:to>
      <xdr:col>3</xdr:col>
      <xdr:colOff>247650</xdr:colOff>
      <xdr:row>5</xdr:row>
      <xdr:rowOff>180975</xdr:rowOff>
    </xdr:to>
    <xdr:pic>
      <xdr:nvPicPr>
        <xdr:cNvPr id="97" name="5 Imagen" descr="MC900433801.PNG">
          <a:hlinkClick xmlns:r="http://schemas.openxmlformats.org/officeDocument/2006/relationships" r:id="rId6" tooltip="IR A RESUMEN"/>
          <a:extLst>
            <a:ext uri="{FF2B5EF4-FFF2-40B4-BE49-F238E27FC236}">
              <a16:creationId xmlns="" xmlns:a16="http://schemas.microsoft.com/office/drawing/2014/main" id="{00000000-0008-0000-0700-00006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59258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xdr:row>
      <xdr:rowOff>0</xdr:rowOff>
    </xdr:from>
    <xdr:to>
      <xdr:col>3</xdr:col>
      <xdr:colOff>247650</xdr:colOff>
      <xdr:row>5</xdr:row>
      <xdr:rowOff>171450</xdr:rowOff>
    </xdr:to>
    <xdr:pic>
      <xdr:nvPicPr>
        <xdr:cNvPr id="98" name="7 Imagen" descr="MC900433801.PNG">
          <a:hlinkClick xmlns:r="http://schemas.openxmlformats.org/officeDocument/2006/relationships" r:id="rId7" tooltip="IR A RESUMEN"/>
          <a:extLst>
            <a:ext uri="{FF2B5EF4-FFF2-40B4-BE49-F238E27FC236}">
              <a16:creationId xmlns="" xmlns:a16="http://schemas.microsoft.com/office/drawing/2014/main" id="{00000000-0008-0000-0700-00006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9250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247650</xdr:colOff>
      <xdr:row>5</xdr:row>
      <xdr:rowOff>180975</xdr:rowOff>
    </xdr:to>
    <xdr:pic>
      <xdr:nvPicPr>
        <xdr:cNvPr id="99" name="8 Imagen" descr="MC900433801.PNG">
          <a:hlinkClick xmlns:r="http://schemas.openxmlformats.org/officeDocument/2006/relationships" r:id="rId8" tooltip="IR A RESUMEN"/>
          <a:extLst>
            <a:ext uri="{FF2B5EF4-FFF2-40B4-BE49-F238E27FC236}">
              <a16:creationId xmlns="" xmlns:a16="http://schemas.microsoft.com/office/drawing/2014/main" id="{00000000-0008-0000-0700-00006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266985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0</xdr:rowOff>
    </xdr:from>
    <xdr:to>
      <xdr:col>3</xdr:col>
      <xdr:colOff>247650</xdr:colOff>
      <xdr:row>5</xdr:row>
      <xdr:rowOff>180975</xdr:rowOff>
    </xdr:to>
    <xdr:pic>
      <xdr:nvPicPr>
        <xdr:cNvPr id="100" name="9 Imagen" descr="MC900433801.PNG">
          <a:hlinkClick xmlns:r="http://schemas.openxmlformats.org/officeDocument/2006/relationships" r:id="rId9" tooltip="IR A RESUMEN"/>
          <a:extLst>
            <a:ext uri="{FF2B5EF4-FFF2-40B4-BE49-F238E27FC236}">
              <a16:creationId xmlns="" xmlns:a16="http://schemas.microsoft.com/office/drawing/2014/main" id="{00000000-0008-0000-0700-00006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300132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24</xdr:row>
      <xdr:rowOff>0</xdr:rowOff>
    </xdr:from>
    <xdr:to>
      <xdr:col>3</xdr:col>
      <xdr:colOff>247650</xdr:colOff>
      <xdr:row>25</xdr:row>
      <xdr:rowOff>9524</xdr:rowOff>
    </xdr:to>
    <xdr:pic>
      <xdr:nvPicPr>
        <xdr:cNvPr id="101" name="16 Imagen" descr="MC900433801.PNG">
          <a:hlinkClick xmlns:r="http://schemas.openxmlformats.org/officeDocument/2006/relationships" r:id="rId10" tooltip="IR A RESUMEN"/>
          <a:extLst>
            <a:ext uri="{FF2B5EF4-FFF2-40B4-BE49-F238E27FC236}">
              <a16:creationId xmlns="" xmlns:a16="http://schemas.microsoft.com/office/drawing/2014/main" id="{00000000-0008-0000-0700-00006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557117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24</xdr:row>
      <xdr:rowOff>0</xdr:rowOff>
    </xdr:from>
    <xdr:to>
      <xdr:col>3</xdr:col>
      <xdr:colOff>247650</xdr:colOff>
      <xdr:row>25</xdr:row>
      <xdr:rowOff>9524</xdr:rowOff>
    </xdr:to>
    <xdr:pic>
      <xdr:nvPicPr>
        <xdr:cNvPr id="102" name="17 Imagen" descr="MC900433801.PNG">
          <a:hlinkClick xmlns:r="http://schemas.openxmlformats.org/officeDocument/2006/relationships" r:id="rId11" tooltip="IR A RESUMEN"/>
          <a:extLst>
            <a:ext uri="{FF2B5EF4-FFF2-40B4-BE49-F238E27FC236}">
              <a16:creationId xmlns="" xmlns:a16="http://schemas.microsoft.com/office/drawing/2014/main" id="{00000000-0008-0000-0700-00006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639984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24</xdr:row>
      <xdr:rowOff>0</xdr:rowOff>
    </xdr:from>
    <xdr:to>
      <xdr:col>3</xdr:col>
      <xdr:colOff>247650</xdr:colOff>
      <xdr:row>25</xdr:row>
      <xdr:rowOff>19049</xdr:rowOff>
    </xdr:to>
    <xdr:pic>
      <xdr:nvPicPr>
        <xdr:cNvPr id="103" name="18 Imagen" descr="MC900433801.PNG">
          <a:hlinkClick xmlns:r="http://schemas.openxmlformats.org/officeDocument/2006/relationships" r:id="rId12" tooltip="IR A RESUMEN"/>
          <a:extLst>
            <a:ext uri="{FF2B5EF4-FFF2-40B4-BE49-F238E27FC236}">
              <a16:creationId xmlns="" xmlns:a16="http://schemas.microsoft.com/office/drawing/2014/main" id="{00000000-0008-0000-0700-00006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673036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24</xdr:row>
      <xdr:rowOff>0</xdr:rowOff>
    </xdr:from>
    <xdr:to>
      <xdr:col>3</xdr:col>
      <xdr:colOff>247650</xdr:colOff>
      <xdr:row>24</xdr:row>
      <xdr:rowOff>85725</xdr:rowOff>
    </xdr:to>
    <xdr:pic>
      <xdr:nvPicPr>
        <xdr:cNvPr id="104" name="19 Imagen" descr="MC900433801.PNG">
          <a:hlinkClick xmlns:r="http://schemas.openxmlformats.org/officeDocument/2006/relationships" r:id="rId13" tooltip="IR A RESUMEN"/>
          <a:extLst>
            <a:ext uri="{FF2B5EF4-FFF2-40B4-BE49-F238E27FC236}">
              <a16:creationId xmlns="" xmlns:a16="http://schemas.microsoft.com/office/drawing/2014/main" id="{00000000-0008-0000-0700-00006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69884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24</xdr:row>
      <xdr:rowOff>0</xdr:rowOff>
    </xdr:from>
    <xdr:to>
      <xdr:col>3</xdr:col>
      <xdr:colOff>247650</xdr:colOff>
      <xdr:row>25</xdr:row>
      <xdr:rowOff>19049</xdr:rowOff>
    </xdr:to>
    <xdr:pic>
      <xdr:nvPicPr>
        <xdr:cNvPr id="105" name="20 Imagen" descr="MC900433801.PNG">
          <a:hlinkClick xmlns:r="http://schemas.openxmlformats.org/officeDocument/2006/relationships" r:id="rId14" tooltip="IR A RESUMEN"/>
          <a:extLst>
            <a:ext uri="{FF2B5EF4-FFF2-40B4-BE49-F238E27FC236}">
              <a16:creationId xmlns="" xmlns:a16="http://schemas.microsoft.com/office/drawing/2014/main" id="{00000000-0008-0000-0700-00006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73933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24</xdr:row>
      <xdr:rowOff>0</xdr:rowOff>
    </xdr:from>
    <xdr:to>
      <xdr:col>3</xdr:col>
      <xdr:colOff>247650</xdr:colOff>
      <xdr:row>25</xdr:row>
      <xdr:rowOff>9524</xdr:rowOff>
    </xdr:to>
    <xdr:pic>
      <xdr:nvPicPr>
        <xdr:cNvPr id="106" name="21 Imagen" descr="MC900433801.PNG">
          <a:hlinkClick xmlns:r="http://schemas.openxmlformats.org/officeDocument/2006/relationships" r:id="rId15" tooltip="IR A RESUMEN"/>
          <a:extLst>
            <a:ext uri="{FF2B5EF4-FFF2-40B4-BE49-F238E27FC236}">
              <a16:creationId xmlns="" xmlns:a16="http://schemas.microsoft.com/office/drawing/2014/main" id="{00000000-0008-0000-0700-00006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763333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24</xdr:row>
      <xdr:rowOff>0</xdr:rowOff>
    </xdr:from>
    <xdr:to>
      <xdr:col>4</xdr:col>
      <xdr:colOff>638175</xdr:colOff>
      <xdr:row>25</xdr:row>
      <xdr:rowOff>38099</xdr:rowOff>
    </xdr:to>
    <xdr:pic>
      <xdr:nvPicPr>
        <xdr:cNvPr id="107"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700-00006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54044850"/>
          <a:ext cx="24765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24</xdr:row>
      <xdr:rowOff>0</xdr:rowOff>
    </xdr:from>
    <xdr:to>
      <xdr:col>4</xdr:col>
      <xdr:colOff>638175</xdr:colOff>
      <xdr:row>25</xdr:row>
      <xdr:rowOff>38099</xdr:rowOff>
    </xdr:to>
    <xdr:pic>
      <xdr:nvPicPr>
        <xdr:cNvPr id="108"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700-00006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54044850"/>
          <a:ext cx="24765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0</xdr:colOff>
      <xdr:row>100</xdr:row>
      <xdr:rowOff>0</xdr:rowOff>
    </xdr:from>
    <xdr:to>
      <xdr:col>6</xdr:col>
      <xdr:colOff>152400</xdr:colOff>
      <xdr:row>100</xdr:row>
      <xdr:rowOff>152400</xdr:rowOff>
    </xdr:to>
    <xdr:sp macro="" textlink="">
      <xdr:nvSpPr>
        <xdr:cNvPr id="2" name="AutoShape 1" descr="Eliminar factor o condición interno del establecimiento educativo 29184">
          <a:extLst>
            <a:ext uri="{FF2B5EF4-FFF2-40B4-BE49-F238E27FC236}">
              <a16:creationId xmlns="" xmlns:a16="http://schemas.microsoft.com/office/drawing/2014/main" id="{00000000-0008-0000-0800-000002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3" name="AutoShape 2" descr="Eliminar factor o condición interno del establecimiento educativo 29186">
          <a:extLst>
            <a:ext uri="{FF2B5EF4-FFF2-40B4-BE49-F238E27FC236}">
              <a16:creationId xmlns="" xmlns:a16="http://schemas.microsoft.com/office/drawing/2014/main" id="{00000000-0008-0000-0800-000003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47625</xdr:colOff>
      <xdr:row>100</xdr:row>
      <xdr:rowOff>152400</xdr:rowOff>
    </xdr:to>
    <xdr:sp macro="" textlink="">
      <xdr:nvSpPr>
        <xdr:cNvPr id="4" name="AutoShape 4" descr="Eliminar factor o condición interno del establecimiento educativo 29198">
          <a:extLst>
            <a:ext uri="{FF2B5EF4-FFF2-40B4-BE49-F238E27FC236}">
              <a16:creationId xmlns="" xmlns:a16="http://schemas.microsoft.com/office/drawing/2014/main" id="{00000000-0008-0000-0800-000004000000}"/>
            </a:ext>
          </a:extLst>
        </xdr:cNvPr>
        <xdr:cNvSpPr>
          <a:spLocks noChangeAspect="1" noChangeArrowheads="1"/>
        </xdr:cNvSpPr>
      </xdr:nvSpPr>
      <xdr:spPr bwMode="auto">
        <a:xfrm>
          <a:off x="13068300" y="21250275"/>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5" name="AutoShape 6" descr="Eliminar factor o condición interno del establecimiento educativo 29185">
          <a:extLst>
            <a:ext uri="{FF2B5EF4-FFF2-40B4-BE49-F238E27FC236}">
              <a16:creationId xmlns="" xmlns:a16="http://schemas.microsoft.com/office/drawing/2014/main" id="{00000000-0008-0000-0800-000005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6" name="AutoShape 7" descr="Eliminar factor o condición interno del establecimiento educativo 29191">
          <a:extLst>
            <a:ext uri="{FF2B5EF4-FFF2-40B4-BE49-F238E27FC236}">
              <a16:creationId xmlns="" xmlns:a16="http://schemas.microsoft.com/office/drawing/2014/main" id="{00000000-0008-0000-0800-000006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7" name="AutoShape 8" descr="Eliminar factor o condición interno del establecimiento educativo 29187">
          <a:extLst>
            <a:ext uri="{FF2B5EF4-FFF2-40B4-BE49-F238E27FC236}">
              <a16:creationId xmlns="" xmlns:a16="http://schemas.microsoft.com/office/drawing/2014/main" id="{00000000-0008-0000-0800-000007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8" name="AutoShape 9" descr="Eliminar factor o condición interno del establecimiento educativo 29193">
          <a:extLst>
            <a:ext uri="{FF2B5EF4-FFF2-40B4-BE49-F238E27FC236}">
              <a16:creationId xmlns="" xmlns:a16="http://schemas.microsoft.com/office/drawing/2014/main" id="{00000000-0008-0000-0800-000008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9" name="AutoShape 10" descr="Eliminar factor o condición interno del establecimiento educativo 29189">
          <a:extLst>
            <a:ext uri="{FF2B5EF4-FFF2-40B4-BE49-F238E27FC236}">
              <a16:creationId xmlns="" xmlns:a16="http://schemas.microsoft.com/office/drawing/2014/main" id="{00000000-0008-0000-0800-000009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0" name="AutoShape 11" descr="Eliminar factor o condición interno del establecimiento educativo 29194">
          <a:extLst>
            <a:ext uri="{FF2B5EF4-FFF2-40B4-BE49-F238E27FC236}">
              <a16:creationId xmlns="" xmlns:a16="http://schemas.microsoft.com/office/drawing/2014/main" id="{00000000-0008-0000-0800-00000A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1" name="AutoShape 12" descr="Eliminar factor o condición interno del establecimiento educativo 29196">
          <a:extLst>
            <a:ext uri="{FF2B5EF4-FFF2-40B4-BE49-F238E27FC236}">
              <a16:creationId xmlns="" xmlns:a16="http://schemas.microsoft.com/office/drawing/2014/main" id="{00000000-0008-0000-0800-00000B000000}"/>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2" name="AutoShape 1" descr="Eliminar factor o condición interno del establecimiento educativo 29184">
          <a:extLst>
            <a:ext uri="{FF2B5EF4-FFF2-40B4-BE49-F238E27FC236}">
              <a16:creationId xmlns="" xmlns:a16="http://schemas.microsoft.com/office/drawing/2014/main" id="{00000000-0008-0000-0800-00000C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3" name="AutoShape 9" descr="Eliminar factor o condición interno del establecimiento educativo 29193">
          <a:extLst>
            <a:ext uri="{FF2B5EF4-FFF2-40B4-BE49-F238E27FC236}">
              <a16:creationId xmlns="" xmlns:a16="http://schemas.microsoft.com/office/drawing/2014/main" id="{00000000-0008-0000-0800-00000D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4" name="AutoShape 10" descr="Eliminar factor o condición interno del establecimiento educativo 29189">
          <a:extLst>
            <a:ext uri="{FF2B5EF4-FFF2-40B4-BE49-F238E27FC236}">
              <a16:creationId xmlns="" xmlns:a16="http://schemas.microsoft.com/office/drawing/2014/main" id="{00000000-0008-0000-0800-00000E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5" name="AutoShape 12" descr="Eliminar factor o condición interno del establecimiento educativo 29196">
          <a:extLst>
            <a:ext uri="{FF2B5EF4-FFF2-40B4-BE49-F238E27FC236}">
              <a16:creationId xmlns="" xmlns:a16="http://schemas.microsoft.com/office/drawing/2014/main" id="{00000000-0008-0000-0800-00000F000000}"/>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6" name="AutoShape 1" descr="Eliminar factor o condición interno del establecimiento educativo 29184">
          <a:extLst>
            <a:ext uri="{FF2B5EF4-FFF2-40B4-BE49-F238E27FC236}">
              <a16:creationId xmlns="" xmlns:a16="http://schemas.microsoft.com/office/drawing/2014/main" id="{00000000-0008-0000-0800-000010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7" name="AutoShape 2" descr="Eliminar factor o condición interno del establecimiento educativo 29186">
          <a:extLst>
            <a:ext uri="{FF2B5EF4-FFF2-40B4-BE49-F238E27FC236}">
              <a16:creationId xmlns="" xmlns:a16="http://schemas.microsoft.com/office/drawing/2014/main" id="{00000000-0008-0000-0800-000011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8" name="AutoShape 8" descr="Eliminar factor o condición interno del establecimiento educativo 29187">
          <a:extLst>
            <a:ext uri="{FF2B5EF4-FFF2-40B4-BE49-F238E27FC236}">
              <a16:creationId xmlns="" xmlns:a16="http://schemas.microsoft.com/office/drawing/2014/main" id="{00000000-0008-0000-0800-000012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9" name="AutoShape 9" descr="Eliminar factor o condición interno del establecimiento educativo 29193">
          <a:extLst>
            <a:ext uri="{FF2B5EF4-FFF2-40B4-BE49-F238E27FC236}">
              <a16:creationId xmlns="" xmlns:a16="http://schemas.microsoft.com/office/drawing/2014/main" id="{00000000-0008-0000-0800-000013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20" name="AutoShape 10" descr="Eliminar factor o condición interno del establecimiento educativo 29189">
          <a:extLst>
            <a:ext uri="{FF2B5EF4-FFF2-40B4-BE49-F238E27FC236}">
              <a16:creationId xmlns="" xmlns:a16="http://schemas.microsoft.com/office/drawing/2014/main" id="{00000000-0008-0000-0800-000014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21" name="AutoShape 11" descr="Eliminar factor o condición interno del establecimiento educativo 29194">
          <a:extLst>
            <a:ext uri="{FF2B5EF4-FFF2-40B4-BE49-F238E27FC236}">
              <a16:creationId xmlns="" xmlns:a16="http://schemas.microsoft.com/office/drawing/2014/main" id="{00000000-0008-0000-0800-000015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22" name="AutoShape 12" descr="Eliminar factor o condición interno del establecimiento educativo 29196">
          <a:extLst>
            <a:ext uri="{FF2B5EF4-FFF2-40B4-BE49-F238E27FC236}">
              <a16:creationId xmlns="" xmlns:a16="http://schemas.microsoft.com/office/drawing/2014/main" id="{00000000-0008-0000-0800-000016000000}"/>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23" name="AutoShape 1" descr="Eliminar factor o condición interno del establecimiento educativo 29184">
          <a:extLst>
            <a:ext uri="{FF2B5EF4-FFF2-40B4-BE49-F238E27FC236}">
              <a16:creationId xmlns="" xmlns:a16="http://schemas.microsoft.com/office/drawing/2014/main" id="{00000000-0008-0000-0800-000017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24" name="AutoShape 2" descr="Eliminar factor o condición interno del establecimiento educativo 29186">
          <a:extLst>
            <a:ext uri="{FF2B5EF4-FFF2-40B4-BE49-F238E27FC236}">
              <a16:creationId xmlns="" xmlns:a16="http://schemas.microsoft.com/office/drawing/2014/main" id="{00000000-0008-0000-0800-000018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25" name="AutoShape 7" descr="Eliminar factor o condición interno del establecimiento educativo 29191">
          <a:extLst>
            <a:ext uri="{FF2B5EF4-FFF2-40B4-BE49-F238E27FC236}">
              <a16:creationId xmlns="" xmlns:a16="http://schemas.microsoft.com/office/drawing/2014/main" id="{00000000-0008-0000-0800-000019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26" name="AutoShape 8" descr="Eliminar factor o condición interno del establecimiento educativo 29187">
          <a:extLst>
            <a:ext uri="{FF2B5EF4-FFF2-40B4-BE49-F238E27FC236}">
              <a16:creationId xmlns="" xmlns:a16="http://schemas.microsoft.com/office/drawing/2014/main" id="{00000000-0008-0000-0800-00001A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27" name="AutoShape 9" descr="Eliminar factor o condición interno del establecimiento educativo 29193">
          <a:extLst>
            <a:ext uri="{FF2B5EF4-FFF2-40B4-BE49-F238E27FC236}">
              <a16:creationId xmlns="" xmlns:a16="http://schemas.microsoft.com/office/drawing/2014/main" id="{00000000-0008-0000-0800-00001B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28" name="AutoShape 10" descr="Eliminar factor o condición interno del establecimiento educativo 29189">
          <a:extLst>
            <a:ext uri="{FF2B5EF4-FFF2-40B4-BE49-F238E27FC236}">
              <a16:creationId xmlns="" xmlns:a16="http://schemas.microsoft.com/office/drawing/2014/main" id="{00000000-0008-0000-0800-00001C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29" name="AutoShape 11" descr="Eliminar factor o condición interno del establecimiento educativo 29194">
          <a:extLst>
            <a:ext uri="{FF2B5EF4-FFF2-40B4-BE49-F238E27FC236}">
              <a16:creationId xmlns="" xmlns:a16="http://schemas.microsoft.com/office/drawing/2014/main" id="{00000000-0008-0000-0800-00001D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30" name="AutoShape 12" descr="Eliminar factor o condición interno del establecimiento educativo 29196">
          <a:extLst>
            <a:ext uri="{FF2B5EF4-FFF2-40B4-BE49-F238E27FC236}">
              <a16:creationId xmlns="" xmlns:a16="http://schemas.microsoft.com/office/drawing/2014/main" id="{00000000-0008-0000-0800-00001E000000}"/>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31" name="AutoShape 1" descr="Eliminar factor o condición interno del establecimiento educativo 29184">
          <a:extLst>
            <a:ext uri="{FF2B5EF4-FFF2-40B4-BE49-F238E27FC236}">
              <a16:creationId xmlns="" xmlns:a16="http://schemas.microsoft.com/office/drawing/2014/main" id="{00000000-0008-0000-0800-00001F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142875</xdr:rowOff>
    </xdr:to>
    <xdr:sp macro="" textlink="">
      <xdr:nvSpPr>
        <xdr:cNvPr id="32" name="AutoShape 2" descr="Eliminar factor o condición interno del establecimiento educativo 29186">
          <a:extLst>
            <a:ext uri="{FF2B5EF4-FFF2-40B4-BE49-F238E27FC236}">
              <a16:creationId xmlns="" xmlns:a16="http://schemas.microsoft.com/office/drawing/2014/main" id="{00000000-0008-0000-0800-000020000000}"/>
            </a:ext>
          </a:extLst>
        </xdr:cNvPr>
        <xdr:cNvSpPr>
          <a:spLocks noChangeAspect="1" noChangeArrowheads="1"/>
        </xdr:cNvSpPr>
      </xdr:nvSpPr>
      <xdr:spPr bwMode="auto">
        <a:xfrm>
          <a:off x="13068300" y="2125027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33" name="AutoShape 8" descr="Eliminar factor o condición interno del establecimiento educativo 29187">
          <a:extLst>
            <a:ext uri="{FF2B5EF4-FFF2-40B4-BE49-F238E27FC236}">
              <a16:creationId xmlns="" xmlns:a16="http://schemas.microsoft.com/office/drawing/2014/main" id="{00000000-0008-0000-0800-000021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142875</xdr:rowOff>
    </xdr:to>
    <xdr:sp macro="" textlink="">
      <xdr:nvSpPr>
        <xdr:cNvPr id="34" name="AutoShape 9" descr="Eliminar factor o condición interno del establecimiento educativo 29193">
          <a:extLst>
            <a:ext uri="{FF2B5EF4-FFF2-40B4-BE49-F238E27FC236}">
              <a16:creationId xmlns="" xmlns:a16="http://schemas.microsoft.com/office/drawing/2014/main" id="{00000000-0008-0000-0800-000022000000}"/>
            </a:ext>
          </a:extLst>
        </xdr:cNvPr>
        <xdr:cNvSpPr>
          <a:spLocks noChangeAspect="1" noChangeArrowheads="1"/>
        </xdr:cNvSpPr>
      </xdr:nvSpPr>
      <xdr:spPr bwMode="auto">
        <a:xfrm>
          <a:off x="13068300" y="2125027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35" name="AutoShape 10" descr="Eliminar factor o condición interno del establecimiento educativo 29189">
          <a:extLst>
            <a:ext uri="{FF2B5EF4-FFF2-40B4-BE49-F238E27FC236}">
              <a16:creationId xmlns="" xmlns:a16="http://schemas.microsoft.com/office/drawing/2014/main" id="{00000000-0008-0000-0800-000023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36" name="AutoShape 11" descr="Eliminar factor o condición interno del establecimiento educativo 29194">
          <a:extLst>
            <a:ext uri="{FF2B5EF4-FFF2-40B4-BE49-F238E27FC236}">
              <a16:creationId xmlns="" xmlns:a16="http://schemas.microsoft.com/office/drawing/2014/main" id="{00000000-0008-0000-0800-000024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37" name="AutoShape 1" descr="Eliminar factor o condición interno del establecimiento educativo 29184">
          <a:extLst>
            <a:ext uri="{FF2B5EF4-FFF2-40B4-BE49-F238E27FC236}">
              <a16:creationId xmlns="" xmlns:a16="http://schemas.microsoft.com/office/drawing/2014/main" id="{00000000-0008-0000-0800-000025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38" name="AutoShape 9" descr="Eliminar factor o condición interno del establecimiento educativo 29193">
          <a:extLst>
            <a:ext uri="{FF2B5EF4-FFF2-40B4-BE49-F238E27FC236}">
              <a16:creationId xmlns="" xmlns:a16="http://schemas.microsoft.com/office/drawing/2014/main" id="{00000000-0008-0000-0800-000026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39" name="AutoShape 1" descr="Eliminar factor o condición interno del establecimiento educativo 29184">
          <a:extLst>
            <a:ext uri="{FF2B5EF4-FFF2-40B4-BE49-F238E27FC236}">
              <a16:creationId xmlns="" xmlns:a16="http://schemas.microsoft.com/office/drawing/2014/main" id="{00000000-0008-0000-0800-000027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40" name="AutoShape 2" descr="Eliminar factor o condición interno del establecimiento educativo 29186">
          <a:extLst>
            <a:ext uri="{FF2B5EF4-FFF2-40B4-BE49-F238E27FC236}">
              <a16:creationId xmlns="" xmlns:a16="http://schemas.microsoft.com/office/drawing/2014/main" id="{00000000-0008-0000-0800-000028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41" name="AutoShape 8" descr="Eliminar factor o condición interno del establecimiento educativo 29187">
          <a:extLst>
            <a:ext uri="{FF2B5EF4-FFF2-40B4-BE49-F238E27FC236}">
              <a16:creationId xmlns="" xmlns:a16="http://schemas.microsoft.com/office/drawing/2014/main" id="{00000000-0008-0000-0800-000029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42" name="AutoShape 9" descr="Eliminar factor o condición interno del establecimiento educativo 29193">
          <a:extLst>
            <a:ext uri="{FF2B5EF4-FFF2-40B4-BE49-F238E27FC236}">
              <a16:creationId xmlns="" xmlns:a16="http://schemas.microsoft.com/office/drawing/2014/main" id="{00000000-0008-0000-0800-00002A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43" name="AutoShape 1" descr="Eliminar factor o condición interno del establecimiento educativo 29184">
          <a:extLst>
            <a:ext uri="{FF2B5EF4-FFF2-40B4-BE49-F238E27FC236}">
              <a16:creationId xmlns="" xmlns:a16="http://schemas.microsoft.com/office/drawing/2014/main" id="{00000000-0008-0000-0800-00002B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44" name="AutoShape 2" descr="Eliminar factor o condición interno del establecimiento educativo 29186">
          <a:extLst>
            <a:ext uri="{FF2B5EF4-FFF2-40B4-BE49-F238E27FC236}">
              <a16:creationId xmlns="" xmlns:a16="http://schemas.microsoft.com/office/drawing/2014/main" id="{00000000-0008-0000-0800-00002C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45" name="AutoShape 7" descr="Eliminar factor o condición interno del establecimiento educativo 29191">
          <a:extLst>
            <a:ext uri="{FF2B5EF4-FFF2-40B4-BE49-F238E27FC236}">
              <a16:creationId xmlns="" xmlns:a16="http://schemas.microsoft.com/office/drawing/2014/main" id="{00000000-0008-0000-0800-00002D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46" name="AutoShape 8" descr="Eliminar factor o condición interno del establecimiento educativo 29187">
          <a:extLst>
            <a:ext uri="{FF2B5EF4-FFF2-40B4-BE49-F238E27FC236}">
              <a16:creationId xmlns="" xmlns:a16="http://schemas.microsoft.com/office/drawing/2014/main" id="{00000000-0008-0000-0800-00002E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47" name="AutoShape 9" descr="Eliminar factor o condición interno del establecimiento educativo 29193">
          <a:extLst>
            <a:ext uri="{FF2B5EF4-FFF2-40B4-BE49-F238E27FC236}">
              <a16:creationId xmlns="" xmlns:a16="http://schemas.microsoft.com/office/drawing/2014/main" id="{00000000-0008-0000-0800-00002F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48" name="AutoShape 1" descr="Eliminar factor o condición interno del establecimiento educativo 29184">
          <a:extLst>
            <a:ext uri="{FF2B5EF4-FFF2-40B4-BE49-F238E27FC236}">
              <a16:creationId xmlns="" xmlns:a16="http://schemas.microsoft.com/office/drawing/2014/main" id="{00000000-0008-0000-0800-000030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142875</xdr:rowOff>
    </xdr:to>
    <xdr:sp macro="" textlink="">
      <xdr:nvSpPr>
        <xdr:cNvPr id="49" name="AutoShape 2" descr="Eliminar factor o condición interno del establecimiento educativo 29186">
          <a:extLst>
            <a:ext uri="{FF2B5EF4-FFF2-40B4-BE49-F238E27FC236}">
              <a16:creationId xmlns="" xmlns:a16="http://schemas.microsoft.com/office/drawing/2014/main" id="{00000000-0008-0000-0800-000031000000}"/>
            </a:ext>
          </a:extLst>
        </xdr:cNvPr>
        <xdr:cNvSpPr>
          <a:spLocks noChangeAspect="1" noChangeArrowheads="1"/>
        </xdr:cNvSpPr>
      </xdr:nvSpPr>
      <xdr:spPr bwMode="auto">
        <a:xfrm>
          <a:off x="13068300" y="2125027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50" name="AutoShape 8" descr="Eliminar factor o condición interno del establecimiento educativo 29187">
          <a:extLst>
            <a:ext uri="{FF2B5EF4-FFF2-40B4-BE49-F238E27FC236}">
              <a16:creationId xmlns="" xmlns:a16="http://schemas.microsoft.com/office/drawing/2014/main" id="{00000000-0008-0000-0800-000032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142875</xdr:rowOff>
    </xdr:to>
    <xdr:sp macro="" textlink="">
      <xdr:nvSpPr>
        <xdr:cNvPr id="51" name="AutoShape 9" descr="Eliminar factor o condición interno del establecimiento educativo 29193">
          <a:extLst>
            <a:ext uri="{FF2B5EF4-FFF2-40B4-BE49-F238E27FC236}">
              <a16:creationId xmlns="" xmlns:a16="http://schemas.microsoft.com/office/drawing/2014/main" id="{00000000-0008-0000-0800-000033000000}"/>
            </a:ext>
          </a:extLst>
        </xdr:cNvPr>
        <xdr:cNvSpPr>
          <a:spLocks noChangeAspect="1" noChangeArrowheads="1"/>
        </xdr:cNvSpPr>
      </xdr:nvSpPr>
      <xdr:spPr bwMode="auto">
        <a:xfrm>
          <a:off x="13068300" y="2125027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52" name="AutoShape 1" descr="Eliminar factor o condición interno del establecimiento educativo 29184">
          <a:extLst>
            <a:ext uri="{FF2B5EF4-FFF2-40B4-BE49-F238E27FC236}">
              <a16:creationId xmlns="" xmlns:a16="http://schemas.microsoft.com/office/drawing/2014/main" id="{00000000-0008-0000-0800-000034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53" name="AutoShape 9" descr="Eliminar factor o condición interno del establecimiento educativo 29193">
          <a:extLst>
            <a:ext uri="{FF2B5EF4-FFF2-40B4-BE49-F238E27FC236}">
              <a16:creationId xmlns="" xmlns:a16="http://schemas.microsoft.com/office/drawing/2014/main" id="{00000000-0008-0000-0800-000035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54" name="AutoShape 1" descr="Eliminar factor o condición interno del establecimiento educativo 29184">
          <a:extLst>
            <a:ext uri="{FF2B5EF4-FFF2-40B4-BE49-F238E27FC236}">
              <a16:creationId xmlns="" xmlns:a16="http://schemas.microsoft.com/office/drawing/2014/main" id="{00000000-0008-0000-0800-000036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55" name="AutoShape 2" descr="Eliminar factor o condición interno del establecimiento educativo 29186">
          <a:extLst>
            <a:ext uri="{FF2B5EF4-FFF2-40B4-BE49-F238E27FC236}">
              <a16:creationId xmlns="" xmlns:a16="http://schemas.microsoft.com/office/drawing/2014/main" id="{00000000-0008-0000-0800-000037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56" name="AutoShape 8" descr="Eliminar factor o condición interno del establecimiento educativo 29187">
          <a:extLst>
            <a:ext uri="{FF2B5EF4-FFF2-40B4-BE49-F238E27FC236}">
              <a16:creationId xmlns="" xmlns:a16="http://schemas.microsoft.com/office/drawing/2014/main" id="{00000000-0008-0000-0800-000038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57" name="AutoShape 9" descr="Eliminar factor o condición interno del establecimiento educativo 29193">
          <a:extLst>
            <a:ext uri="{FF2B5EF4-FFF2-40B4-BE49-F238E27FC236}">
              <a16:creationId xmlns="" xmlns:a16="http://schemas.microsoft.com/office/drawing/2014/main" id="{00000000-0008-0000-0800-000039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58" name="AutoShape 1" descr="Eliminar factor o condición interno del establecimiento educativo 29184">
          <a:extLst>
            <a:ext uri="{FF2B5EF4-FFF2-40B4-BE49-F238E27FC236}">
              <a16:creationId xmlns="" xmlns:a16="http://schemas.microsoft.com/office/drawing/2014/main" id="{00000000-0008-0000-0800-00003A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59" name="AutoShape 2" descr="Eliminar factor o condición interno del establecimiento educativo 29186">
          <a:extLst>
            <a:ext uri="{FF2B5EF4-FFF2-40B4-BE49-F238E27FC236}">
              <a16:creationId xmlns="" xmlns:a16="http://schemas.microsoft.com/office/drawing/2014/main" id="{00000000-0008-0000-0800-00003B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60" name="AutoShape 7" descr="Eliminar factor o condición interno del establecimiento educativo 29191">
          <a:extLst>
            <a:ext uri="{FF2B5EF4-FFF2-40B4-BE49-F238E27FC236}">
              <a16:creationId xmlns="" xmlns:a16="http://schemas.microsoft.com/office/drawing/2014/main" id="{00000000-0008-0000-0800-00003C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61" name="AutoShape 8" descr="Eliminar factor o condición interno del establecimiento educativo 29187">
          <a:extLst>
            <a:ext uri="{FF2B5EF4-FFF2-40B4-BE49-F238E27FC236}">
              <a16:creationId xmlns="" xmlns:a16="http://schemas.microsoft.com/office/drawing/2014/main" id="{00000000-0008-0000-0800-00003D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62" name="AutoShape 9" descr="Eliminar factor o condición interno del establecimiento educativo 29193">
          <a:extLst>
            <a:ext uri="{FF2B5EF4-FFF2-40B4-BE49-F238E27FC236}">
              <a16:creationId xmlns="" xmlns:a16="http://schemas.microsoft.com/office/drawing/2014/main" id="{00000000-0008-0000-0800-00003E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63" name="AutoShape 1" descr="Eliminar factor o condición interno del establecimiento educativo 29184">
          <a:extLst>
            <a:ext uri="{FF2B5EF4-FFF2-40B4-BE49-F238E27FC236}">
              <a16:creationId xmlns="" xmlns:a16="http://schemas.microsoft.com/office/drawing/2014/main" id="{00000000-0008-0000-0800-00003F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142875</xdr:rowOff>
    </xdr:to>
    <xdr:sp macro="" textlink="">
      <xdr:nvSpPr>
        <xdr:cNvPr id="64" name="AutoShape 2" descr="Eliminar factor o condición interno del establecimiento educativo 29186">
          <a:extLst>
            <a:ext uri="{FF2B5EF4-FFF2-40B4-BE49-F238E27FC236}">
              <a16:creationId xmlns="" xmlns:a16="http://schemas.microsoft.com/office/drawing/2014/main" id="{00000000-0008-0000-0800-000040000000}"/>
            </a:ext>
          </a:extLst>
        </xdr:cNvPr>
        <xdr:cNvSpPr>
          <a:spLocks noChangeAspect="1" noChangeArrowheads="1"/>
        </xdr:cNvSpPr>
      </xdr:nvSpPr>
      <xdr:spPr bwMode="auto">
        <a:xfrm>
          <a:off x="13068300" y="2125027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65" name="AutoShape 8" descr="Eliminar factor o condición interno del establecimiento educativo 29187">
          <a:extLst>
            <a:ext uri="{FF2B5EF4-FFF2-40B4-BE49-F238E27FC236}">
              <a16:creationId xmlns="" xmlns:a16="http://schemas.microsoft.com/office/drawing/2014/main" id="{00000000-0008-0000-0800-000041000000}"/>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142875</xdr:rowOff>
    </xdr:to>
    <xdr:sp macro="" textlink="">
      <xdr:nvSpPr>
        <xdr:cNvPr id="66" name="AutoShape 9" descr="Eliminar factor o condición interno del establecimiento educativo 29193">
          <a:extLst>
            <a:ext uri="{FF2B5EF4-FFF2-40B4-BE49-F238E27FC236}">
              <a16:creationId xmlns="" xmlns:a16="http://schemas.microsoft.com/office/drawing/2014/main" id="{00000000-0008-0000-0800-000042000000}"/>
            </a:ext>
          </a:extLst>
        </xdr:cNvPr>
        <xdr:cNvSpPr>
          <a:spLocks noChangeAspect="1" noChangeArrowheads="1"/>
        </xdr:cNvSpPr>
      </xdr:nvSpPr>
      <xdr:spPr bwMode="auto">
        <a:xfrm>
          <a:off x="13068300" y="2125027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67" name="AutoShape 10" descr="Eliminar factor o condición interno del establecimiento educativo 29189">
          <a:extLst>
            <a:ext uri="{FF2B5EF4-FFF2-40B4-BE49-F238E27FC236}">
              <a16:creationId xmlns="" xmlns:a16="http://schemas.microsoft.com/office/drawing/2014/main" id="{00000000-0008-0000-0800-000043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68" name="AutoShape 12" descr="Eliminar factor o condición interno del establecimiento educativo 29196">
          <a:extLst>
            <a:ext uri="{FF2B5EF4-FFF2-40B4-BE49-F238E27FC236}">
              <a16:creationId xmlns="" xmlns:a16="http://schemas.microsoft.com/office/drawing/2014/main" id="{00000000-0008-0000-0800-000044000000}"/>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69" name="AutoShape 10" descr="Eliminar factor o condición interno del establecimiento educativo 29189">
          <a:extLst>
            <a:ext uri="{FF2B5EF4-FFF2-40B4-BE49-F238E27FC236}">
              <a16:creationId xmlns="" xmlns:a16="http://schemas.microsoft.com/office/drawing/2014/main" id="{00000000-0008-0000-0800-000045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0" name="AutoShape 11" descr="Eliminar factor o condición interno del establecimiento educativo 29194">
          <a:extLst>
            <a:ext uri="{FF2B5EF4-FFF2-40B4-BE49-F238E27FC236}">
              <a16:creationId xmlns="" xmlns:a16="http://schemas.microsoft.com/office/drawing/2014/main" id="{00000000-0008-0000-0800-000046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71" name="AutoShape 12" descr="Eliminar factor o condición interno del establecimiento educativo 29196">
          <a:extLst>
            <a:ext uri="{FF2B5EF4-FFF2-40B4-BE49-F238E27FC236}">
              <a16:creationId xmlns="" xmlns:a16="http://schemas.microsoft.com/office/drawing/2014/main" id="{00000000-0008-0000-0800-000047000000}"/>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2" name="AutoShape 10" descr="Eliminar factor o condición interno del establecimiento educativo 29189">
          <a:extLst>
            <a:ext uri="{FF2B5EF4-FFF2-40B4-BE49-F238E27FC236}">
              <a16:creationId xmlns="" xmlns:a16="http://schemas.microsoft.com/office/drawing/2014/main" id="{00000000-0008-0000-0800-000048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3" name="AutoShape 11" descr="Eliminar factor o condición interno del establecimiento educativo 29194">
          <a:extLst>
            <a:ext uri="{FF2B5EF4-FFF2-40B4-BE49-F238E27FC236}">
              <a16:creationId xmlns="" xmlns:a16="http://schemas.microsoft.com/office/drawing/2014/main" id="{00000000-0008-0000-0800-000049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74" name="AutoShape 12" descr="Eliminar factor o condición interno del establecimiento educativo 29196">
          <a:extLst>
            <a:ext uri="{FF2B5EF4-FFF2-40B4-BE49-F238E27FC236}">
              <a16:creationId xmlns="" xmlns:a16="http://schemas.microsoft.com/office/drawing/2014/main" id="{00000000-0008-0000-0800-00004A000000}"/>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5" name="AutoShape 10" descr="Eliminar factor o condición interno del establecimiento educativo 29189">
          <a:extLst>
            <a:ext uri="{FF2B5EF4-FFF2-40B4-BE49-F238E27FC236}">
              <a16:creationId xmlns="" xmlns:a16="http://schemas.microsoft.com/office/drawing/2014/main" id="{00000000-0008-0000-0800-00004B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6" name="AutoShape 11" descr="Eliminar factor o condición interno del establecimiento educativo 29194">
          <a:extLst>
            <a:ext uri="{FF2B5EF4-FFF2-40B4-BE49-F238E27FC236}">
              <a16:creationId xmlns="" xmlns:a16="http://schemas.microsoft.com/office/drawing/2014/main" id="{00000000-0008-0000-0800-00004C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7" name="AutoShape 10" descr="Eliminar factor o condición interno del establecimiento educativo 29189">
          <a:extLst>
            <a:ext uri="{FF2B5EF4-FFF2-40B4-BE49-F238E27FC236}">
              <a16:creationId xmlns="" xmlns:a16="http://schemas.microsoft.com/office/drawing/2014/main" id="{00000000-0008-0000-0800-00004D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78" name="AutoShape 12" descr="Eliminar factor o condición interno del establecimiento educativo 29196">
          <a:extLst>
            <a:ext uri="{FF2B5EF4-FFF2-40B4-BE49-F238E27FC236}">
              <a16:creationId xmlns="" xmlns:a16="http://schemas.microsoft.com/office/drawing/2014/main" id="{00000000-0008-0000-0800-00004E000000}"/>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9" name="AutoShape 10" descr="Eliminar factor o condición interno del establecimiento educativo 29189">
          <a:extLst>
            <a:ext uri="{FF2B5EF4-FFF2-40B4-BE49-F238E27FC236}">
              <a16:creationId xmlns="" xmlns:a16="http://schemas.microsoft.com/office/drawing/2014/main" id="{00000000-0008-0000-0800-00004F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80" name="AutoShape 11" descr="Eliminar factor o condición interno del establecimiento educativo 29194">
          <a:extLst>
            <a:ext uri="{FF2B5EF4-FFF2-40B4-BE49-F238E27FC236}">
              <a16:creationId xmlns="" xmlns:a16="http://schemas.microsoft.com/office/drawing/2014/main" id="{00000000-0008-0000-0800-000050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81" name="AutoShape 12" descr="Eliminar factor o condición interno del establecimiento educativo 29196">
          <a:extLst>
            <a:ext uri="{FF2B5EF4-FFF2-40B4-BE49-F238E27FC236}">
              <a16:creationId xmlns="" xmlns:a16="http://schemas.microsoft.com/office/drawing/2014/main" id="{00000000-0008-0000-0800-000051000000}"/>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82" name="AutoShape 10" descr="Eliminar factor o condición interno del establecimiento educativo 29189">
          <a:extLst>
            <a:ext uri="{FF2B5EF4-FFF2-40B4-BE49-F238E27FC236}">
              <a16:creationId xmlns="" xmlns:a16="http://schemas.microsoft.com/office/drawing/2014/main" id="{00000000-0008-0000-0800-000052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83" name="AutoShape 11" descr="Eliminar factor o condición interno del establecimiento educativo 29194">
          <a:extLst>
            <a:ext uri="{FF2B5EF4-FFF2-40B4-BE49-F238E27FC236}">
              <a16:creationId xmlns="" xmlns:a16="http://schemas.microsoft.com/office/drawing/2014/main" id="{00000000-0008-0000-0800-000053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84" name="AutoShape 12" descr="Eliminar factor o condición interno del establecimiento educativo 29196">
          <a:extLst>
            <a:ext uri="{FF2B5EF4-FFF2-40B4-BE49-F238E27FC236}">
              <a16:creationId xmlns="" xmlns:a16="http://schemas.microsoft.com/office/drawing/2014/main" id="{00000000-0008-0000-0800-000054000000}"/>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85" name="AutoShape 10" descr="Eliminar factor o condición interno del establecimiento educativo 29189">
          <a:extLst>
            <a:ext uri="{FF2B5EF4-FFF2-40B4-BE49-F238E27FC236}">
              <a16:creationId xmlns="" xmlns:a16="http://schemas.microsoft.com/office/drawing/2014/main" id="{00000000-0008-0000-0800-000055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86" name="AutoShape 11" descr="Eliminar factor o condición interno del establecimiento educativo 29194">
          <a:extLst>
            <a:ext uri="{FF2B5EF4-FFF2-40B4-BE49-F238E27FC236}">
              <a16:creationId xmlns="" xmlns:a16="http://schemas.microsoft.com/office/drawing/2014/main" id="{00000000-0008-0000-0800-00005600000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5</xdr:row>
      <xdr:rowOff>0</xdr:rowOff>
    </xdr:from>
    <xdr:to>
      <xdr:col>3</xdr:col>
      <xdr:colOff>28575</xdr:colOff>
      <xdr:row>6</xdr:row>
      <xdr:rowOff>57150</xdr:rowOff>
    </xdr:to>
    <xdr:pic>
      <xdr:nvPicPr>
        <xdr:cNvPr id="87"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800-00005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88"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800-00005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89"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800-00005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90"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800-00005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91"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800-00005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92" name="11 Imagen" descr="MC900433801.PNG">
          <a:hlinkClick xmlns:r="http://schemas.openxmlformats.org/officeDocument/2006/relationships" r:id="rId1" tooltip="IR A RESUMEN"/>
          <a:extLst>
            <a:ext uri="{FF2B5EF4-FFF2-40B4-BE49-F238E27FC236}">
              <a16:creationId xmlns="" xmlns:a16="http://schemas.microsoft.com/office/drawing/2014/main" id="{00000000-0008-0000-0800-00005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257175</xdr:colOff>
      <xdr:row>7</xdr:row>
      <xdr:rowOff>104775</xdr:rowOff>
    </xdr:to>
    <xdr:pic>
      <xdr:nvPicPr>
        <xdr:cNvPr id="93"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800-00005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57175" cy="179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247650</xdr:colOff>
      <xdr:row>7</xdr:row>
      <xdr:rowOff>104775</xdr:rowOff>
    </xdr:to>
    <xdr:pic>
      <xdr:nvPicPr>
        <xdr:cNvPr id="94" name="2 Imagen" descr="MC900433801.PNG">
          <a:hlinkClick xmlns:r="http://schemas.openxmlformats.org/officeDocument/2006/relationships" r:id="rId3" tooltip="IR A RESUMEN"/>
          <a:extLst>
            <a:ext uri="{FF2B5EF4-FFF2-40B4-BE49-F238E27FC236}">
              <a16:creationId xmlns="" xmlns:a16="http://schemas.microsoft.com/office/drawing/2014/main" id="{00000000-0008-0000-0800-00005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47650" cy="179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5</xdr:row>
      <xdr:rowOff>0</xdr:rowOff>
    </xdr:from>
    <xdr:to>
      <xdr:col>3</xdr:col>
      <xdr:colOff>247650</xdr:colOff>
      <xdr:row>5</xdr:row>
      <xdr:rowOff>180975</xdr:rowOff>
    </xdr:to>
    <xdr:pic>
      <xdr:nvPicPr>
        <xdr:cNvPr id="95" name="3 Imagen" descr="MC900433801.PNG">
          <a:hlinkClick xmlns:r="http://schemas.openxmlformats.org/officeDocument/2006/relationships" r:id="rId4" tooltip="IR A RESUMEN"/>
          <a:extLst>
            <a:ext uri="{FF2B5EF4-FFF2-40B4-BE49-F238E27FC236}">
              <a16:creationId xmlns="" xmlns:a16="http://schemas.microsoft.com/office/drawing/2014/main" id="{00000000-0008-0000-0800-00005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257175</xdr:colOff>
      <xdr:row>5</xdr:row>
      <xdr:rowOff>180975</xdr:rowOff>
    </xdr:to>
    <xdr:pic>
      <xdr:nvPicPr>
        <xdr:cNvPr id="96" name="4 Imagen" descr="MC900433801.PNG">
          <a:hlinkClick xmlns:r="http://schemas.openxmlformats.org/officeDocument/2006/relationships" r:id="rId5" tooltip="IR A RESUMEN"/>
          <a:extLst>
            <a:ext uri="{FF2B5EF4-FFF2-40B4-BE49-F238E27FC236}">
              <a16:creationId xmlns="" xmlns:a16="http://schemas.microsoft.com/office/drawing/2014/main" id="{00000000-0008-0000-0800-00006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5</xdr:row>
      <xdr:rowOff>0</xdr:rowOff>
    </xdr:from>
    <xdr:to>
      <xdr:col>3</xdr:col>
      <xdr:colOff>247650</xdr:colOff>
      <xdr:row>5</xdr:row>
      <xdr:rowOff>180975</xdr:rowOff>
    </xdr:to>
    <xdr:pic>
      <xdr:nvPicPr>
        <xdr:cNvPr id="97" name="5 Imagen" descr="MC900433801.PNG">
          <a:hlinkClick xmlns:r="http://schemas.openxmlformats.org/officeDocument/2006/relationships" r:id="rId6" tooltip="IR A RESUMEN"/>
          <a:extLst>
            <a:ext uri="{FF2B5EF4-FFF2-40B4-BE49-F238E27FC236}">
              <a16:creationId xmlns="" xmlns:a16="http://schemas.microsoft.com/office/drawing/2014/main" id="{00000000-0008-0000-0800-00006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xdr:row>
      <xdr:rowOff>0</xdr:rowOff>
    </xdr:from>
    <xdr:to>
      <xdr:col>3</xdr:col>
      <xdr:colOff>247650</xdr:colOff>
      <xdr:row>5</xdr:row>
      <xdr:rowOff>171450</xdr:rowOff>
    </xdr:to>
    <xdr:pic>
      <xdr:nvPicPr>
        <xdr:cNvPr id="98" name="7 Imagen" descr="MC900433801.PNG">
          <a:hlinkClick xmlns:r="http://schemas.openxmlformats.org/officeDocument/2006/relationships" r:id="rId7" tooltip="IR A RESUMEN"/>
          <a:extLst>
            <a:ext uri="{FF2B5EF4-FFF2-40B4-BE49-F238E27FC236}">
              <a16:creationId xmlns="" xmlns:a16="http://schemas.microsoft.com/office/drawing/2014/main" id="{00000000-0008-0000-0800-00006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247650</xdr:colOff>
      <xdr:row>5</xdr:row>
      <xdr:rowOff>180975</xdr:rowOff>
    </xdr:to>
    <xdr:pic>
      <xdr:nvPicPr>
        <xdr:cNvPr id="99" name="8 Imagen" descr="MC900433801.PNG">
          <a:hlinkClick xmlns:r="http://schemas.openxmlformats.org/officeDocument/2006/relationships" r:id="rId8" tooltip="IR A RESUMEN"/>
          <a:extLst>
            <a:ext uri="{FF2B5EF4-FFF2-40B4-BE49-F238E27FC236}">
              <a16:creationId xmlns="" xmlns:a16="http://schemas.microsoft.com/office/drawing/2014/main" id="{00000000-0008-0000-0800-00006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0</xdr:rowOff>
    </xdr:from>
    <xdr:to>
      <xdr:col>3</xdr:col>
      <xdr:colOff>247650</xdr:colOff>
      <xdr:row>5</xdr:row>
      <xdr:rowOff>180975</xdr:rowOff>
    </xdr:to>
    <xdr:pic>
      <xdr:nvPicPr>
        <xdr:cNvPr id="100" name="9 Imagen" descr="MC900433801.PNG">
          <a:hlinkClick xmlns:r="http://schemas.openxmlformats.org/officeDocument/2006/relationships" r:id="rId9" tooltip="IR A RESUMEN"/>
          <a:extLst>
            <a:ext uri="{FF2B5EF4-FFF2-40B4-BE49-F238E27FC236}">
              <a16:creationId xmlns="" xmlns:a16="http://schemas.microsoft.com/office/drawing/2014/main" id="{00000000-0008-0000-0800-00006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19</xdr:row>
      <xdr:rowOff>0</xdr:rowOff>
    </xdr:from>
    <xdr:to>
      <xdr:col>3</xdr:col>
      <xdr:colOff>247650</xdr:colOff>
      <xdr:row>20</xdr:row>
      <xdr:rowOff>9525</xdr:rowOff>
    </xdr:to>
    <xdr:pic>
      <xdr:nvPicPr>
        <xdr:cNvPr id="101" name="16 Imagen" descr="MC900433801.PNG">
          <a:hlinkClick xmlns:r="http://schemas.openxmlformats.org/officeDocument/2006/relationships" r:id="rId10" tooltip="IR A RESUMEN"/>
          <a:extLst>
            <a:ext uri="{FF2B5EF4-FFF2-40B4-BE49-F238E27FC236}">
              <a16:creationId xmlns="" xmlns:a16="http://schemas.microsoft.com/office/drawing/2014/main" id="{00000000-0008-0000-0800-00006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813435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19</xdr:row>
      <xdr:rowOff>0</xdr:rowOff>
    </xdr:from>
    <xdr:to>
      <xdr:col>3</xdr:col>
      <xdr:colOff>247650</xdr:colOff>
      <xdr:row>20</xdr:row>
      <xdr:rowOff>9525</xdr:rowOff>
    </xdr:to>
    <xdr:pic>
      <xdr:nvPicPr>
        <xdr:cNvPr id="102" name="17 Imagen" descr="MC900433801.PNG">
          <a:hlinkClick xmlns:r="http://schemas.openxmlformats.org/officeDocument/2006/relationships" r:id="rId11" tooltip="IR A RESUMEN"/>
          <a:extLst>
            <a:ext uri="{FF2B5EF4-FFF2-40B4-BE49-F238E27FC236}">
              <a16:creationId xmlns="" xmlns:a16="http://schemas.microsoft.com/office/drawing/2014/main" id="{00000000-0008-0000-0800-00006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813435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19</xdr:row>
      <xdr:rowOff>0</xdr:rowOff>
    </xdr:from>
    <xdr:to>
      <xdr:col>3</xdr:col>
      <xdr:colOff>247650</xdr:colOff>
      <xdr:row>20</xdr:row>
      <xdr:rowOff>19050</xdr:rowOff>
    </xdr:to>
    <xdr:pic>
      <xdr:nvPicPr>
        <xdr:cNvPr id="103" name="18 Imagen" descr="MC900433801.PNG">
          <a:hlinkClick xmlns:r="http://schemas.openxmlformats.org/officeDocument/2006/relationships" r:id="rId12" tooltip="IR A RESUMEN"/>
          <a:extLst>
            <a:ext uri="{FF2B5EF4-FFF2-40B4-BE49-F238E27FC236}">
              <a16:creationId xmlns="" xmlns:a16="http://schemas.microsoft.com/office/drawing/2014/main" id="{00000000-0008-0000-0800-00006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813435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19</xdr:row>
      <xdr:rowOff>0</xdr:rowOff>
    </xdr:from>
    <xdr:to>
      <xdr:col>3</xdr:col>
      <xdr:colOff>247650</xdr:colOff>
      <xdr:row>19</xdr:row>
      <xdr:rowOff>85725</xdr:rowOff>
    </xdr:to>
    <xdr:pic>
      <xdr:nvPicPr>
        <xdr:cNvPr id="104" name="19 Imagen" descr="MC900433801.PNG">
          <a:hlinkClick xmlns:r="http://schemas.openxmlformats.org/officeDocument/2006/relationships" r:id="rId13" tooltip="IR A RESUMEN"/>
          <a:extLst>
            <a:ext uri="{FF2B5EF4-FFF2-40B4-BE49-F238E27FC236}">
              <a16:creationId xmlns="" xmlns:a16="http://schemas.microsoft.com/office/drawing/2014/main" id="{00000000-0008-0000-0800-00006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813435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19</xdr:row>
      <xdr:rowOff>0</xdr:rowOff>
    </xdr:from>
    <xdr:to>
      <xdr:col>3</xdr:col>
      <xdr:colOff>247650</xdr:colOff>
      <xdr:row>20</xdr:row>
      <xdr:rowOff>19050</xdr:rowOff>
    </xdr:to>
    <xdr:pic>
      <xdr:nvPicPr>
        <xdr:cNvPr id="105" name="20 Imagen" descr="MC900433801.PNG">
          <a:hlinkClick xmlns:r="http://schemas.openxmlformats.org/officeDocument/2006/relationships" r:id="rId14" tooltip="IR A RESUMEN"/>
          <a:extLst>
            <a:ext uri="{FF2B5EF4-FFF2-40B4-BE49-F238E27FC236}">
              <a16:creationId xmlns="" xmlns:a16="http://schemas.microsoft.com/office/drawing/2014/main" id="{00000000-0008-0000-0800-00006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813435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19</xdr:row>
      <xdr:rowOff>0</xdr:rowOff>
    </xdr:from>
    <xdr:to>
      <xdr:col>3</xdr:col>
      <xdr:colOff>247650</xdr:colOff>
      <xdr:row>20</xdr:row>
      <xdr:rowOff>9525</xdr:rowOff>
    </xdr:to>
    <xdr:pic>
      <xdr:nvPicPr>
        <xdr:cNvPr id="106" name="21 Imagen" descr="MC900433801.PNG">
          <a:hlinkClick xmlns:r="http://schemas.openxmlformats.org/officeDocument/2006/relationships" r:id="rId15" tooltip="IR A RESUMEN"/>
          <a:extLst>
            <a:ext uri="{FF2B5EF4-FFF2-40B4-BE49-F238E27FC236}">
              <a16:creationId xmlns="" xmlns:a16="http://schemas.microsoft.com/office/drawing/2014/main" id="{00000000-0008-0000-0800-00006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813435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19</xdr:row>
      <xdr:rowOff>0</xdr:rowOff>
    </xdr:from>
    <xdr:to>
      <xdr:col>4</xdr:col>
      <xdr:colOff>638175</xdr:colOff>
      <xdr:row>20</xdr:row>
      <xdr:rowOff>38100</xdr:rowOff>
    </xdr:to>
    <xdr:pic>
      <xdr:nvPicPr>
        <xdr:cNvPr id="107"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800-00006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813435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19</xdr:row>
      <xdr:rowOff>0</xdr:rowOff>
    </xdr:from>
    <xdr:to>
      <xdr:col>4</xdr:col>
      <xdr:colOff>638175</xdr:colOff>
      <xdr:row>20</xdr:row>
      <xdr:rowOff>38100</xdr:rowOff>
    </xdr:to>
    <xdr:pic>
      <xdr:nvPicPr>
        <xdr:cNvPr id="108" name="15 Imagen" descr="MC900433801.PNG">
          <a:hlinkClick xmlns:r="http://schemas.openxmlformats.org/officeDocument/2006/relationships" r:id="rId16" tooltip="IR A RESUMEN"/>
          <a:extLst>
            <a:ext uri="{FF2B5EF4-FFF2-40B4-BE49-F238E27FC236}">
              <a16:creationId xmlns="" xmlns:a16="http://schemas.microsoft.com/office/drawing/2014/main" id="{00000000-0008-0000-0800-00006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813435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4</xdr:row>
      <xdr:rowOff>9525</xdr:rowOff>
    </xdr:from>
    <xdr:to>
      <xdr:col>3</xdr:col>
      <xdr:colOff>247650</xdr:colOff>
      <xdr:row>4</xdr:row>
      <xdr:rowOff>257176</xdr:rowOff>
    </xdr:to>
    <xdr:pic>
      <xdr:nvPicPr>
        <xdr:cNvPr id="109" name="18 Imagen">
          <a:hlinkClick xmlns:r="http://schemas.openxmlformats.org/officeDocument/2006/relationships" r:id="rId12" tooltip="IR A RESUMEN"/>
          <a:extLst>
            <a:ext uri="{FF2B5EF4-FFF2-40B4-BE49-F238E27FC236}">
              <a16:creationId xmlns="" xmlns:a16="http://schemas.microsoft.com/office/drawing/2014/main" id="{00000000-0008-0000-0800-00006D0000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5248275" y="1257300"/>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xdr:row>
      <xdr:rowOff>9525</xdr:rowOff>
    </xdr:from>
    <xdr:to>
      <xdr:col>3</xdr:col>
      <xdr:colOff>247650</xdr:colOff>
      <xdr:row>12</xdr:row>
      <xdr:rowOff>257174</xdr:rowOff>
    </xdr:to>
    <xdr:pic>
      <xdr:nvPicPr>
        <xdr:cNvPr id="110" name="20 Imagen">
          <a:hlinkClick xmlns:r="http://schemas.openxmlformats.org/officeDocument/2006/relationships" r:id="rId14" tooltip="IR A RESUMEN"/>
          <a:extLst>
            <a:ext uri="{FF2B5EF4-FFF2-40B4-BE49-F238E27FC236}">
              <a16:creationId xmlns="" xmlns:a16="http://schemas.microsoft.com/office/drawing/2014/main" id="{00000000-0008-0000-0800-00006E0000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5248275" y="5086350"/>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16</xdr:row>
      <xdr:rowOff>0</xdr:rowOff>
    </xdr:from>
    <xdr:to>
      <xdr:col>3</xdr:col>
      <xdr:colOff>247650</xdr:colOff>
      <xdr:row>16</xdr:row>
      <xdr:rowOff>247649</xdr:rowOff>
    </xdr:to>
    <xdr:pic>
      <xdr:nvPicPr>
        <xdr:cNvPr id="111" name="21 Imagen">
          <a:hlinkClick xmlns:r="http://schemas.openxmlformats.org/officeDocument/2006/relationships" r:id="rId15" tooltip="IR A RESUMEN"/>
          <a:extLst>
            <a:ext uri="{FF2B5EF4-FFF2-40B4-BE49-F238E27FC236}">
              <a16:creationId xmlns="" xmlns:a16="http://schemas.microsoft.com/office/drawing/2014/main" id="{00000000-0008-0000-0800-00006F0000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5248275" y="7058025"/>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12" name="AutoShape 1" descr="Eliminar factor o condición interno del establecimiento educativo 29184">
          <a:extLst>
            <a:ext uri="{FF2B5EF4-FFF2-40B4-BE49-F238E27FC236}">
              <a16:creationId xmlns="" xmlns:a16="http://schemas.microsoft.com/office/drawing/2014/main" id="{6662B4C9-19C8-4246-850D-805763B828BE}"/>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13" name="AutoShape 2" descr="Eliminar factor o condición interno del establecimiento educativo 29186">
          <a:extLst>
            <a:ext uri="{FF2B5EF4-FFF2-40B4-BE49-F238E27FC236}">
              <a16:creationId xmlns="" xmlns:a16="http://schemas.microsoft.com/office/drawing/2014/main" id="{C736C4D9-AB65-4746-B458-EEE8654560BC}"/>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47625</xdr:colOff>
      <xdr:row>100</xdr:row>
      <xdr:rowOff>152400</xdr:rowOff>
    </xdr:to>
    <xdr:sp macro="" textlink="">
      <xdr:nvSpPr>
        <xdr:cNvPr id="114" name="AutoShape 4" descr="Eliminar factor o condición interno del establecimiento educativo 29198">
          <a:extLst>
            <a:ext uri="{FF2B5EF4-FFF2-40B4-BE49-F238E27FC236}">
              <a16:creationId xmlns="" xmlns:a16="http://schemas.microsoft.com/office/drawing/2014/main" id="{004F4A6E-F9CB-48FC-80CC-910534C9B033}"/>
            </a:ext>
          </a:extLst>
        </xdr:cNvPr>
        <xdr:cNvSpPr>
          <a:spLocks noChangeAspect="1" noChangeArrowheads="1"/>
        </xdr:cNvSpPr>
      </xdr:nvSpPr>
      <xdr:spPr bwMode="auto">
        <a:xfrm>
          <a:off x="13068300" y="2080260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15" name="AutoShape 6" descr="Eliminar factor o condición interno del establecimiento educativo 29185">
          <a:extLst>
            <a:ext uri="{FF2B5EF4-FFF2-40B4-BE49-F238E27FC236}">
              <a16:creationId xmlns="" xmlns:a16="http://schemas.microsoft.com/office/drawing/2014/main" id="{B1D65E82-6CA1-448C-B0CD-E1AFC1D4D491}"/>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16" name="AutoShape 7" descr="Eliminar factor o condición interno del establecimiento educativo 29191">
          <a:extLst>
            <a:ext uri="{FF2B5EF4-FFF2-40B4-BE49-F238E27FC236}">
              <a16:creationId xmlns="" xmlns:a16="http://schemas.microsoft.com/office/drawing/2014/main" id="{D84DC1F3-72CA-4C0A-AD35-40A287A81182}"/>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17" name="AutoShape 8" descr="Eliminar factor o condición interno del establecimiento educativo 29187">
          <a:extLst>
            <a:ext uri="{FF2B5EF4-FFF2-40B4-BE49-F238E27FC236}">
              <a16:creationId xmlns="" xmlns:a16="http://schemas.microsoft.com/office/drawing/2014/main" id="{0A79F387-E052-4858-A0C5-7CB31F63275A}"/>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18" name="AutoShape 9" descr="Eliminar factor o condición interno del establecimiento educativo 29193">
          <a:extLst>
            <a:ext uri="{FF2B5EF4-FFF2-40B4-BE49-F238E27FC236}">
              <a16:creationId xmlns="" xmlns:a16="http://schemas.microsoft.com/office/drawing/2014/main" id="{56E754FA-BC6A-4F59-B0DF-3C98D83C7D04}"/>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19" name="AutoShape 10" descr="Eliminar factor o condición interno del establecimiento educativo 29189">
          <a:extLst>
            <a:ext uri="{FF2B5EF4-FFF2-40B4-BE49-F238E27FC236}">
              <a16:creationId xmlns="" xmlns:a16="http://schemas.microsoft.com/office/drawing/2014/main" id="{AB85CE59-3F58-4022-9F46-4F3341F14B0C}"/>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20" name="AutoShape 11" descr="Eliminar factor o condición interno del establecimiento educativo 29194">
          <a:extLst>
            <a:ext uri="{FF2B5EF4-FFF2-40B4-BE49-F238E27FC236}">
              <a16:creationId xmlns="" xmlns:a16="http://schemas.microsoft.com/office/drawing/2014/main" id="{0AD7A542-974B-416A-9EA8-2ED3944653FE}"/>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21" name="AutoShape 12" descr="Eliminar factor o condición interno del establecimiento educativo 29196">
          <a:extLst>
            <a:ext uri="{FF2B5EF4-FFF2-40B4-BE49-F238E27FC236}">
              <a16:creationId xmlns="" xmlns:a16="http://schemas.microsoft.com/office/drawing/2014/main" id="{7E575E65-FA0E-4398-85EB-FD3A43881392}"/>
            </a:ext>
          </a:extLst>
        </xdr:cNvPr>
        <xdr:cNvSpPr>
          <a:spLocks noChangeAspect="1" noChangeArrowheads="1"/>
        </xdr:cNvSpPr>
      </xdr:nvSpPr>
      <xdr:spPr bwMode="auto">
        <a:xfrm>
          <a:off x="13068300" y="2080260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22" name="AutoShape 1" descr="Eliminar factor o condición interno del establecimiento educativo 29184">
          <a:extLst>
            <a:ext uri="{FF2B5EF4-FFF2-40B4-BE49-F238E27FC236}">
              <a16:creationId xmlns="" xmlns:a16="http://schemas.microsoft.com/office/drawing/2014/main" id="{E5F7F7C4-50A8-4E12-8355-1665E05F4706}"/>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23" name="AutoShape 9" descr="Eliminar factor o condición interno del establecimiento educativo 29193">
          <a:extLst>
            <a:ext uri="{FF2B5EF4-FFF2-40B4-BE49-F238E27FC236}">
              <a16:creationId xmlns="" xmlns:a16="http://schemas.microsoft.com/office/drawing/2014/main" id="{EB2BDF91-4D67-49B7-B7E7-88ED1648CA4F}"/>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24" name="AutoShape 10" descr="Eliminar factor o condición interno del establecimiento educativo 29189">
          <a:extLst>
            <a:ext uri="{FF2B5EF4-FFF2-40B4-BE49-F238E27FC236}">
              <a16:creationId xmlns="" xmlns:a16="http://schemas.microsoft.com/office/drawing/2014/main" id="{1A6BED95-14B9-413E-B221-EEC8DF9DF998}"/>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25" name="AutoShape 12" descr="Eliminar factor o condición interno del establecimiento educativo 29196">
          <a:extLst>
            <a:ext uri="{FF2B5EF4-FFF2-40B4-BE49-F238E27FC236}">
              <a16:creationId xmlns="" xmlns:a16="http://schemas.microsoft.com/office/drawing/2014/main" id="{64ECABD1-DEA0-48F5-B2AF-344DA013181C}"/>
            </a:ext>
          </a:extLst>
        </xdr:cNvPr>
        <xdr:cNvSpPr>
          <a:spLocks noChangeAspect="1" noChangeArrowheads="1"/>
        </xdr:cNvSpPr>
      </xdr:nvSpPr>
      <xdr:spPr bwMode="auto">
        <a:xfrm>
          <a:off x="13068300" y="2080260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26" name="AutoShape 1" descr="Eliminar factor o condición interno del establecimiento educativo 29184">
          <a:extLst>
            <a:ext uri="{FF2B5EF4-FFF2-40B4-BE49-F238E27FC236}">
              <a16:creationId xmlns="" xmlns:a16="http://schemas.microsoft.com/office/drawing/2014/main" id="{4A0C2827-549C-459C-92A5-C215D2943C46}"/>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27" name="AutoShape 2" descr="Eliminar factor o condición interno del establecimiento educativo 29186">
          <a:extLst>
            <a:ext uri="{FF2B5EF4-FFF2-40B4-BE49-F238E27FC236}">
              <a16:creationId xmlns="" xmlns:a16="http://schemas.microsoft.com/office/drawing/2014/main" id="{C655663F-5A83-47F1-AEDA-A1324BEBF161}"/>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28" name="AutoShape 8" descr="Eliminar factor o condición interno del establecimiento educativo 29187">
          <a:extLst>
            <a:ext uri="{FF2B5EF4-FFF2-40B4-BE49-F238E27FC236}">
              <a16:creationId xmlns="" xmlns:a16="http://schemas.microsoft.com/office/drawing/2014/main" id="{887C4318-CE89-4CB9-8F2A-7D0FFD0724B6}"/>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29" name="AutoShape 9" descr="Eliminar factor o condición interno del establecimiento educativo 29193">
          <a:extLst>
            <a:ext uri="{FF2B5EF4-FFF2-40B4-BE49-F238E27FC236}">
              <a16:creationId xmlns="" xmlns:a16="http://schemas.microsoft.com/office/drawing/2014/main" id="{66F5F6F0-AC36-425E-8D58-5F577AEC1352}"/>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30" name="AutoShape 10" descr="Eliminar factor o condición interno del establecimiento educativo 29189">
          <a:extLst>
            <a:ext uri="{FF2B5EF4-FFF2-40B4-BE49-F238E27FC236}">
              <a16:creationId xmlns="" xmlns:a16="http://schemas.microsoft.com/office/drawing/2014/main" id="{69383C74-BB43-426A-B1AC-EC86D2753494}"/>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31" name="AutoShape 11" descr="Eliminar factor o condición interno del establecimiento educativo 29194">
          <a:extLst>
            <a:ext uri="{FF2B5EF4-FFF2-40B4-BE49-F238E27FC236}">
              <a16:creationId xmlns="" xmlns:a16="http://schemas.microsoft.com/office/drawing/2014/main" id="{F3CBD11B-8DB4-4DB8-A0DD-4F8A180BC03E}"/>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32" name="AutoShape 12" descr="Eliminar factor o condición interno del establecimiento educativo 29196">
          <a:extLst>
            <a:ext uri="{FF2B5EF4-FFF2-40B4-BE49-F238E27FC236}">
              <a16:creationId xmlns="" xmlns:a16="http://schemas.microsoft.com/office/drawing/2014/main" id="{8C59F9B0-0CA0-4546-9857-B022CAD144FD}"/>
            </a:ext>
          </a:extLst>
        </xdr:cNvPr>
        <xdr:cNvSpPr>
          <a:spLocks noChangeAspect="1" noChangeArrowheads="1"/>
        </xdr:cNvSpPr>
      </xdr:nvSpPr>
      <xdr:spPr bwMode="auto">
        <a:xfrm>
          <a:off x="13068300" y="2080260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33" name="AutoShape 1" descr="Eliminar factor o condición interno del establecimiento educativo 29184">
          <a:extLst>
            <a:ext uri="{FF2B5EF4-FFF2-40B4-BE49-F238E27FC236}">
              <a16:creationId xmlns="" xmlns:a16="http://schemas.microsoft.com/office/drawing/2014/main" id="{B3972EFB-6294-4020-BBD0-0722B42ECB5A}"/>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34" name="AutoShape 2" descr="Eliminar factor o condición interno del establecimiento educativo 29186">
          <a:extLst>
            <a:ext uri="{FF2B5EF4-FFF2-40B4-BE49-F238E27FC236}">
              <a16:creationId xmlns="" xmlns:a16="http://schemas.microsoft.com/office/drawing/2014/main" id="{4787B160-AB3C-427E-9C0D-FF1613CA3611}"/>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35" name="AutoShape 7" descr="Eliminar factor o condición interno del establecimiento educativo 29191">
          <a:extLst>
            <a:ext uri="{FF2B5EF4-FFF2-40B4-BE49-F238E27FC236}">
              <a16:creationId xmlns="" xmlns:a16="http://schemas.microsoft.com/office/drawing/2014/main" id="{9C0E8B67-D4F2-4E1A-832D-07BA36FB5504}"/>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36" name="AutoShape 8" descr="Eliminar factor o condición interno del establecimiento educativo 29187">
          <a:extLst>
            <a:ext uri="{FF2B5EF4-FFF2-40B4-BE49-F238E27FC236}">
              <a16:creationId xmlns="" xmlns:a16="http://schemas.microsoft.com/office/drawing/2014/main" id="{EA22944A-FEAC-4C4E-9018-36C34E98C12F}"/>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37" name="AutoShape 9" descr="Eliminar factor o condición interno del establecimiento educativo 29193">
          <a:extLst>
            <a:ext uri="{FF2B5EF4-FFF2-40B4-BE49-F238E27FC236}">
              <a16:creationId xmlns="" xmlns:a16="http://schemas.microsoft.com/office/drawing/2014/main" id="{BF21B299-DC64-4D70-B538-65CBD801B075}"/>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38" name="AutoShape 10" descr="Eliminar factor o condición interno del establecimiento educativo 29189">
          <a:extLst>
            <a:ext uri="{FF2B5EF4-FFF2-40B4-BE49-F238E27FC236}">
              <a16:creationId xmlns="" xmlns:a16="http://schemas.microsoft.com/office/drawing/2014/main" id="{1C92AE6E-1B39-4A02-B88A-72ADFF32DC1D}"/>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39" name="AutoShape 11" descr="Eliminar factor o condición interno del establecimiento educativo 29194">
          <a:extLst>
            <a:ext uri="{FF2B5EF4-FFF2-40B4-BE49-F238E27FC236}">
              <a16:creationId xmlns="" xmlns:a16="http://schemas.microsoft.com/office/drawing/2014/main" id="{B8F0572A-474A-4180-ADEA-11462BF03C13}"/>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40" name="AutoShape 12" descr="Eliminar factor o condición interno del establecimiento educativo 29196">
          <a:extLst>
            <a:ext uri="{FF2B5EF4-FFF2-40B4-BE49-F238E27FC236}">
              <a16:creationId xmlns="" xmlns:a16="http://schemas.microsoft.com/office/drawing/2014/main" id="{EC5DA674-3619-4657-9C88-FB8B94FAE4FD}"/>
            </a:ext>
          </a:extLst>
        </xdr:cNvPr>
        <xdr:cNvSpPr>
          <a:spLocks noChangeAspect="1" noChangeArrowheads="1"/>
        </xdr:cNvSpPr>
      </xdr:nvSpPr>
      <xdr:spPr bwMode="auto">
        <a:xfrm>
          <a:off x="13068300" y="2080260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41" name="AutoShape 1" descr="Eliminar factor o condición interno del establecimiento educativo 29184">
          <a:extLst>
            <a:ext uri="{FF2B5EF4-FFF2-40B4-BE49-F238E27FC236}">
              <a16:creationId xmlns="" xmlns:a16="http://schemas.microsoft.com/office/drawing/2014/main" id="{318C9AB0-93FB-4A67-A237-795F4CBF8031}"/>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142875</xdr:rowOff>
    </xdr:to>
    <xdr:sp macro="" textlink="">
      <xdr:nvSpPr>
        <xdr:cNvPr id="142" name="AutoShape 2" descr="Eliminar factor o condición interno del establecimiento educativo 29186">
          <a:extLst>
            <a:ext uri="{FF2B5EF4-FFF2-40B4-BE49-F238E27FC236}">
              <a16:creationId xmlns="" xmlns:a16="http://schemas.microsoft.com/office/drawing/2014/main" id="{3179BF78-329A-4C5F-BC3D-23CC417C30F8}"/>
            </a:ext>
          </a:extLst>
        </xdr:cNvPr>
        <xdr:cNvSpPr>
          <a:spLocks noChangeAspect="1" noChangeArrowheads="1"/>
        </xdr:cNvSpPr>
      </xdr:nvSpPr>
      <xdr:spPr bwMode="auto">
        <a:xfrm>
          <a:off x="13068300" y="2080260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43" name="AutoShape 8" descr="Eliminar factor o condición interno del establecimiento educativo 29187">
          <a:extLst>
            <a:ext uri="{FF2B5EF4-FFF2-40B4-BE49-F238E27FC236}">
              <a16:creationId xmlns="" xmlns:a16="http://schemas.microsoft.com/office/drawing/2014/main" id="{D57A05E6-CB32-42D9-8418-374AFD6EFB63}"/>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142875</xdr:rowOff>
    </xdr:to>
    <xdr:sp macro="" textlink="">
      <xdr:nvSpPr>
        <xdr:cNvPr id="144" name="AutoShape 9" descr="Eliminar factor o condición interno del establecimiento educativo 29193">
          <a:extLst>
            <a:ext uri="{FF2B5EF4-FFF2-40B4-BE49-F238E27FC236}">
              <a16:creationId xmlns="" xmlns:a16="http://schemas.microsoft.com/office/drawing/2014/main" id="{B2F3762C-EB00-4EF7-99CC-DFBA1BB32A02}"/>
            </a:ext>
          </a:extLst>
        </xdr:cNvPr>
        <xdr:cNvSpPr>
          <a:spLocks noChangeAspect="1" noChangeArrowheads="1"/>
        </xdr:cNvSpPr>
      </xdr:nvSpPr>
      <xdr:spPr bwMode="auto">
        <a:xfrm>
          <a:off x="13068300" y="2080260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45" name="AutoShape 10" descr="Eliminar factor o condición interno del establecimiento educativo 29189">
          <a:extLst>
            <a:ext uri="{FF2B5EF4-FFF2-40B4-BE49-F238E27FC236}">
              <a16:creationId xmlns="" xmlns:a16="http://schemas.microsoft.com/office/drawing/2014/main" id="{DA2B58C9-19CB-4408-B1B1-8B824B98E8FD}"/>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46" name="AutoShape 11" descr="Eliminar factor o condición interno del establecimiento educativo 29194">
          <a:extLst>
            <a:ext uri="{FF2B5EF4-FFF2-40B4-BE49-F238E27FC236}">
              <a16:creationId xmlns="" xmlns:a16="http://schemas.microsoft.com/office/drawing/2014/main" id="{09C30579-FCB7-41EB-88B8-5F3C5575B814}"/>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47" name="AutoShape 1" descr="Eliminar factor o condición interno del establecimiento educativo 29184">
          <a:extLst>
            <a:ext uri="{FF2B5EF4-FFF2-40B4-BE49-F238E27FC236}">
              <a16:creationId xmlns="" xmlns:a16="http://schemas.microsoft.com/office/drawing/2014/main" id="{3A06D85C-C174-4F45-850B-653A4A1CA9EA}"/>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48" name="AutoShape 9" descr="Eliminar factor o condición interno del establecimiento educativo 29193">
          <a:extLst>
            <a:ext uri="{FF2B5EF4-FFF2-40B4-BE49-F238E27FC236}">
              <a16:creationId xmlns="" xmlns:a16="http://schemas.microsoft.com/office/drawing/2014/main" id="{88D66FB5-014F-4C22-AABE-47D6D01CBDBB}"/>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49" name="AutoShape 1" descr="Eliminar factor o condición interno del establecimiento educativo 29184">
          <a:extLst>
            <a:ext uri="{FF2B5EF4-FFF2-40B4-BE49-F238E27FC236}">
              <a16:creationId xmlns="" xmlns:a16="http://schemas.microsoft.com/office/drawing/2014/main" id="{BCF6CA76-1B43-48E7-8DDA-E2A464296014}"/>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50" name="AutoShape 2" descr="Eliminar factor o condición interno del establecimiento educativo 29186">
          <a:extLst>
            <a:ext uri="{FF2B5EF4-FFF2-40B4-BE49-F238E27FC236}">
              <a16:creationId xmlns="" xmlns:a16="http://schemas.microsoft.com/office/drawing/2014/main" id="{FA9B134E-F756-4279-A790-3369767DBBEA}"/>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51" name="AutoShape 8" descr="Eliminar factor o condición interno del establecimiento educativo 29187">
          <a:extLst>
            <a:ext uri="{FF2B5EF4-FFF2-40B4-BE49-F238E27FC236}">
              <a16:creationId xmlns="" xmlns:a16="http://schemas.microsoft.com/office/drawing/2014/main" id="{B62BD5CC-D754-4F05-B51A-596C7E491896}"/>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52" name="AutoShape 9" descr="Eliminar factor o condición interno del establecimiento educativo 29193">
          <a:extLst>
            <a:ext uri="{FF2B5EF4-FFF2-40B4-BE49-F238E27FC236}">
              <a16:creationId xmlns="" xmlns:a16="http://schemas.microsoft.com/office/drawing/2014/main" id="{FF513B4A-3C91-4EC9-AA05-F42CBA36F734}"/>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53" name="AutoShape 1" descr="Eliminar factor o condición interno del establecimiento educativo 29184">
          <a:extLst>
            <a:ext uri="{FF2B5EF4-FFF2-40B4-BE49-F238E27FC236}">
              <a16:creationId xmlns="" xmlns:a16="http://schemas.microsoft.com/office/drawing/2014/main" id="{4AAEEFA9-B317-4354-A360-629601DE944E}"/>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54" name="AutoShape 2" descr="Eliminar factor o condición interno del establecimiento educativo 29186">
          <a:extLst>
            <a:ext uri="{FF2B5EF4-FFF2-40B4-BE49-F238E27FC236}">
              <a16:creationId xmlns="" xmlns:a16="http://schemas.microsoft.com/office/drawing/2014/main" id="{7D2ADEC5-1012-4EC0-B659-0EF7EA960DFA}"/>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55" name="AutoShape 7" descr="Eliminar factor o condición interno del establecimiento educativo 29191">
          <a:extLst>
            <a:ext uri="{FF2B5EF4-FFF2-40B4-BE49-F238E27FC236}">
              <a16:creationId xmlns="" xmlns:a16="http://schemas.microsoft.com/office/drawing/2014/main" id="{7041F2DF-76D0-4371-B766-A8C771B02808}"/>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56" name="AutoShape 8" descr="Eliminar factor o condición interno del establecimiento educativo 29187">
          <a:extLst>
            <a:ext uri="{FF2B5EF4-FFF2-40B4-BE49-F238E27FC236}">
              <a16:creationId xmlns="" xmlns:a16="http://schemas.microsoft.com/office/drawing/2014/main" id="{5E9CEFDE-A68E-4424-9A44-22F9A9BCD026}"/>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57" name="AutoShape 9" descr="Eliminar factor o condición interno del establecimiento educativo 29193">
          <a:extLst>
            <a:ext uri="{FF2B5EF4-FFF2-40B4-BE49-F238E27FC236}">
              <a16:creationId xmlns="" xmlns:a16="http://schemas.microsoft.com/office/drawing/2014/main" id="{9D276974-EE29-468C-8D00-BD050A17C424}"/>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58" name="AutoShape 1" descr="Eliminar factor o condición interno del establecimiento educativo 29184">
          <a:extLst>
            <a:ext uri="{FF2B5EF4-FFF2-40B4-BE49-F238E27FC236}">
              <a16:creationId xmlns="" xmlns:a16="http://schemas.microsoft.com/office/drawing/2014/main" id="{4E6F269A-95DA-4EE3-80F6-0AFAFBF8C961}"/>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142875</xdr:rowOff>
    </xdr:to>
    <xdr:sp macro="" textlink="">
      <xdr:nvSpPr>
        <xdr:cNvPr id="159" name="AutoShape 2" descr="Eliminar factor o condición interno del establecimiento educativo 29186">
          <a:extLst>
            <a:ext uri="{FF2B5EF4-FFF2-40B4-BE49-F238E27FC236}">
              <a16:creationId xmlns="" xmlns:a16="http://schemas.microsoft.com/office/drawing/2014/main" id="{B1742C31-804F-4364-A13B-3BE45C9D020C}"/>
            </a:ext>
          </a:extLst>
        </xdr:cNvPr>
        <xdr:cNvSpPr>
          <a:spLocks noChangeAspect="1" noChangeArrowheads="1"/>
        </xdr:cNvSpPr>
      </xdr:nvSpPr>
      <xdr:spPr bwMode="auto">
        <a:xfrm>
          <a:off x="13068300" y="2080260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60" name="AutoShape 8" descr="Eliminar factor o condición interno del establecimiento educativo 29187">
          <a:extLst>
            <a:ext uri="{FF2B5EF4-FFF2-40B4-BE49-F238E27FC236}">
              <a16:creationId xmlns="" xmlns:a16="http://schemas.microsoft.com/office/drawing/2014/main" id="{B72E8B14-7925-4C40-BD94-C978572E2E4E}"/>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142875</xdr:rowOff>
    </xdr:to>
    <xdr:sp macro="" textlink="">
      <xdr:nvSpPr>
        <xdr:cNvPr id="161" name="AutoShape 9" descr="Eliminar factor o condición interno del establecimiento educativo 29193">
          <a:extLst>
            <a:ext uri="{FF2B5EF4-FFF2-40B4-BE49-F238E27FC236}">
              <a16:creationId xmlns="" xmlns:a16="http://schemas.microsoft.com/office/drawing/2014/main" id="{FA61C9AE-1674-4C8C-B408-97D09F34EF94}"/>
            </a:ext>
          </a:extLst>
        </xdr:cNvPr>
        <xdr:cNvSpPr>
          <a:spLocks noChangeAspect="1" noChangeArrowheads="1"/>
        </xdr:cNvSpPr>
      </xdr:nvSpPr>
      <xdr:spPr bwMode="auto">
        <a:xfrm>
          <a:off x="13068300" y="2080260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62" name="AutoShape 1" descr="Eliminar factor o condición interno del establecimiento educativo 29184">
          <a:extLst>
            <a:ext uri="{FF2B5EF4-FFF2-40B4-BE49-F238E27FC236}">
              <a16:creationId xmlns="" xmlns:a16="http://schemas.microsoft.com/office/drawing/2014/main" id="{1F9EEEBA-3126-4D8A-BB7B-704364A0F72A}"/>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63" name="AutoShape 9" descr="Eliminar factor o condición interno del establecimiento educativo 29193">
          <a:extLst>
            <a:ext uri="{FF2B5EF4-FFF2-40B4-BE49-F238E27FC236}">
              <a16:creationId xmlns="" xmlns:a16="http://schemas.microsoft.com/office/drawing/2014/main" id="{F8C93910-D87D-4562-8AA3-C811E216ABBA}"/>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64" name="AutoShape 1" descr="Eliminar factor o condición interno del establecimiento educativo 29184">
          <a:extLst>
            <a:ext uri="{FF2B5EF4-FFF2-40B4-BE49-F238E27FC236}">
              <a16:creationId xmlns="" xmlns:a16="http://schemas.microsoft.com/office/drawing/2014/main" id="{4DB0A352-D15B-4C19-8710-CCEEE194A1F3}"/>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65" name="AutoShape 2" descr="Eliminar factor o condición interno del establecimiento educativo 29186">
          <a:extLst>
            <a:ext uri="{FF2B5EF4-FFF2-40B4-BE49-F238E27FC236}">
              <a16:creationId xmlns="" xmlns:a16="http://schemas.microsoft.com/office/drawing/2014/main" id="{C8D1B026-3B02-45BA-98B0-6D778A8F1444}"/>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66" name="AutoShape 8" descr="Eliminar factor o condición interno del establecimiento educativo 29187">
          <a:extLst>
            <a:ext uri="{FF2B5EF4-FFF2-40B4-BE49-F238E27FC236}">
              <a16:creationId xmlns="" xmlns:a16="http://schemas.microsoft.com/office/drawing/2014/main" id="{54C2F4C5-91CB-4B29-A036-8C0F75FD2702}"/>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67" name="AutoShape 9" descr="Eliminar factor o condición interno del establecimiento educativo 29193">
          <a:extLst>
            <a:ext uri="{FF2B5EF4-FFF2-40B4-BE49-F238E27FC236}">
              <a16:creationId xmlns="" xmlns:a16="http://schemas.microsoft.com/office/drawing/2014/main" id="{3309BF50-1166-4EFF-AD8C-A60334D9776A}"/>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68" name="AutoShape 1" descr="Eliminar factor o condición interno del establecimiento educativo 29184">
          <a:extLst>
            <a:ext uri="{FF2B5EF4-FFF2-40B4-BE49-F238E27FC236}">
              <a16:creationId xmlns="" xmlns:a16="http://schemas.microsoft.com/office/drawing/2014/main" id="{42A3F445-4B98-4221-8820-2E1A042D187C}"/>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69" name="AutoShape 2" descr="Eliminar factor o condición interno del establecimiento educativo 29186">
          <a:extLst>
            <a:ext uri="{FF2B5EF4-FFF2-40B4-BE49-F238E27FC236}">
              <a16:creationId xmlns="" xmlns:a16="http://schemas.microsoft.com/office/drawing/2014/main" id="{E09E4DEA-BCD5-443D-9102-4F4EFB78A08C}"/>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70" name="AutoShape 7" descr="Eliminar factor o condición interno del establecimiento educativo 29191">
          <a:extLst>
            <a:ext uri="{FF2B5EF4-FFF2-40B4-BE49-F238E27FC236}">
              <a16:creationId xmlns="" xmlns:a16="http://schemas.microsoft.com/office/drawing/2014/main" id="{BD6DF68C-EF89-4031-8128-23A8094D5A7F}"/>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71" name="AutoShape 8" descr="Eliminar factor o condición interno del establecimiento educativo 29187">
          <a:extLst>
            <a:ext uri="{FF2B5EF4-FFF2-40B4-BE49-F238E27FC236}">
              <a16:creationId xmlns="" xmlns:a16="http://schemas.microsoft.com/office/drawing/2014/main" id="{59EDB749-7BDA-4825-B157-DA2DDDA8BF1E}"/>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72" name="AutoShape 9" descr="Eliminar factor o condición interno del establecimiento educativo 29193">
          <a:extLst>
            <a:ext uri="{FF2B5EF4-FFF2-40B4-BE49-F238E27FC236}">
              <a16:creationId xmlns="" xmlns:a16="http://schemas.microsoft.com/office/drawing/2014/main" id="{88D559A3-9AEF-4CC4-B690-0B299B625571}"/>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73" name="AutoShape 1" descr="Eliminar factor o condición interno del establecimiento educativo 29184">
          <a:extLst>
            <a:ext uri="{FF2B5EF4-FFF2-40B4-BE49-F238E27FC236}">
              <a16:creationId xmlns="" xmlns:a16="http://schemas.microsoft.com/office/drawing/2014/main" id="{14E1493A-48A7-4380-B59C-A250309C85AA}"/>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142875</xdr:rowOff>
    </xdr:to>
    <xdr:sp macro="" textlink="">
      <xdr:nvSpPr>
        <xdr:cNvPr id="174" name="AutoShape 2" descr="Eliminar factor o condición interno del establecimiento educativo 29186">
          <a:extLst>
            <a:ext uri="{FF2B5EF4-FFF2-40B4-BE49-F238E27FC236}">
              <a16:creationId xmlns="" xmlns:a16="http://schemas.microsoft.com/office/drawing/2014/main" id="{5E09CB82-CE94-48BC-8AA0-536AF1DA5029}"/>
            </a:ext>
          </a:extLst>
        </xdr:cNvPr>
        <xdr:cNvSpPr>
          <a:spLocks noChangeAspect="1" noChangeArrowheads="1"/>
        </xdr:cNvSpPr>
      </xdr:nvSpPr>
      <xdr:spPr bwMode="auto">
        <a:xfrm>
          <a:off x="13068300" y="2080260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75" name="AutoShape 8" descr="Eliminar factor o condición interno del establecimiento educativo 29187">
          <a:extLst>
            <a:ext uri="{FF2B5EF4-FFF2-40B4-BE49-F238E27FC236}">
              <a16:creationId xmlns="" xmlns:a16="http://schemas.microsoft.com/office/drawing/2014/main" id="{895D09C6-E600-431E-8032-7A88CB47883D}"/>
            </a:ext>
          </a:extLst>
        </xdr:cNvPr>
        <xdr:cNvSpPr>
          <a:spLocks noChangeAspect="1" noChangeArrowheads="1"/>
        </xdr:cNvSpPr>
      </xdr:nvSpPr>
      <xdr:spPr bwMode="auto">
        <a:xfrm>
          <a:off x="13068300" y="208026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142875</xdr:rowOff>
    </xdr:to>
    <xdr:sp macro="" textlink="">
      <xdr:nvSpPr>
        <xdr:cNvPr id="176" name="AutoShape 9" descr="Eliminar factor o condición interno del establecimiento educativo 29193">
          <a:extLst>
            <a:ext uri="{FF2B5EF4-FFF2-40B4-BE49-F238E27FC236}">
              <a16:creationId xmlns="" xmlns:a16="http://schemas.microsoft.com/office/drawing/2014/main" id="{73AB1432-C7D4-43CA-8A45-20D236C836F4}"/>
            </a:ext>
          </a:extLst>
        </xdr:cNvPr>
        <xdr:cNvSpPr>
          <a:spLocks noChangeAspect="1" noChangeArrowheads="1"/>
        </xdr:cNvSpPr>
      </xdr:nvSpPr>
      <xdr:spPr bwMode="auto">
        <a:xfrm>
          <a:off x="13068300" y="2080260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77" name="AutoShape 10" descr="Eliminar factor o condición interno del establecimiento educativo 29189">
          <a:extLst>
            <a:ext uri="{FF2B5EF4-FFF2-40B4-BE49-F238E27FC236}">
              <a16:creationId xmlns="" xmlns:a16="http://schemas.microsoft.com/office/drawing/2014/main" id="{24F504E7-E275-45C6-95D8-BF58E83F18AA}"/>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78" name="AutoShape 12" descr="Eliminar factor o condición interno del establecimiento educativo 29196">
          <a:extLst>
            <a:ext uri="{FF2B5EF4-FFF2-40B4-BE49-F238E27FC236}">
              <a16:creationId xmlns="" xmlns:a16="http://schemas.microsoft.com/office/drawing/2014/main" id="{735E7B0A-C787-4E3A-99F2-027758B22227}"/>
            </a:ext>
          </a:extLst>
        </xdr:cNvPr>
        <xdr:cNvSpPr>
          <a:spLocks noChangeAspect="1" noChangeArrowheads="1"/>
        </xdr:cNvSpPr>
      </xdr:nvSpPr>
      <xdr:spPr bwMode="auto">
        <a:xfrm>
          <a:off x="13068300" y="2080260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79" name="AutoShape 10" descr="Eliminar factor o condición interno del establecimiento educativo 29189">
          <a:extLst>
            <a:ext uri="{FF2B5EF4-FFF2-40B4-BE49-F238E27FC236}">
              <a16:creationId xmlns="" xmlns:a16="http://schemas.microsoft.com/office/drawing/2014/main" id="{4AAEDD02-3029-4FB5-9B1D-3CF6F8BC1C5C}"/>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80" name="AutoShape 11" descr="Eliminar factor o condición interno del establecimiento educativo 29194">
          <a:extLst>
            <a:ext uri="{FF2B5EF4-FFF2-40B4-BE49-F238E27FC236}">
              <a16:creationId xmlns="" xmlns:a16="http://schemas.microsoft.com/office/drawing/2014/main" id="{88076FD7-83D9-411B-B705-5FD49E3C3C4C}"/>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81" name="AutoShape 12" descr="Eliminar factor o condición interno del establecimiento educativo 29196">
          <a:extLst>
            <a:ext uri="{FF2B5EF4-FFF2-40B4-BE49-F238E27FC236}">
              <a16:creationId xmlns="" xmlns:a16="http://schemas.microsoft.com/office/drawing/2014/main" id="{4B626B8F-7E44-4508-9422-27D247EF709F}"/>
            </a:ext>
          </a:extLst>
        </xdr:cNvPr>
        <xdr:cNvSpPr>
          <a:spLocks noChangeAspect="1" noChangeArrowheads="1"/>
        </xdr:cNvSpPr>
      </xdr:nvSpPr>
      <xdr:spPr bwMode="auto">
        <a:xfrm>
          <a:off x="13068300" y="2080260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82" name="AutoShape 10" descr="Eliminar factor o condición interno del establecimiento educativo 29189">
          <a:extLst>
            <a:ext uri="{FF2B5EF4-FFF2-40B4-BE49-F238E27FC236}">
              <a16:creationId xmlns="" xmlns:a16="http://schemas.microsoft.com/office/drawing/2014/main" id="{80663B9A-EF55-487D-9B21-D28582057930}"/>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83" name="AutoShape 11" descr="Eliminar factor o condición interno del establecimiento educativo 29194">
          <a:extLst>
            <a:ext uri="{FF2B5EF4-FFF2-40B4-BE49-F238E27FC236}">
              <a16:creationId xmlns="" xmlns:a16="http://schemas.microsoft.com/office/drawing/2014/main" id="{70438D93-59D6-43CE-8219-6DF4E239F65D}"/>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84" name="AutoShape 12" descr="Eliminar factor o condición interno del establecimiento educativo 29196">
          <a:extLst>
            <a:ext uri="{FF2B5EF4-FFF2-40B4-BE49-F238E27FC236}">
              <a16:creationId xmlns="" xmlns:a16="http://schemas.microsoft.com/office/drawing/2014/main" id="{F916D8EA-95A4-46B8-B5E2-F47E2AC9DE56}"/>
            </a:ext>
          </a:extLst>
        </xdr:cNvPr>
        <xdr:cNvSpPr>
          <a:spLocks noChangeAspect="1" noChangeArrowheads="1"/>
        </xdr:cNvSpPr>
      </xdr:nvSpPr>
      <xdr:spPr bwMode="auto">
        <a:xfrm>
          <a:off x="13068300" y="2080260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85" name="AutoShape 10" descr="Eliminar factor o condición interno del establecimiento educativo 29189">
          <a:extLst>
            <a:ext uri="{FF2B5EF4-FFF2-40B4-BE49-F238E27FC236}">
              <a16:creationId xmlns="" xmlns:a16="http://schemas.microsoft.com/office/drawing/2014/main" id="{84BB3CBA-0992-46D0-ABE3-6C1CB8BD8C92}"/>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86" name="AutoShape 11" descr="Eliminar factor o condición interno del establecimiento educativo 29194">
          <a:extLst>
            <a:ext uri="{FF2B5EF4-FFF2-40B4-BE49-F238E27FC236}">
              <a16:creationId xmlns="" xmlns:a16="http://schemas.microsoft.com/office/drawing/2014/main" id="{A286B882-33A8-4F11-ABD3-124504D93A5C}"/>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87" name="AutoShape 10" descr="Eliminar factor o condición interno del establecimiento educativo 29189">
          <a:extLst>
            <a:ext uri="{FF2B5EF4-FFF2-40B4-BE49-F238E27FC236}">
              <a16:creationId xmlns="" xmlns:a16="http://schemas.microsoft.com/office/drawing/2014/main" id="{C74647A5-DC67-4CBB-BBC1-2B6F3C554CFA}"/>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88" name="AutoShape 12" descr="Eliminar factor o condición interno del establecimiento educativo 29196">
          <a:extLst>
            <a:ext uri="{FF2B5EF4-FFF2-40B4-BE49-F238E27FC236}">
              <a16:creationId xmlns="" xmlns:a16="http://schemas.microsoft.com/office/drawing/2014/main" id="{615AA7B5-67C8-4AB3-8638-E956079D453B}"/>
            </a:ext>
          </a:extLst>
        </xdr:cNvPr>
        <xdr:cNvSpPr>
          <a:spLocks noChangeAspect="1" noChangeArrowheads="1"/>
        </xdr:cNvSpPr>
      </xdr:nvSpPr>
      <xdr:spPr bwMode="auto">
        <a:xfrm>
          <a:off x="13068300" y="2080260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89" name="AutoShape 10" descr="Eliminar factor o condición interno del establecimiento educativo 29189">
          <a:extLst>
            <a:ext uri="{FF2B5EF4-FFF2-40B4-BE49-F238E27FC236}">
              <a16:creationId xmlns="" xmlns:a16="http://schemas.microsoft.com/office/drawing/2014/main" id="{0DEC048E-59DF-4DF6-B51D-1FBD4747A658}"/>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90" name="AutoShape 11" descr="Eliminar factor o condición interno del establecimiento educativo 29194">
          <a:extLst>
            <a:ext uri="{FF2B5EF4-FFF2-40B4-BE49-F238E27FC236}">
              <a16:creationId xmlns="" xmlns:a16="http://schemas.microsoft.com/office/drawing/2014/main" id="{A0251EA2-3B2A-4D59-B39E-817677043A3B}"/>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91" name="AutoShape 12" descr="Eliminar factor o condición interno del establecimiento educativo 29196">
          <a:extLst>
            <a:ext uri="{FF2B5EF4-FFF2-40B4-BE49-F238E27FC236}">
              <a16:creationId xmlns="" xmlns:a16="http://schemas.microsoft.com/office/drawing/2014/main" id="{EF3A311A-81BA-4C3A-AFF3-79148D001F1B}"/>
            </a:ext>
          </a:extLst>
        </xdr:cNvPr>
        <xdr:cNvSpPr>
          <a:spLocks noChangeAspect="1" noChangeArrowheads="1"/>
        </xdr:cNvSpPr>
      </xdr:nvSpPr>
      <xdr:spPr bwMode="auto">
        <a:xfrm>
          <a:off x="13068300" y="2080260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92" name="AutoShape 10" descr="Eliminar factor o condición interno del establecimiento educativo 29189">
          <a:extLst>
            <a:ext uri="{FF2B5EF4-FFF2-40B4-BE49-F238E27FC236}">
              <a16:creationId xmlns="" xmlns:a16="http://schemas.microsoft.com/office/drawing/2014/main" id="{3F81B8B2-037B-4A9F-8713-CEE2C0917D2A}"/>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93" name="AutoShape 11" descr="Eliminar factor o condición interno del establecimiento educativo 29194">
          <a:extLst>
            <a:ext uri="{FF2B5EF4-FFF2-40B4-BE49-F238E27FC236}">
              <a16:creationId xmlns="" xmlns:a16="http://schemas.microsoft.com/office/drawing/2014/main" id="{02921566-7888-4906-8213-56C27E95EC26}"/>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94" name="AutoShape 12" descr="Eliminar factor o condición interno del establecimiento educativo 29196">
          <a:extLst>
            <a:ext uri="{FF2B5EF4-FFF2-40B4-BE49-F238E27FC236}">
              <a16:creationId xmlns="" xmlns:a16="http://schemas.microsoft.com/office/drawing/2014/main" id="{6A298AE2-F42F-4C6E-AF40-AAB59BF7C046}"/>
            </a:ext>
          </a:extLst>
        </xdr:cNvPr>
        <xdr:cNvSpPr>
          <a:spLocks noChangeAspect="1" noChangeArrowheads="1"/>
        </xdr:cNvSpPr>
      </xdr:nvSpPr>
      <xdr:spPr bwMode="auto">
        <a:xfrm>
          <a:off x="13068300" y="2080260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95" name="AutoShape 10" descr="Eliminar factor o condición interno del establecimiento educativo 29189">
          <a:extLst>
            <a:ext uri="{FF2B5EF4-FFF2-40B4-BE49-F238E27FC236}">
              <a16:creationId xmlns="" xmlns:a16="http://schemas.microsoft.com/office/drawing/2014/main" id="{D856AAC2-F4AD-4BE1-917A-B404F6283471}"/>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96" name="AutoShape 11" descr="Eliminar factor o condición interno del establecimiento educativo 29194">
          <a:extLst>
            <a:ext uri="{FF2B5EF4-FFF2-40B4-BE49-F238E27FC236}">
              <a16:creationId xmlns="" xmlns:a16="http://schemas.microsoft.com/office/drawing/2014/main" id="{37A5FFA1-158C-43EF-8E91-C5D179E2445C}"/>
            </a:ext>
          </a:extLst>
        </xdr:cNvPr>
        <xdr:cNvSpPr>
          <a:spLocks noChangeAspect="1" noChangeArrowheads="1"/>
        </xdr:cNvSpPr>
      </xdr:nvSpPr>
      <xdr:spPr bwMode="auto">
        <a:xfrm>
          <a:off x="13068300" y="20802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5</xdr:row>
      <xdr:rowOff>0</xdr:rowOff>
    </xdr:from>
    <xdr:to>
      <xdr:col>3</xdr:col>
      <xdr:colOff>28575</xdr:colOff>
      <xdr:row>6</xdr:row>
      <xdr:rowOff>57150</xdr:rowOff>
    </xdr:to>
    <xdr:pic>
      <xdr:nvPicPr>
        <xdr:cNvPr id="197" name="11 Imagen" descr="MC900433801.PNG">
          <a:hlinkClick xmlns:r="http://schemas.openxmlformats.org/officeDocument/2006/relationships" r:id="rId1" tooltip="IR A RESUMEN"/>
          <a:extLst>
            <a:ext uri="{FF2B5EF4-FFF2-40B4-BE49-F238E27FC236}">
              <a16:creationId xmlns="" xmlns:a16="http://schemas.microsoft.com/office/drawing/2014/main" id="{E050443C-EEFC-4BF4-A900-5B362B4B09B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857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198" name="11 Imagen" descr="MC900433801.PNG">
          <a:hlinkClick xmlns:r="http://schemas.openxmlformats.org/officeDocument/2006/relationships" r:id="rId1" tooltip="IR A RESUMEN"/>
          <a:extLst>
            <a:ext uri="{FF2B5EF4-FFF2-40B4-BE49-F238E27FC236}">
              <a16:creationId xmlns="" xmlns:a16="http://schemas.microsoft.com/office/drawing/2014/main" id="{FBD3D0CA-0EF0-4860-8A8D-D3A23E22B1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199" name="11 Imagen" descr="MC900433801.PNG">
          <a:hlinkClick xmlns:r="http://schemas.openxmlformats.org/officeDocument/2006/relationships" r:id="rId1" tooltip="IR A RESUMEN"/>
          <a:extLst>
            <a:ext uri="{FF2B5EF4-FFF2-40B4-BE49-F238E27FC236}">
              <a16:creationId xmlns="" xmlns:a16="http://schemas.microsoft.com/office/drawing/2014/main" id="{FFDDCFF2-C0E8-45C3-93D3-AC80A87B2E1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200" name="11 Imagen" descr="MC900433801.PNG">
          <a:hlinkClick xmlns:r="http://schemas.openxmlformats.org/officeDocument/2006/relationships" r:id="rId1" tooltip="IR A RESUMEN"/>
          <a:extLst>
            <a:ext uri="{FF2B5EF4-FFF2-40B4-BE49-F238E27FC236}">
              <a16:creationId xmlns="" xmlns:a16="http://schemas.microsoft.com/office/drawing/2014/main" id="{097CBEA0-4835-4C9B-9896-1304B75715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201" name="11 Imagen" descr="MC900433801.PNG">
          <a:hlinkClick xmlns:r="http://schemas.openxmlformats.org/officeDocument/2006/relationships" r:id="rId1" tooltip="IR A RESUMEN"/>
          <a:extLst>
            <a:ext uri="{FF2B5EF4-FFF2-40B4-BE49-F238E27FC236}">
              <a16:creationId xmlns="" xmlns:a16="http://schemas.microsoft.com/office/drawing/2014/main" id="{A6AA7A66-B7E7-4D2A-8277-552A4DB62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202" name="11 Imagen" descr="MC900433801.PNG">
          <a:hlinkClick xmlns:r="http://schemas.openxmlformats.org/officeDocument/2006/relationships" r:id="rId1" tooltip="IR A RESUMEN"/>
          <a:extLst>
            <a:ext uri="{FF2B5EF4-FFF2-40B4-BE49-F238E27FC236}">
              <a16:creationId xmlns="" xmlns:a16="http://schemas.microsoft.com/office/drawing/2014/main" id="{E1DE7DEA-7DB9-46AE-BFEB-FFC35C804C2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257175</xdr:colOff>
      <xdr:row>7</xdr:row>
      <xdr:rowOff>104775</xdr:rowOff>
    </xdr:to>
    <xdr:pic>
      <xdr:nvPicPr>
        <xdr:cNvPr id="203" name="2 Imagen" descr="MC900433801.PNG">
          <a:hlinkClick xmlns:r="http://schemas.openxmlformats.org/officeDocument/2006/relationships" r:id="rId3" tooltip="IR A RESUMEN"/>
          <a:extLst>
            <a:ext uri="{FF2B5EF4-FFF2-40B4-BE49-F238E27FC236}">
              <a16:creationId xmlns="" xmlns:a16="http://schemas.microsoft.com/office/drawing/2014/main" id="{B7698CDB-B081-4426-B813-BBABE41526B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47775"/>
          <a:ext cx="257175" cy="179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247650</xdr:colOff>
      <xdr:row>7</xdr:row>
      <xdr:rowOff>104775</xdr:rowOff>
    </xdr:to>
    <xdr:pic>
      <xdr:nvPicPr>
        <xdr:cNvPr id="204" name="2 Imagen" descr="MC900433801.PNG">
          <a:hlinkClick xmlns:r="http://schemas.openxmlformats.org/officeDocument/2006/relationships" r:id="rId3" tooltip="IR A RESUMEN"/>
          <a:extLst>
            <a:ext uri="{FF2B5EF4-FFF2-40B4-BE49-F238E27FC236}">
              <a16:creationId xmlns="" xmlns:a16="http://schemas.microsoft.com/office/drawing/2014/main" id="{84138E8A-3C0D-42B0-9BE4-1F0BE5AB7F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47775"/>
          <a:ext cx="247650" cy="179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5</xdr:row>
      <xdr:rowOff>0</xdr:rowOff>
    </xdr:from>
    <xdr:to>
      <xdr:col>3</xdr:col>
      <xdr:colOff>247650</xdr:colOff>
      <xdr:row>5</xdr:row>
      <xdr:rowOff>180975</xdr:rowOff>
    </xdr:to>
    <xdr:pic>
      <xdr:nvPicPr>
        <xdr:cNvPr id="205" name="3 Imagen" descr="MC900433801.PNG">
          <a:hlinkClick xmlns:r="http://schemas.openxmlformats.org/officeDocument/2006/relationships" r:id="rId4" tooltip="IR A RESUMEN"/>
          <a:extLst>
            <a:ext uri="{FF2B5EF4-FFF2-40B4-BE49-F238E27FC236}">
              <a16:creationId xmlns="" xmlns:a16="http://schemas.microsoft.com/office/drawing/2014/main" id="{019CA5D1-E106-4DEB-9711-D12D64FF8E9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257175</xdr:colOff>
      <xdr:row>5</xdr:row>
      <xdr:rowOff>180975</xdr:rowOff>
    </xdr:to>
    <xdr:pic>
      <xdr:nvPicPr>
        <xdr:cNvPr id="206" name="4 Imagen" descr="MC900433801.PNG">
          <a:hlinkClick xmlns:r="http://schemas.openxmlformats.org/officeDocument/2006/relationships" r:id="rId5" tooltip="IR A RESUMEN"/>
          <a:extLst>
            <a:ext uri="{FF2B5EF4-FFF2-40B4-BE49-F238E27FC236}">
              <a16:creationId xmlns="" xmlns:a16="http://schemas.microsoft.com/office/drawing/2014/main" id="{9E3FAD08-F924-4ABF-A378-07E6F7F3BA2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5</xdr:row>
      <xdr:rowOff>0</xdr:rowOff>
    </xdr:from>
    <xdr:to>
      <xdr:col>3</xdr:col>
      <xdr:colOff>247650</xdr:colOff>
      <xdr:row>5</xdr:row>
      <xdr:rowOff>180975</xdr:rowOff>
    </xdr:to>
    <xdr:pic>
      <xdr:nvPicPr>
        <xdr:cNvPr id="207" name="5 Imagen" descr="MC900433801.PNG">
          <a:hlinkClick xmlns:r="http://schemas.openxmlformats.org/officeDocument/2006/relationships" r:id="rId6" tooltip="IR A RESUMEN"/>
          <a:extLst>
            <a:ext uri="{FF2B5EF4-FFF2-40B4-BE49-F238E27FC236}">
              <a16:creationId xmlns="" xmlns:a16="http://schemas.microsoft.com/office/drawing/2014/main" id="{6AE30D0A-E5CE-4250-A2B8-490CAF4B43F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xdr:row>
      <xdr:rowOff>0</xdr:rowOff>
    </xdr:from>
    <xdr:to>
      <xdr:col>3</xdr:col>
      <xdr:colOff>247650</xdr:colOff>
      <xdr:row>5</xdr:row>
      <xdr:rowOff>171450</xdr:rowOff>
    </xdr:to>
    <xdr:pic>
      <xdr:nvPicPr>
        <xdr:cNvPr id="208" name="7 Imagen" descr="MC900433801.PNG">
          <a:hlinkClick xmlns:r="http://schemas.openxmlformats.org/officeDocument/2006/relationships" r:id="rId7" tooltip="IR A RESUMEN"/>
          <a:extLst>
            <a:ext uri="{FF2B5EF4-FFF2-40B4-BE49-F238E27FC236}">
              <a16:creationId xmlns="" xmlns:a16="http://schemas.microsoft.com/office/drawing/2014/main" id="{1FB691DB-1461-40FF-BD9B-B58D820306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247650</xdr:colOff>
      <xdr:row>5</xdr:row>
      <xdr:rowOff>180975</xdr:rowOff>
    </xdr:to>
    <xdr:pic>
      <xdr:nvPicPr>
        <xdr:cNvPr id="209" name="8 Imagen" descr="MC900433801.PNG">
          <a:hlinkClick xmlns:r="http://schemas.openxmlformats.org/officeDocument/2006/relationships" r:id="rId8" tooltip="IR A RESUMEN"/>
          <a:extLst>
            <a:ext uri="{FF2B5EF4-FFF2-40B4-BE49-F238E27FC236}">
              <a16:creationId xmlns="" xmlns:a16="http://schemas.microsoft.com/office/drawing/2014/main" id="{BAA32518-8C6D-44D4-8476-47A9C3881FB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0</xdr:rowOff>
    </xdr:from>
    <xdr:to>
      <xdr:col>3</xdr:col>
      <xdr:colOff>247650</xdr:colOff>
      <xdr:row>5</xdr:row>
      <xdr:rowOff>180975</xdr:rowOff>
    </xdr:to>
    <xdr:pic>
      <xdr:nvPicPr>
        <xdr:cNvPr id="210" name="9 Imagen" descr="MC900433801.PNG">
          <a:hlinkClick xmlns:r="http://schemas.openxmlformats.org/officeDocument/2006/relationships" r:id="rId9" tooltip="IR A RESUMEN"/>
          <a:extLst>
            <a:ext uri="{FF2B5EF4-FFF2-40B4-BE49-F238E27FC236}">
              <a16:creationId xmlns="" xmlns:a16="http://schemas.microsoft.com/office/drawing/2014/main" id="{AB132B55-ED48-4B91-B9D9-C5724BEEFFC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04975"/>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19</xdr:row>
      <xdr:rowOff>0</xdr:rowOff>
    </xdr:from>
    <xdr:to>
      <xdr:col>3</xdr:col>
      <xdr:colOff>247650</xdr:colOff>
      <xdr:row>20</xdr:row>
      <xdr:rowOff>9525</xdr:rowOff>
    </xdr:to>
    <xdr:pic>
      <xdr:nvPicPr>
        <xdr:cNvPr id="211" name="16 Imagen" descr="MC900433801.PNG">
          <a:hlinkClick xmlns:r="http://schemas.openxmlformats.org/officeDocument/2006/relationships" r:id="rId10" tooltip="IR A RESUMEN"/>
          <a:extLst>
            <a:ext uri="{FF2B5EF4-FFF2-40B4-BE49-F238E27FC236}">
              <a16:creationId xmlns="" xmlns:a16="http://schemas.microsoft.com/office/drawing/2014/main" id="{DE38B676-9CB6-4A8E-820B-D4F65BB1A2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7686675"/>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19</xdr:row>
      <xdr:rowOff>0</xdr:rowOff>
    </xdr:from>
    <xdr:to>
      <xdr:col>3</xdr:col>
      <xdr:colOff>247650</xdr:colOff>
      <xdr:row>20</xdr:row>
      <xdr:rowOff>9525</xdr:rowOff>
    </xdr:to>
    <xdr:pic>
      <xdr:nvPicPr>
        <xdr:cNvPr id="212" name="17 Imagen" descr="MC900433801.PNG">
          <a:hlinkClick xmlns:r="http://schemas.openxmlformats.org/officeDocument/2006/relationships" r:id="rId11" tooltip="IR A RESUMEN"/>
          <a:extLst>
            <a:ext uri="{FF2B5EF4-FFF2-40B4-BE49-F238E27FC236}">
              <a16:creationId xmlns="" xmlns:a16="http://schemas.microsoft.com/office/drawing/2014/main" id="{C055670D-286E-4081-B6D5-81A756337C1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7686675"/>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19</xdr:row>
      <xdr:rowOff>0</xdr:rowOff>
    </xdr:from>
    <xdr:to>
      <xdr:col>3</xdr:col>
      <xdr:colOff>247650</xdr:colOff>
      <xdr:row>20</xdr:row>
      <xdr:rowOff>19050</xdr:rowOff>
    </xdr:to>
    <xdr:pic>
      <xdr:nvPicPr>
        <xdr:cNvPr id="213" name="18 Imagen" descr="MC900433801.PNG">
          <a:hlinkClick xmlns:r="http://schemas.openxmlformats.org/officeDocument/2006/relationships" r:id="rId12" tooltip="IR A RESUMEN"/>
          <a:extLst>
            <a:ext uri="{FF2B5EF4-FFF2-40B4-BE49-F238E27FC236}">
              <a16:creationId xmlns="" xmlns:a16="http://schemas.microsoft.com/office/drawing/2014/main" id="{88168110-1F31-4EB6-9A13-B0F26E0DF41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7686675"/>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19</xdr:row>
      <xdr:rowOff>0</xdr:rowOff>
    </xdr:from>
    <xdr:to>
      <xdr:col>3</xdr:col>
      <xdr:colOff>247650</xdr:colOff>
      <xdr:row>19</xdr:row>
      <xdr:rowOff>85725</xdr:rowOff>
    </xdr:to>
    <xdr:pic>
      <xdr:nvPicPr>
        <xdr:cNvPr id="214" name="19 Imagen" descr="MC900433801.PNG">
          <a:hlinkClick xmlns:r="http://schemas.openxmlformats.org/officeDocument/2006/relationships" r:id="rId13" tooltip="IR A RESUMEN"/>
          <a:extLst>
            <a:ext uri="{FF2B5EF4-FFF2-40B4-BE49-F238E27FC236}">
              <a16:creationId xmlns="" xmlns:a16="http://schemas.microsoft.com/office/drawing/2014/main" id="{A94BA94B-F480-432A-8B1B-61DC038180E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7686675"/>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19</xdr:row>
      <xdr:rowOff>0</xdr:rowOff>
    </xdr:from>
    <xdr:to>
      <xdr:col>3</xdr:col>
      <xdr:colOff>247650</xdr:colOff>
      <xdr:row>20</xdr:row>
      <xdr:rowOff>19050</xdr:rowOff>
    </xdr:to>
    <xdr:pic>
      <xdr:nvPicPr>
        <xdr:cNvPr id="215" name="20 Imagen" descr="MC900433801.PNG">
          <a:hlinkClick xmlns:r="http://schemas.openxmlformats.org/officeDocument/2006/relationships" r:id="rId14" tooltip="IR A RESUMEN"/>
          <a:extLst>
            <a:ext uri="{FF2B5EF4-FFF2-40B4-BE49-F238E27FC236}">
              <a16:creationId xmlns="" xmlns:a16="http://schemas.microsoft.com/office/drawing/2014/main" id="{9E705291-7BE7-4164-83FD-742B8888FC0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7686675"/>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19</xdr:row>
      <xdr:rowOff>0</xdr:rowOff>
    </xdr:from>
    <xdr:to>
      <xdr:col>3</xdr:col>
      <xdr:colOff>247650</xdr:colOff>
      <xdr:row>20</xdr:row>
      <xdr:rowOff>9525</xdr:rowOff>
    </xdr:to>
    <xdr:pic>
      <xdr:nvPicPr>
        <xdr:cNvPr id="216" name="21 Imagen" descr="MC900433801.PNG">
          <a:hlinkClick xmlns:r="http://schemas.openxmlformats.org/officeDocument/2006/relationships" r:id="rId15" tooltip="IR A RESUMEN"/>
          <a:extLst>
            <a:ext uri="{FF2B5EF4-FFF2-40B4-BE49-F238E27FC236}">
              <a16:creationId xmlns="" xmlns:a16="http://schemas.microsoft.com/office/drawing/2014/main" id="{D9A26F64-1268-4B72-B5E6-673010841D9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7686675"/>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19</xdr:row>
      <xdr:rowOff>0</xdr:rowOff>
    </xdr:from>
    <xdr:to>
      <xdr:col>4</xdr:col>
      <xdr:colOff>638175</xdr:colOff>
      <xdr:row>20</xdr:row>
      <xdr:rowOff>38100</xdr:rowOff>
    </xdr:to>
    <xdr:pic>
      <xdr:nvPicPr>
        <xdr:cNvPr id="217" name="15 Imagen" descr="MC900433801.PNG">
          <a:hlinkClick xmlns:r="http://schemas.openxmlformats.org/officeDocument/2006/relationships" r:id="rId16" tooltip="IR A RESUMEN"/>
          <a:extLst>
            <a:ext uri="{FF2B5EF4-FFF2-40B4-BE49-F238E27FC236}">
              <a16:creationId xmlns="" xmlns:a16="http://schemas.microsoft.com/office/drawing/2014/main" id="{66D666B0-8350-40F1-881E-CC450C402AD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7686675"/>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19</xdr:row>
      <xdr:rowOff>0</xdr:rowOff>
    </xdr:from>
    <xdr:to>
      <xdr:col>4</xdr:col>
      <xdr:colOff>638175</xdr:colOff>
      <xdr:row>20</xdr:row>
      <xdr:rowOff>38100</xdr:rowOff>
    </xdr:to>
    <xdr:pic>
      <xdr:nvPicPr>
        <xdr:cNvPr id="218" name="15 Imagen" descr="MC900433801.PNG">
          <a:hlinkClick xmlns:r="http://schemas.openxmlformats.org/officeDocument/2006/relationships" r:id="rId16" tooltip="IR A RESUMEN"/>
          <a:extLst>
            <a:ext uri="{FF2B5EF4-FFF2-40B4-BE49-F238E27FC236}">
              <a16:creationId xmlns="" xmlns:a16="http://schemas.microsoft.com/office/drawing/2014/main" id="{903767B6-482E-42FF-B954-1F2FC8928F6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7686675"/>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4</xdr:row>
      <xdr:rowOff>9525</xdr:rowOff>
    </xdr:from>
    <xdr:to>
      <xdr:col>3</xdr:col>
      <xdr:colOff>247650</xdr:colOff>
      <xdr:row>4</xdr:row>
      <xdr:rowOff>257176</xdr:rowOff>
    </xdr:to>
    <xdr:pic>
      <xdr:nvPicPr>
        <xdr:cNvPr id="219" name="18 Imagen">
          <a:hlinkClick xmlns:r="http://schemas.openxmlformats.org/officeDocument/2006/relationships" r:id="rId12" tooltip="IR A RESUMEN"/>
          <a:extLst>
            <a:ext uri="{FF2B5EF4-FFF2-40B4-BE49-F238E27FC236}">
              <a16:creationId xmlns="" xmlns:a16="http://schemas.microsoft.com/office/drawing/2014/main" id="{917CC409-6A97-4C2E-AB1C-A7401FD017DA}"/>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5248275" y="1247775"/>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xdr:row>
      <xdr:rowOff>9525</xdr:rowOff>
    </xdr:from>
    <xdr:to>
      <xdr:col>3</xdr:col>
      <xdr:colOff>247650</xdr:colOff>
      <xdr:row>12</xdr:row>
      <xdr:rowOff>257174</xdr:rowOff>
    </xdr:to>
    <xdr:pic>
      <xdr:nvPicPr>
        <xdr:cNvPr id="220" name="20 Imagen">
          <a:hlinkClick xmlns:r="http://schemas.openxmlformats.org/officeDocument/2006/relationships" r:id="rId14" tooltip="IR A RESUMEN"/>
          <a:extLst>
            <a:ext uri="{FF2B5EF4-FFF2-40B4-BE49-F238E27FC236}">
              <a16:creationId xmlns="" xmlns:a16="http://schemas.microsoft.com/office/drawing/2014/main" id="{3B0A1D7D-5FF8-41CD-8691-2B687B856B4D}"/>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5248275" y="4943475"/>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16</xdr:row>
      <xdr:rowOff>0</xdr:rowOff>
    </xdr:from>
    <xdr:to>
      <xdr:col>3</xdr:col>
      <xdr:colOff>247650</xdr:colOff>
      <xdr:row>16</xdr:row>
      <xdr:rowOff>247649</xdr:rowOff>
    </xdr:to>
    <xdr:pic>
      <xdr:nvPicPr>
        <xdr:cNvPr id="221" name="21 Imagen">
          <a:hlinkClick xmlns:r="http://schemas.openxmlformats.org/officeDocument/2006/relationships" r:id="rId15" tooltip="IR A RESUMEN"/>
          <a:extLst>
            <a:ext uri="{FF2B5EF4-FFF2-40B4-BE49-F238E27FC236}">
              <a16:creationId xmlns="" xmlns:a16="http://schemas.microsoft.com/office/drawing/2014/main" id="{2ED4248C-6613-4D9A-947E-DCD29D6C4267}"/>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5248275" y="6610350"/>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maela27@hotmail.com" TargetMode="External"/><Relationship Id="rId7" Type="http://schemas.openxmlformats.org/officeDocument/2006/relationships/drawing" Target="../drawings/drawing1.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printerSettings" Target="../printerSettings/printerSettings1.bin"/><Relationship Id="rId5" Type="http://schemas.openxmlformats.org/officeDocument/2006/relationships/hyperlink" Target="mailto:nagopa@hotmail.es" TargetMode="External"/><Relationship Id="rId4" Type="http://schemas.openxmlformats.org/officeDocument/2006/relationships/hyperlink" Target="mailto:torcaa2@hotmail.com"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abSelected="1" zoomScale="80" zoomScaleNormal="80" workbookViewId="0">
      <selection activeCell="D13" sqref="D13:F13"/>
    </sheetView>
  </sheetViews>
  <sheetFormatPr baseColWidth="10" defaultColWidth="11.42578125" defaultRowHeight="14.25" x14ac:dyDescent="0.2"/>
  <cols>
    <col min="1" max="2" width="11.42578125" style="19"/>
    <col min="3" max="3" width="15.85546875" style="19" customWidth="1"/>
    <col min="4" max="4" width="21.140625" style="19" customWidth="1"/>
    <col min="5" max="5" width="14.85546875" style="19" customWidth="1"/>
    <col min="6" max="6" width="8.5703125" style="19" customWidth="1"/>
    <col min="7" max="7" width="10.42578125" style="19" customWidth="1"/>
    <col min="8" max="8" width="16.28515625" style="19" customWidth="1"/>
    <col min="9" max="9" width="18.28515625" style="19" customWidth="1"/>
    <col min="10" max="10" width="3.28515625" style="19" customWidth="1"/>
    <col min="11" max="11" width="46.28515625" style="19" bestFit="1" customWidth="1"/>
    <col min="12" max="12" width="85.42578125" style="19" customWidth="1"/>
    <col min="13" max="13" width="33.5703125" style="19" customWidth="1"/>
    <col min="14" max="16384" width="11.42578125" style="19"/>
  </cols>
  <sheetData>
    <row r="1" spans="1:13" ht="27" customHeight="1" x14ac:dyDescent="0.25">
      <c r="A1" s="291"/>
      <c r="B1" s="292"/>
      <c r="C1" s="299" t="s">
        <v>0</v>
      </c>
      <c r="D1" s="300"/>
      <c r="E1" s="300"/>
      <c r="F1" s="300"/>
      <c r="G1" s="300"/>
      <c r="H1" s="297" t="s">
        <v>1</v>
      </c>
      <c r="I1" s="298"/>
    </row>
    <row r="2" spans="1:13" ht="18.75" customHeight="1" x14ac:dyDescent="0.25">
      <c r="A2" s="293"/>
      <c r="B2" s="294"/>
      <c r="C2" s="299" t="s">
        <v>2</v>
      </c>
      <c r="D2" s="300"/>
      <c r="E2" s="300"/>
      <c r="F2" s="300"/>
      <c r="G2" s="300"/>
      <c r="H2" s="91">
        <v>41241</v>
      </c>
      <c r="I2" s="92" t="s">
        <v>3</v>
      </c>
    </row>
    <row r="3" spans="1:13" ht="21" customHeight="1" x14ac:dyDescent="0.25">
      <c r="A3" s="295"/>
      <c r="B3" s="296"/>
      <c r="C3" s="299" t="s">
        <v>4</v>
      </c>
      <c r="D3" s="300"/>
      <c r="E3" s="300"/>
      <c r="F3" s="300"/>
      <c r="G3" s="300"/>
      <c r="H3" s="297" t="s">
        <v>5</v>
      </c>
      <c r="I3" s="298"/>
    </row>
    <row r="4" spans="1:13" ht="5.25" customHeight="1" x14ac:dyDescent="0.2"/>
    <row r="5" spans="1:13" ht="34.5" customHeight="1" x14ac:dyDescent="0.2">
      <c r="A5" s="325" t="s">
        <v>6</v>
      </c>
      <c r="B5" s="325"/>
      <c r="C5" s="325"/>
      <c r="D5" s="325"/>
      <c r="E5" s="325"/>
      <c r="F5" s="325"/>
      <c r="G5" s="325"/>
      <c r="H5" s="325"/>
      <c r="I5" s="325"/>
      <c r="K5" s="326" t="s">
        <v>7</v>
      </c>
      <c r="L5" s="326"/>
      <c r="M5" s="326"/>
    </row>
    <row r="6" spans="1:13" ht="23.25" customHeight="1" x14ac:dyDescent="0.2">
      <c r="A6" s="327" t="s">
        <v>8</v>
      </c>
      <c r="B6" s="328"/>
      <c r="C6" s="328"/>
      <c r="D6" s="328"/>
      <c r="E6" s="328"/>
      <c r="F6" s="335" t="s">
        <v>9</v>
      </c>
      <c r="G6" s="336"/>
      <c r="H6" s="336"/>
      <c r="I6" s="336"/>
      <c r="K6" s="94" t="s">
        <v>10</v>
      </c>
      <c r="L6" s="95" t="s">
        <v>11</v>
      </c>
      <c r="M6" s="96" t="s">
        <v>12</v>
      </c>
    </row>
    <row r="7" spans="1:13" ht="20.100000000000001" customHeight="1" x14ac:dyDescent="0.2">
      <c r="A7" s="329" t="s">
        <v>591</v>
      </c>
      <c r="B7" s="330"/>
      <c r="C7" s="330"/>
      <c r="D7" s="330"/>
      <c r="E7" s="330"/>
      <c r="F7" s="337">
        <v>44894</v>
      </c>
      <c r="G7" s="337"/>
      <c r="H7" s="337"/>
      <c r="I7" s="337"/>
      <c r="K7" s="331" t="s">
        <v>13</v>
      </c>
      <c r="L7" s="134" t="s">
        <v>14</v>
      </c>
      <c r="M7" s="332" t="s">
        <v>15</v>
      </c>
    </row>
    <row r="8" spans="1:13" ht="33.75" customHeight="1" x14ac:dyDescent="0.2">
      <c r="A8" s="329"/>
      <c r="B8" s="330"/>
      <c r="C8" s="330"/>
      <c r="D8" s="330"/>
      <c r="E8" s="330"/>
      <c r="F8" s="333" t="s">
        <v>16</v>
      </c>
      <c r="G8" s="334"/>
      <c r="H8" s="342" t="s">
        <v>367</v>
      </c>
      <c r="I8" s="343"/>
      <c r="K8" s="332"/>
      <c r="L8" s="134" t="s">
        <v>17</v>
      </c>
      <c r="M8" s="332"/>
    </row>
    <row r="9" spans="1:13" ht="20.100000000000001" customHeight="1" x14ac:dyDescent="0.2">
      <c r="A9" s="89" t="s">
        <v>18</v>
      </c>
      <c r="B9" s="90"/>
      <c r="C9" s="303" t="s">
        <v>379</v>
      </c>
      <c r="D9" s="303"/>
      <c r="E9" s="304"/>
      <c r="F9" s="305" t="s">
        <v>19</v>
      </c>
      <c r="G9" s="306"/>
      <c r="H9" s="338" t="s">
        <v>368</v>
      </c>
      <c r="I9" s="339"/>
      <c r="K9" s="332"/>
      <c r="L9" s="134" t="s">
        <v>20</v>
      </c>
      <c r="M9" s="332" t="s">
        <v>21</v>
      </c>
    </row>
    <row r="10" spans="1:13" ht="20.100000000000001" customHeight="1" x14ac:dyDescent="0.2">
      <c r="A10" s="301" t="s">
        <v>22</v>
      </c>
      <c r="B10" s="302"/>
      <c r="C10" s="303" t="s">
        <v>385</v>
      </c>
      <c r="D10" s="303"/>
      <c r="E10" s="303"/>
      <c r="F10" s="304"/>
      <c r="G10" s="93" t="s">
        <v>23</v>
      </c>
      <c r="H10" s="340"/>
      <c r="I10" s="341"/>
      <c r="K10" s="332"/>
      <c r="L10" s="134" t="s">
        <v>24</v>
      </c>
      <c r="M10" s="332"/>
    </row>
    <row r="11" spans="1:13" ht="20.100000000000001" customHeight="1" x14ac:dyDescent="0.2">
      <c r="A11" s="301" t="s">
        <v>25</v>
      </c>
      <c r="B11" s="302"/>
      <c r="C11" s="303" t="s">
        <v>512</v>
      </c>
      <c r="D11" s="303"/>
      <c r="E11" s="303"/>
      <c r="F11" s="304"/>
      <c r="G11" s="93" t="s">
        <v>26</v>
      </c>
      <c r="H11" s="319" t="s">
        <v>961</v>
      </c>
      <c r="I11" s="320"/>
      <c r="K11" s="321"/>
      <c r="L11" s="135"/>
      <c r="M11" s="135"/>
    </row>
    <row r="12" spans="1:13" ht="19.5" customHeight="1" x14ac:dyDescent="0.2">
      <c r="A12" s="322" t="s">
        <v>27</v>
      </c>
      <c r="B12" s="323"/>
      <c r="C12" s="323"/>
      <c r="D12" s="323"/>
      <c r="E12" s="323"/>
      <c r="F12" s="323"/>
      <c r="G12" s="323"/>
      <c r="H12" s="323"/>
      <c r="I12" s="324"/>
      <c r="K12" s="318"/>
      <c r="L12" s="135"/>
      <c r="M12" s="318"/>
    </row>
    <row r="13" spans="1:13" ht="20.100000000000001" customHeight="1" x14ac:dyDescent="0.2">
      <c r="A13" s="309" t="s">
        <v>28</v>
      </c>
      <c r="B13" s="309"/>
      <c r="C13" s="309"/>
      <c r="D13" s="309" t="s">
        <v>29</v>
      </c>
      <c r="E13" s="309"/>
      <c r="F13" s="309"/>
      <c r="G13" s="309" t="s">
        <v>30</v>
      </c>
      <c r="H13" s="309"/>
      <c r="I13" s="309"/>
      <c r="K13" s="318"/>
      <c r="L13" s="135"/>
      <c r="M13" s="318"/>
    </row>
    <row r="14" spans="1:13" ht="20.100000000000001" customHeight="1" x14ac:dyDescent="0.2">
      <c r="A14" s="314" t="s">
        <v>950</v>
      </c>
      <c r="B14" s="314"/>
      <c r="C14" s="314"/>
      <c r="D14" s="314" t="s">
        <v>370</v>
      </c>
      <c r="E14" s="314"/>
      <c r="F14" s="314"/>
      <c r="G14" s="315" t="s">
        <v>949</v>
      </c>
      <c r="H14" s="314"/>
      <c r="I14" s="314"/>
      <c r="K14" s="318"/>
      <c r="L14" s="135"/>
      <c r="M14" s="318"/>
    </row>
    <row r="15" spans="1:13" ht="20.100000000000001" customHeight="1" x14ac:dyDescent="0.2">
      <c r="A15" s="314" t="s">
        <v>371</v>
      </c>
      <c r="B15" s="314"/>
      <c r="C15" s="314"/>
      <c r="D15" s="314" t="s">
        <v>372</v>
      </c>
      <c r="E15" s="314"/>
      <c r="F15" s="314"/>
      <c r="G15" s="315" t="s">
        <v>373</v>
      </c>
      <c r="H15" s="314"/>
      <c r="I15" s="314"/>
      <c r="K15" s="318"/>
      <c r="L15" s="135"/>
      <c r="M15" s="135"/>
    </row>
    <row r="16" spans="1:13" ht="20.100000000000001" customHeight="1" x14ac:dyDescent="0.2">
      <c r="A16" s="314" t="s">
        <v>374</v>
      </c>
      <c r="B16" s="314"/>
      <c r="C16" s="314"/>
      <c r="D16" s="314" t="s">
        <v>375</v>
      </c>
      <c r="E16" s="314"/>
      <c r="F16" s="314"/>
      <c r="G16" s="315" t="s">
        <v>31</v>
      </c>
      <c r="H16" s="314"/>
      <c r="I16" s="314"/>
      <c r="K16" s="318"/>
      <c r="L16" s="135"/>
      <c r="M16" s="135"/>
    </row>
    <row r="17" spans="1:13" ht="20.100000000000001" customHeight="1" x14ac:dyDescent="0.2">
      <c r="A17" s="313" t="s">
        <v>376</v>
      </c>
      <c r="B17" s="313"/>
      <c r="C17" s="313"/>
      <c r="D17" s="314" t="s">
        <v>377</v>
      </c>
      <c r="E17" s="314"/>
      <c r="F17" s="314"/>
      <c r="G17" s="315" t="s">
        <v>378</v>
      </c>
      <c r="H17" s="313"/>
      <c r="I17" s="313"/>
      <c r="K17" s="318"/>
      <c r="L17" s="135"/>
      <c r="M17" s="135"/>
    </row>
    <row r="18" spans="1:13" ht="20.100000000000001" customHeight="1" x14ac:dyDescent="0.2">
      <c r="A18" s="313"/>
      <c r="B18" s="313"/>
      <c r="C18" s="313"/>
      <c r="D18" s="313"/>
      <c r="E18" s="313"/>
      <c r="F18" s="313"/>
      <c r="G18" s="313"/>
      <c r="H18" s="313"/>
      <c r="I18" s="313"/>
      <c r="K18" s="317"/>
      <c r="L18" s="135"/>
      <c r="M18" s="135"/>
    </row>
    <row r="19" spans="1:13" ht="20.100000000000001" customHeight="1" x14ac:dyDescent="0.2">
      <c r="A19" s="313"/>
      <c r="B19" s="313"/>
      <c r="C19" s="313"/>
      <c r="D19" s="313"/>
      <c r="E19" s="313"/>
      <c r="F19" s="313"/>
      <c r="G19" s="313"/>
      <c r="H19" s="313"/>
      <c r="I19" s="313"/>
      <c r="K19" s="318"/>
      <c r="L19" s="135"/>
      <c r="M19" s="135"/>
    </row>
    <row r="20" spans="1:13" ht="20.100000000000001" customHeight="1" x14ac:dyDescent="0.2">
      <c r="A20" s="313"/>
      <c r="B20" s="313"/>
      <c r="C20" s="313"/>
      <c r="D20" s="313"/>
      <c r="E20" s="313"/>
      <c r="F20" s="313"/>
      <c r="G20" s="313"/>
      <c r="H20" s="313"/>
      <c r="I20" s="313"/>
      <c r="K20" s="318"/>
      <c r="L20" s="135"/>
      <c r="M20" s="135"/>
    </row>
    <row r="21" spans="1:13" ht="20.100000000000001" customHeight="1" x14ac:dyDescent="0.2">
      <c r="A21" s="313"/>
      <c r="B21" s="313"/>
      <c r="C21" s="313"/>
      <c r="D21" s="313"/>
      <c r="E21" s="313"/>
      <c r="F21" s="313"/>
      <c r="G21" s="313"/>
      <c r="H21" s="313"/>
      <c r="I21" s="313"/>
      <c r="K21" s="318"/>
      <c r="L21" s="135"/>
      <c r="M21" s="109"/>
    </row>
    <row r="22" spans="1:13" ht="20.100000000000001" customHeight="1" x14ac:dyDescent="0.2">
      <c r="A22" s="313"/>
      <c r="B22" s="313"/>
      <c r="C22" s="313"/>
      <c r="D22" s="313"/>
      <c r="E22" s="313"/>
      <c r="F22" s="313"/>
      <c r="G22" s="313"/>
      <c r="H22" s="313"/>
      <c r="I22" s="313"/>
    </row>
    <row r="23" spans="1:13" s="20" customFormat="1" ht="20.25" x14ac:dyDescent="0.3">
      <c r="A23" s="316"/>
      <c r="B23" s="316"/>
      <c r="C23" s="316"/>
      <c r="D23" s="316"/>
      <c r="E23" s="316"/>
      <c r="F23" s="316"/>
      <c r="G23" s="316"/>
      <c r="H23" s="316"/>
      <c r="I23" s="316"/>
      <c r="K23" s="307"/>
      <c r="L23" s="307"/>
      <c r="M23" s="21"/>
    </row>
    <row r="24" spans="1:13" ht="30" customHeight="1" x14ac:dyDescent="0.2">
      <c r="A24" s="308" t="s">
        <v>32</v>
      </c>
      <c r="B24" s="308"/>
      <c r="C24" s="308"/>
      <c r="D24" s="308"/>
      <c r="E24" s="308"/>
      <c r="F24" s="308"/>
      <c r="G24" s="308"/>
      <c r="H24" s="308"/>
      <c r="I24" s="308"/>
      <c r="K24" s="22"/>
      <c r="L24" s="22"/>
    </row>
    <row r="25" spans="1:13" ht="33.75" customHeight="1" x14ac:dyDescent="0.2">
      <c r="A25" s="309" t="s">
        <v>28</v>
      </c>
      <c r="B25" s="309"/>
      <c r="C25" s="309"/>
      <c r="D25" s="309" t="s">
        <v>29</v>
      </c>
      <c r="E25" s="309"/>
      <c r="F25" s="309"/>
      <c r="G25" s="309" t="s">
        <v>33</v>
      </c>
      <c r="H25" s="309"/>
      <c r="I25" s="309"/>
      <c r="K25" s="23"/>
      <c r="L25" s="24"/>
      <c r="M25" s="19" t="s">
        <v>34</v>
      </c>
    </row>
    <row r="26" spans="1:13" ht="20.100000000000001" customHeight="1" x14ac:dyDescent="0.2">
      <c r="A26" s="314" t="s">
        <v>369</v>
      </c>
      <c r="B26" s="314"/>
      <c r="C26" s="314"/>
      <c r="D26" s="314" t="s">
        <v>380</v>
      </c>
      <c r="E26" s="314"/>
      <c r="F26" s="314"/>
      <c r="G26" s="315" t="s">
        <v>381</v>
      </c>
      <c r="H26" s="314"/>
      <c r="I26" s="314"/>
      <c r="K26" s="23"/>
      <c r="L26" s="24"/>
    </row>
    <row r="27" spans="1:13" ht="20.100000000000001" customHeight="1" x14ac:dyDescent="0.2">
      <c r="A27" s="314" t="s">
        <v>371</v>
      </c>
      <c r="B27" s="314"/>
      <c r="C27" s="314"/>
      <c r="D27" s="314" t="s">
        <v>380</v>
      </c>
      <c r="E27" s="314"/>
      <c r="F27" s="314"/>
      <c r="G27" s="315" t="s">
        <v>382</v>
      </c>
      <c r="H27" s="314"/>
      <c r="I27" s="314"/>
      <c r="K27" s="23"/>
      <c r="L27" s="25"/>
    </row>
    <row r="28" spans="1:13" ht="20.100000000000001" customHeight="1" x14ac:dyDescent="0.2">
      <c r="A28" s="314" t="s">
        <v>374</v>
      </c>
      <c r="B28" s="314"/>
      <c r="C28" s="314"/>
      <c r="D28" s="314" t="s">
        <v>380</v>
      </c>
      <c r="E28" s="314"/>
      <c r="F28" s="314"/>
      <c r="G28" s="315" t="s">
        <v>383</v>
      </c>
      <c r="H28" s="314"/>
      <c r="I28" s="314"/>
      <c r="K28" s="23"/>
      <c r="L28" s="25"/>
    </row>
    <row r="29" spans="1:13" ht="20.100000000000001" customHeight="1" x14ac:dyDescent="0.2">
      <c r="A29" s="313" t="s">
        <v>376</v>
      </c>
      <c r="B29" s="313"/>
      <c r="C29" s="313"/>
      <c r="D29" s="314" t="s">
        <v>380</v>
      </c>
      <c r="E29" s="314"/>
      <c r="F29" s="314"/>
      <c r="G29" s="315" t="s">
        <v>384</v>
      </c>
      <c r="H29" s="313"/>
      <c r="I29" s="313"/>
      <c r="K29" s="23"/>
      <c r="L29" s="24"/>
    </row>
    <row r="30" spans="1:13" ht="20.100000000000001" customHeight="1" x14ac:dyDescent="0.2">
      <c r="A30" s="313" t="s">
        <v>512</v>
      </c>
      <c r="B30" s="313"/>
      <c r="C30" s="313"/>
      <c r="D30" s="313" t="s">
        <v>513</v>
      </c>
      <c r="E30" s="313"/>
      <c r="F30" s="313"/>
      <c r="G30" s="313"/>
      <c r="H30" s="313"/>
      <c r="I30" s="313"/>
      <c r="K30" s="23"/>
      <c r="L30" s="25"/>
    </row>
    <row r="31" spans="1:13" ht="20.100000000000001" customHeight="1" x14ac:dyDescent="0.2">
      <c r="A31" s="313"/>
      <c r="B31" s="313"/>
      <c r="C31" s="313"/>
      <c r="D31" s="313"/>
      <c r="E31" s="313"/>
      <c r="F31" s="313"/>
      <c r="G31" s="313"/>
      <c r="H31" s="313"/>
      <c r="I31" s="313"/>
      <c r="K31" s="23"/>
      <c r="L31" s="26"/>
    </row>
    <row r="32" spans="1:13" ht="20.100000000000001" customHeight="1" x14ac:dyDescent="0.2">
      <c r="A32" s="313"/>
      <c r="B32" s="313"/>
      <c r="C32" s="313"/>
      <c r="D32" s="313"/>
      <c r="E32" s="313"/>
      <c r="F32" s="313"/>
      <c r="G32" s="313"/>
      <c r="H32" s="313"/>
      <c r="I32" s="313"/>
      <c r="K32" s="310"/>
      <c r="L32" s="24"/>
    </row>
    <row r="33" spans="11:12" ht="15" x14ac:dyDescent="0.2">
      <c r="K33" s="310"/>
      <c r="L33" s="27"/>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311" t="s">
        <v>35</v>
      </c>
      <c r="B65526" s="311"/>
      <c r="C65526" s="311"/>
      <c r="D65526" s="311"/>
      <c r="E65526" s="311"/>
    </row>
    <row r="65527" spans="1:5" x14ac:dyDescent="0.2">
      <c r="A65527" s="312" t="s">
        <v>36</v>
      </c>
      <c r="B65527" s="312"/>
      <c r="C65527" s="312"/>
      <c r="D65527" s="312"/>
      <c r="E65527" s="312"/>
    </row>
    <row r="65528" spans="1:5" x14ac:dyDescent="0.2">
      <c r="A65528" s="312" t="s">
        <v>37</v>
      </c>
      <c r="B65528" s="312"/>
      <c r="C65528" s="312"/>
      <c r="D65528" s="312"/>
      <c r="E65528" s="312"/>
    </row>
    <row r="65529" spans="1:5" x14ac:dyDescent="0.2">
      <c r="A65529" s="19" t="s">
        <v>38</v>
      </c>
      <c r="D65529" s="19" t="s">
        <v>39</v>
      </c>
    </row>
  </sheetData>
  <sheetProtection password="F5F0" sheet="1"/>
  <mergeCells count="93">
    <mergeCell ref="A5:I5"/>
    <mergeCell ref="K5:M5"/>
    <mergeCell ref="A6:E6"/>
    <mergeCell ref="A7:E8"/>
    <mergeCell ref="K7:K10"/>
    <mergeCell ref="M7:M8"/>
    <mergeCell ref="F8:G8"/>
    <mergeCell ref="M9:M10"/>
    <mergeCell ref="F6:I6"/>
    <mergeCell ref="F7:I7"/>
    <mergeCell ref="H9:I9"/>
    <mergeCell ref="H10:I10"/>
    <mergeCell ref="H8:I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G26:I26"/>
    <mergeCell ref="A22:C22"/>
    <mergeCell ref="D22:F22"/>
    <mergeCell ref="G22:I22"/>
    <mergeCell ref="A23:C23"/>
    <mergeCell ref="D23:F23"/>
    <mergeCell ref="G23:I23"/>
    <mergeCell ref="A26:C26"/>
    <mergeCell ref="D26:F26"/>
    <mergeCell ref="A31:C31"/>
    <mergeCell ref="D31:F31"/>
    <mergeCell ref="G31:I31"/>
    <mergeCell ref="A29:C29"/>
    <mergeCell ref="D29:F29"/>
    <mergeCell ref="G29:I29"/>
    <mergeCell ref="A30:C30"/>
    <mergeCell ref="D30:F30"/>
    <mergeCell ref="G30:I30"/>
    <mergeCell ref="A27:C27"/>
    <mergeCell ref="D27:F27"/>
    <mergeCell ref="G27:I27"/>
    <mergeCell ref="A28:C28"/>
    <mergeCell ref="D28:F28"/>
    <mergeCell ref="G28:I28"/>
    <mergeCell ref="K32:K33"/>
    <mergeCell ref="A65526:E65526"/>
    <mergeCell ref="A65527:E65527"/>
    <mergeCell ref="A65528:E65528"/>
    <mergeCell ref="A32:C32"/>
    <mergeCell ref="D32:F32"/>
    <mergeCell ref="G32:I32"/>
    <mergeCell ref="K23:L23"/>
    <mergeCell ref="A24:I24"/>
    <mergeCell ref="A25:C25"/>
    <mergeCell ref="D25:F25"/>
    <mergeCell ref="G25:I25"/>
    <mergeCell ref="A11:B11"/>
    <mergeCell ref="C10:F10"/>
    <mergeCell ref="C11:F11"/>
    <mergeCell ref="F9:G9"/>
    <mergeCell ref="A10:B10"/>
    <mergeCell ref="C9:E9"/>
    <mergeCell ref="A1:B3"/>
    <mergeCell ref="H1:I1"/>
    <mergeCell ref="H3:I3"/>
    <mergeCell ref="C1:G1"/>
    <mergeCell ref="C2:G2"/>
    <mergeCell ref="C3:G3"/>
  </mergeCells>
  <hyperlinks>
    <hyperlink ref="A65528" r:id="rId1"/>
    <hyperlink ref="A65527" r:id="rId2"/>
    <hyperlink ref="G15" r:id="rId3"/>
    <hyperlink ref="G17" r:id="rId4"/>
    <hyperlink ref="G16" r:id="rId5"/>
  </hyperlinks>
  <pageMargins left="0.70866141732283472" right="0.70866141732283472" top="0.74803149606299213" bottom="0.74803149606299213" header="0.31496062992125984" footer="0.31496062992125984"/>
  <pageSetup paperSize="9" orientation="landscape" horizontalDpi="300" verticalDpi="300" r:id="rId6"/>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31"/>
  <sheetViews>
    <sheetView workbookViewId="0">
      <selection activeCell="F24" sqref="F24"/>
    </sheetView>
  </sheetViews>
  <sheetFormatPr baseColWidth="10" defaultColWidth="8" defaultRowHeight="12.75" x14ac:dyDescent="0.2"/>
  <cols>
    <col min="1" max="1" width="18.7109375" style="139" customWidth="1"/>
    <col min="2" max="2" width="20.140625" style="139" customWidth="1"/>
    <col min="3" max="3" width="39.85546875" style="140" customWidth="1"/>
    <col min="4" max="4" width="24.7109375" style="139" customWidth="1"/>
    <col min="5" max="5" width="53.85546875" style="139" customWidth="1"/>
    <col min="6" max="6" width="38.7109375" style="139" customWidth="1"/>
    <col min="7" max="10" width="12.42578125" style="139" customWidth="1"/>
    <col min="11" max="11" width="21.7109375" style="139" customWidth="1"/>
    <col min="12" max="12" width="23.7109375" style="139" customWidth="1"/>
    <col min="13" max="13" width="10.28515625" style="139" customWidth="1"/>
    <col min="14" max="14" width="20.28515625" style="139" hidden="1" customWidth="1"/>
    <col min="15" max="20" width="0" style="139" hidden="1" customWidth="1"/>
    <col min="21" max="253" width="10.28515625" style="139" customWidth="1"/>
    <col min="254" max="16384" width="8" style="139"/>
  </cols>
  <sheetData>
    <row r="2" spans="1:12" ht="23.25" x14ac:dyDescent="0.2">
      <c r="A2" s="497" t="s">
        <v>326</v>
      </c>
      <c r="B2" s="497"/>
      <c r="C2" s="497"/>
      <c r="D2" s="497"/>
      <c r="E2" s="497"/>
      <c r="F2" s="497"/>
      <c r="G2" s="497"/>
      <c r="H2" s="497"/>
      <c r="I2" s="497"/>
      <c r="J2" s="497"/>
      <c r="K2" s="497"/>
      <c r="L2" s="497"/>
    </row>
    <row r="3" spans="1:12" ht="23.25" x14ac:dyDescent="0.2">
      <c r="A3" s="283"/>
      <c r="B3" s="283"/>
      <c r="C3" s="268"/>
      <c r="D3" s="283"/>
      <c r="E3" s="283"/>
      <c r="F3" s="283"/>
      <c r="G3" s="468" t="s">
        <v>327</v>
      </c>
      <c r="H3" s="468"/>
      <c r="I3" s="468"/>
      <c r="J3" s="468"/>
      <c r="K3" s="468"/>
      <c r="L3" s="468"/>
    </row>
    <row r="4" spans="1:12" ht="38.25" x14ac:dyDescent="0.25">
      <c r="A4" s="480" t="s">
        <v>328</v>
      </c>
      <c r="B4" s="481"/>
      <c r="C4" s="144"/>
      <c r="D4" s="281" t="s">
        <v>329</v>
      </c>
      <c r="E4" s="482" t="s">
        <v>330</v>
      </c>
      <c r="F4" s="282"/>
      <c r="G4" s="484" t="s">
        <v>331</v>
      </c>
      <c r="H4" s="498"/>
      <c r="I4" s="498"/>
      <c r="J4" s="499"/>
      <c r="K4" s="487" t="s">
        <v>332</v>
      </c>
      <c r="L4" s="477" t="s">
        <v>333</v>
      </c>
    </row>
    <row r="5" spans="1:12" ht="36" x14ac:dyDescent="0.2">
      <c r="A5" s="147" t="s">
        <v>335</v>
      </c>
      <c r="B5" s="195" t="s">
        <v>336</v>
      </c>
      <c r="C5" s="196" t="s">
        <v>337</v>
      </c>
      <c r="D5" s="197" t="s">
        <v>338</v>
      </c>
      <c r="E5" s="483"/>
      <c r="F5" s="203" t="s">
        <v>365</v>
      </c>
      <c r="G5" s="151" t="s">
        <v>339</v>
      </c>
      <c r="H5" s="152" t="s">
        <v>340</v>
      </c>
      <c r="I5" s="152" t="s">
        <v>341</v>
      </c>
      <c r="J5" s="269" t="s">
        <v>342</v>
      </c>
      <c r="K5" s="487"/>
      <c r="L5" s="477"/>
    </row>
    <row r="6" spans="1:12" ht="44.25" customHeight="1" x14ac:dyDescent="0.2">
      <c r="A6" s="500" t="s">
        <v>182</v>
      </c>
      <c r="B6" s="464" t="s">
        <v>394</v>
      </c>
      <c r="C6" s="198" t="s">
        <v>395</v>
      </c>
      <c r="D6" s="201">
        <v>3</v>
      </c>
      <c r="E6" s="224" t="s">
        <v>809</v>
      </c>
      <c r="F6" s="207"/>
      <c r="G6" s="235">
        <v>3</v>
      </c>
      <c r="H6" s="235">
        <v>3</v>
      </c>
      <c r="I6" s="235">
        <v>3</v>
      </c>
      <c r="J6" s="270">
        <f t="shared" ref="J6:J31" si="0">SUM(G6:I6)</f>
        <v>9</v>
      </c>
      <c r="K6" s="236"/>
      <c r="L6" s="237"/>
    </row>
    <row r="7" spans="1:12" ht="25.5" x14ac:dyDescent="0.2">
      <c r="A7" s="500"/>
      <c r="B7" s="465"/>
      <c r="C7" s="198" t="s">
        <v>187</v>
      </c>
      <c r="D7" s="201">
        <v>3</v>
      </c>
      <c r="E7" s="225" t="s">
        <v>615</v>
      </c>
      <c r="F7" s="207"/>
      <c r="G7" s="235">
        <v>2</v>
      </c>
      <c r="H7" s="235">
        <v>1</v>
      </c>
      <c r="I7" s="235">
        <v>1</v>
      </c>
      <c r="J7" s="270">
        <f t="shared" si="0"/>
        <v>4</v>
      </c>
      <c r="K7" s="236"/>
      <c r="L7" s="237"/>
    </row>
    <row r="8" spans="1:12" ht="51" x14ac:dyDescent="0.2">
      <c r="A8" s="500"/>
      <c r="B8" s="465"/>
      <c r="C8" s="198" t="s">
        <v>396</v>
      </c>
      <c r="D8" s="201">
        <v>2</v>
      </c>
      <c r="E8" s="225" t="s">
        <v>616</v>
      </c>
      <c r="F8" s="226" t="s">
        <v>610</v>
      </c>
      <c r="G8" s="235">
        <v>4</v>
      </c>
      <c r="H8" s="235">
        <v>4</v>
      </c>
      <c r="I8" s="235">
        <v>4</v>
      </c>
      <c r="J8" s="270">
        <f t="shared" si="0"/>
        <v>12</v>
      </c>
      <c r="K8" s="236" t="s">
        <v>334</v>
      </c>
      <c r="L8" s="237">
        <v>1</v>
      </c>
    </row>
    <row r="9" spans="1:12" ht="25.5" x14ac:dyDescent="0.2">
      <c r="A9" s="500"/>
      <c r="B9" s="464" t="s">
        <v>403</v>
      </c>
      <c r="C9" s="198" t="s">
        <v>397</v>
      </c>
      <c r="D9" s="202">
        <v>3</v>
      </c>
      <c r="E9" s="225" t="s">
        <v>617</v>
      </c>
      <c r="F9" s="207"/>
      <c r="G9" s="235">
        <v>3</v>
      </c>
      <c r="H9" s="235">
        <v>3</v>
      </c>
      <c r="I9" s="235">
        <v>3</v>
      </c>
      <c r="J9" s="270">
        <f t="shared" si="0"/>
        <v>9</v>
      </c>
      <c r="K9" s="236"/>
      <c r="L9" s="237"/>
    </row>
    <row r="10" spans="1:12" ht="38.25" x14ac:dyDescent="0.2">
      <c r="A10" s="500"/>
      <c r="B10" s="465"/>
      <c r="C10" s="198" t="s">
        <v>398</v>
      </c>
      <c r="D10" s="202">
        <v>3</v>
      </c>
      <c r="E10" s="225" t="s">
        <v>618</v>
      </c>
      <c r="F10" s="207"/>
      <c r="G10" s="235">
        <v>3</v>
      </c>
      <c r="H10" s="235">
        <v>3</v>
      </c>
      <c r="I10" s="235">
        <v>3</v>
      </c>
      <c r="J10" s="270">
        <f t="shared" si="0"/>
        <v>9</v>
      </c>
      <c r="K10" s="236"/>
      <c r="L10" s="237"/>
    </row>
    <row r="11" spans="1:12" ht="25.5" x14ac:dyDescent="0.2">
      <c r="A11" s="500"/>
      <c r="B11" s="465"/>
      <c r="C11" s="198" t="s">
        <v>196</v>
      </c>
      <c r="D11" s="202">
        <v>2</v>
      </c>
      <c r="E11" s="225" t="s">
        <v>619</v>
      </c>
      <c r="F11" s="207"/>
      <c r="G11" s="235">
        <v>3</v>
      </c>
      <c r="H11" s="235">
        <v>2</v>
      </c>
      <c r="I11" s="235">
        <v>3</v>
      </c>
      <c r="J11" s="270">
        <f t="shared" si="0"/>
        <v>8</v>
      </c>
      <c r="K11" s="236"/>
      <c r="L11" s="237"/>
    </row>
    <row r="12" spans="1:12" ht="25.5" x14ac:dyDescent="0.2">
      <c r="A12" s="500"/>
      <c r="B12" s="465"/>
      <c r="C12" s="198" t="s">
        <v>199</v>
      </c>
      <c r="D12" s="202">
        <v>2</v>
      </c>
      <c r="E12" s="225" t="s">
        <v>620</v>
      </c>
      <c r="F12" s="224"/>
      <c r="G12" s="235">
        <v>3</v>
      </c>
      <c r="H12" s="235">
        <v>2</v>
      </c>
      <c r="I12" s="235">
        <v>2</v>
      </c>
      <c r="J12" s="270">
        <f t="shared" si="0"/>
        <v>7</v>
      </c>
      <c r="K12" s="236"/>
      <c r="L12" s="237"/>
    </row>
    <row r="13" spans="1:12" ht="25.5" x14ac:dyDescent="0.2">
      <c r="A13" s="500"/>
      <c r="B13" s="465"/>
      <c r="C13" s="198" t="s">
        <v>201</v>
      </c>
      <c r="D13" s="202">
        <v>3</v>
      </c>
      <c r="E13" s="225" t="s">
        <v>621</v>
      </c>
      <c r="F13" s="207"/>
      <c r="G13" s="235">
        <v>2</v>
      </c>
      <c r="H13" s="235">
        <v>2</v>
      </c>
      <c r="I13" s="235">
        <v>2</v>
      </c>
      <c r="J13" s="270">
        <f t="shared" si="0"/>
        <v>6</v>
      </c>
      <c r="K13" s="236"/>
      <c r="L13" s="237"/>
    </row>
    <row r="14" spans="1:12" ht="38.25" x14ac:dyDescent="0.2">
      <c r="A14" s="500"/>
      <c r="B14" s="465"/>
      <c r="C14" s="198" t="s">
        <v>203</v>
      </c>
      <c r="D14" s="202">
        <v>2</v>
      </c>
      <c r="E14" s="225" t="s">
        <v>622</v>
      </c>
      <c r="F14" s="227" t="s">
        <v>442</v>
      </c>
      <c r="G14" s="235">
        <v>4</v>
      </c>
      <c r="H14" s="235">
        <v>4</v>
      </c>
      <c r="I14" s="235">
        <v>4</v>
      </c>
      <c r="J14" s="270">
        <f t="shared" si="0"/>
        <v>12</v>
      </c>
      <c r="K14" s="236" t="s">
        <v>334</v>
      </c>
      <c r="L14" s="237">
        <v>3</v>
      </c>
    </row>
    <row r="15" spans="1:12" ht="36" customHeight="1" x14ac:dyDescent="0.2">
      <c r="A15" s="500"/>
      <c r="B15" s="465"/>
      <c r="C15" s="198" t="s">
        <v>206</v>
      </c>
      <c r="D15" s="202">
        <v>2</v>
      </c>
      <c r="E15" s="225" t="s">
        <v>623</v>
      </c>
      <c r="F15" s="224"/>
      <c r="G15" s="235">
        <v>3</v>
      </c>
      <c r="H15" s="235">
        <v>2</v>
      </c>
      <c r="I15" s="235">
        <v>3</v>
      </c>
      <c r="J15" s="270">
        <f t="shared" si="0"/>
        <v>8</v>
      </c>
      <c r="K15" s="236"/>
      <c r="L15" s="237"/>
    </row>
    <row r="16" spans="1:12" ht="38.25" x14ac:dyDescent="0.2">
      <c r="A16" s="500"/>
      <c r="B16" s="464" t="s">
        <v>65</v>
      </c>
      <c r="C16" s="198" t="s">
        <v>399</v>
      </c>
      <c r="D16" s="201">
        <v>3</v>
      </c>
      <c r="E16" s="225" t="s">
        <v>624</v>
      </c>
      <c r="F16" s="228"/>
      <c r="G16" s="238">
        <v>4</v>
      </c>
      <c r="H16" s="238">
        <v>4</v>
      </c>
      <c r="I16" s="238">
        <v>4</v>
      </c>
      <c r="J16" s="270">
        <f t="shared" si="0"/>
        <v>12</v>
      </c>
      <c r="K16" s="236"/>
      <c r="L16" s="237"/>
    </row>
    <row r="17" spans="1:12" ht="38.25" x14ac:dyDescent="0.2">
      <c r="A17" s="500"/>
      <c r="B17" s="464"/>
      <c r="C17" s="198" t="s">
        <v>400</v>
      </c>
      <c r="D17" s="201">
        <v>2</v>
      </c>
      <c r="E17" s="225" t="s">
        <v>625</v>
      </c>
      <c r="F17" s="226" t="s">
        <v>446</v>
      </c>
      <c r="G17" s="238">
        <v>4</v>
      </c>
      <c r="H17" s="238">
        <v>4</v>
      </c>
      <c r="I17" s="238">
        <v>4</v>
      </c>
      <c r="J17" s="270">
        <f t="shared" si="0"/>
        <v>12</v>
      </c>
      <c r="K17" s="236" t="s">
        <v>334</v>
      </c>
      <c r="L17" s="237">
        <v>2</v>
      </c>
    </row>
    <row r="18" spans="1:12" ht="15.75" customHeight="1" x14ac:dyDescent="0.2">
      <c r="A18" s="500"/>
      <c r="B18" s="465" t="s">
        <v>66</v>
      </c>
      <c r="C18" s="198" t="s">
        <v>215</v>
      </c>
      <c r="D18" s="202">
        <v>3</v>
      </c>
      <c r="E18" s="225" t="s">
        <v>626</v>
      </c>
      <c r="F18" s="207"/>
      <c r="G18" s="238">
        <v>2</v>
      </c>
      <c r="H18" s="238">
        <v>2</v>
      </c>
      <c r="I18" s="238">
        <v>2</v>
      </c>
      <c r="J18" s="270">
        <f t="shared" si="0"/>
        <v>6</v>
      </c>
      <c r="K18" s="236"/>
      <c r="L18" s="237"/>
    </row>
    <row r="19" spans="1:12" ht="25.5" customHeight="1" x14ac:dyDescent="0.2">
      <c r="A19" s="500"/>
      <c r="B19" s="465"/>
      <c r="C19" s="199" t="s">
        <v>218</v>
      </c>
      <c r="D19" s="202">
        <v>3</v>
      </c>
      <c r="E19" s="225" t="s">
        <v>627</v>
      </c>
      <c r="F19" s="207"/>
      <c r="G19" s="238">
        <v>3</v>
      </c>
      <c r="H19" s="238">
        <v>2</v>
      </c>
      <c r="I19" s="238">
        <v>3</v>
      </c>
      <c r="J19" s="270">
        <f t="shared" si="0"/>
        <v>8</v>
      </c>
      <c r="K19" s="236"/>
      <c r="L19" s="237"/>
    </row>
    <row r="20" spans="1:12" ht="25.5" x14ac:dyDescent="0.2">
      <c r="A20" s="500"/>
      <c r="B20" s="465"/>
      <c r="C20" s="199" t="s">
        <v>221</v>
      </c>
      <c r="D20" s="202">
        <v>2</v>
      </c>
      <c r="E20" s="225" t="s">
        <v>449</v>
      </c>
      <c r="F20" s="207"/>
      <c r="G20" s="235">
        <v>4</v>
      </c>
      <c r="H20" s="235">
        <v>3</v>
      </c>
      <c r="I20" s="235">
        <v>4</v>
      </c>
      <c r="J20" s="270">
        <f t="shared" si="0"/>
        <v>11</v>
      </c>
      <c r="K20" s="236"/>
      <c r="L20" s="237"/>
    </row>
    <row r="21" spans="1:12" ht="25.5" x14ac:dyDescent="0.2">
      <c r="A21" s="500"/>
      <c r="B21" s="465"/>
      <c r="C21" s="199" t="s">
        <v>224</v>
      </c>
      <c r="D21" s="202">
        <v>3</v>
      </c>
      <c r="E21" s="225" t="s">
        <v>450</v>
      </c>
      <c r="F21" s="207"/>
      <c r="G21" s="235">
        <v>1</v>
      </c>
      <c r="H21" s="235">
        <v>1</v>
      </c>
      <c r="I21" s="235">
        <v>1</v>
      </c>
      <c r="J21" s="270">
        <f t="shared" si="0"/>
        <v>3</v>
      </c>
      <c r="K21" s="236"/>
      <c r="L21" s="237"/>
    </row>
    <row r="22" spans="1:12" x14ac:dyDescent="0.2">
      <c r="A22" s="500"/>
      <c r="B22" s="465"/>
      <c r="C22" s="199" t="s">
        <v>227</v>
      </c>
      <c r="D22" s="202">
        <v>3</v>
      </c>
      <c r="E22" s="225" t="s">
        <v>451</v>
      </c>
      <c r="F22" s="207"/>
      <c r="G22" s="235">
        <v>1</v>
      </c>
      <c r="H22" s="235">
        <v>1</v>
      </c>
      <c r="I22" s="235">
        <v>1</v>
      </c>
      <c r="J22" s="270">
        <f t="shared" si="0"/>
        <v>3</v>
      </c>
      <c r="K22" s="236"/>
      <c r="L22" s="237"/>
    </row>
    <row r="23" spans="1:12" ht="38.25" x14ac:dyDescent="0.2">
      <c r="A23" s="500"/>
      <c r="B23" s="465"/>
      <c r="C23" s="199" t="s">
        <v>229</v>
      </c>
      <c r="D23" s="202">
        <v>4</v>
      </c>
      <c r="E23" s="225" t="s">
        <v>452</v>
      </c>
      <c r="F23" s="207"/>
      <c r="G23" s="235">
        <v>1</v>
      </c>
      <c r="H23" s="235">
        <v>1</v>
      </c>
      <c r="I23" s="235">
        <v>1</v>
      </c>
      <c r="J23" s="270">
        <f t="shared" si="0"/>
        <v>3</v>
      </c>
      <c r="K23" s="236"/>
      <c r="L23" s="237"/>
    </row>
    <row r="24" spans="1:12" ht="51" x14ac:dyDescent="0.2">
      <c r="A24" s="500"/>
      <c r="B24" s="465"/>
      <c r="C24" s="199" t="s">
        <v>401</v>
      </c>
      <c r="D24" s="202">
        <v>1</v>
      </c>
      <c r="E24" s="225" t="s">
        <v>628</v>
      </c>
      <c r="F24" s="229" t="s">
        <v>454</v>
      </c>
      <c r="G24" s="235">
        <v>2</v>
      </c>
      <c r="H24" s="235">
        <v>4</v>
      </c>
      <c r="I24" s="235">
        <v>3</v>
      </c>
      <c r="J24" s="270">
        <f t="shared" si="0"/>
        <v>9</v>
      </c>
      <c r="K24" s="236" t="s">
        <v>486</v>
      </c>
      <c r="L24" s="232">
        <v>4</v>
      </c>
    </row>
    <row r="25" spans="1:12" ht="38.25" x14ac:dyDescent="0.2">
      <c r="A25" s="500"/>
      <c r="B25" s="465"/>
      <c r="C25" s="199" t="s">
        <v>234</v>
      </c>
      <c r="D25" s="202">
        <v>2</v>
      </c>
      <c r="E25" s="225" t="s">
        <v>455</v>
      </c>
      <c r="F25" s="208"/>
      <c r="G25" s="235">
        <v>2</v>
      </c>
      <c r="H25" s="235">
        <v>1</v>
      </c>
      <c r="I25" s="235">
        <v>3</v>
      </c>
      <c r="J25" s="270">
        <f t="shared" si="0"/>
        <v>6</v>
      </c>
      <c r="K25" s="236"/>
      <c r="L25" s="237"/>
    </row>
    <row r="26" spans="1:12" ht="38.25" x14ac:dyDescent="0.2">
      <c r="A26" s="500"/>
      <c r="B26" s="465"/>
      <c r="C26" s="199" t="s">
        <v>236</v>
      </c>
      <c r="D26" s="202">
        <v>2</v>
      </c>
      <c r="E26" s="225" t="s">
        <v>456</v>
      </c>
      <c r="F26" s="208"/>
      <c r="G26" s="235">
        <v>1</v>
      </c>
      <c r="H26" s="235">
        <v>1</v>
      </c>
      <c r="I26" s="235">
        <v>1</v>
      </c>
      <c r="J26" s="270">
        <f t="shared" si="0"/>
        <v>3</v>
      </c>
      <c r="K26" s="236"/>
      <c r="L26" s="133"/>
    </row>
    <row r="27" spans="1:12" ht="25.5" x14ac:dyDescent="0.2">
      <c r="A27" s="500"/>
      <c r="B27" s="465"/>
      <c r="C27" s="199" t="s">
        <v>239</v>
      </c>
      <c r="D27" s="202">
        <v>3</v>
      </c>
      <c r="E27" s="225" t="s">
        <v>629</v>
      </c>
      <c r="F27" s="208"/>
      <c r="G27" s="235">
        <v>1</v>
      </c>
      <c r="H27" s="235">
        <v>1</v>
      </c>
      <c r="I27" s="235">
        <v>1</v>
      </c>
      <c r="J27" s="270">
        <f t="shared" si="0"/>
        <v>3</v>
      </c>
      <c r="K27" s="236"/>
      <c r="L27" s="133"/>
    </row>
    <row r="28" spans="1:12" ht="38.25" x14ac:dyDescent="0.2">
      <c r="A28" s="500"/>
      <c r="B28" s="465" t="s">
        <v>242</v>
      </c>
      <c r="C28" s="199" t="s">
        <v>243</v>
      </c>
      <c r="D28" s="202">
        <v>4</v>
      </c>
      <c r="E28" s="225" t="s">
        <v>630</v>
      </c>
      <c r="F28" s="208"/>
      <c r="G28" s="235">
        <v>1</v>
      </c>
      <c r="H28" s="235">
        <v>1</v>
      </c>
      <c r="I28" s="235">
        <v>1</v>
      </c>
      <c r="J28" s="270">
        <f t="shared" si="0"/>
        <v>3</v>
      </c>
      <c r="K28" s="236"/>
      <c r="L28" s="133"/>
    </row>
    <row r="29" spans="1:12" ht="38.25" x14ac:dyDescent="0.2">
      <c r="A29" s="500"/>
      <c r="B29" s="465"/>
      <c r="C29" s="199" t="s">
        <v>402</v>
      </c>
      <c r="D29" s="202">
        <v>4</v>
      </c>
      <c r="E29" s="225" t="s">
        <v>459</v>
      </c>
      <c r="F29" s="208"/>
      <c r="G29" s="235">
        <v>1</v>
      </c>
      <c r="H29" s="235">
        <v>1</v>
      </c>
      <c r="I29" s="235">
        <v>1</v>
      </c>
      <c r="J29" s="270">
        <f t="shared" si="0"/>
        <v>3</v>
      </c>
      <c r="K29" s="236"/>
      <c r="L29" s="133"/>
    </row>
    <row r="30" spans="1:12" ht="25.5" x14ac:dyDescent="0.2">
      <c r="A30" s="500"/>
      <c r="B30" s="465"/>
      <c r="C30" s="199" t="s">
        <v>249</v>
      </c>
      <c r="D30" s="202">
        <v>3</v>
      </c>
      <c r="E30" s="225" t="s">
        <v>460</v>
      </c>
      <c r="F30" s="208"/>
      <c r="G30" s="235">
        <v>1</v>
      </c>
      <c r="H30" s="235">
        <v>1</v>
      </c>
      <c r="I30" s="235">
        <v>1</v>
      </c>
      <c r="J30" s="270">
        <f t="shared" si="0"/>
        <v>3</v>
      </c>
      <c r="K30" s="236"/>
      <c r="L30" s="133"/>
    </row>
    <row r="31" spans="1:12" ht="25.5" x14ac:dyDescent="0.2">
      <c r="A31" s="500"/>
      <c r="B31" s="465"/>
      <c r="C31" s="199" t="s">
        <v>252</v>
      </c>
      <c r="D31" s="202">
        <v>4</v>
      </c>
      <c r="E31" s="225" t="s">
        <v>461</v>
      </c>
      <c r="F31" s="208"/>
      <c r="G31" s="235">
        <v>1</v>
      </c>
      <c r="H31" s="235">
        <v>1</v>
      </c>
      <c r="I31" s="235">
        <v>1</v>
      </c>
      <c r="J31" s="270">
        <f t="shared" si="0"/>
        <v>3</v>
      </c>
      <c r="K31" s="236"/>
      <c r="L31" s="133"/>
    </row>
  </sheetData>
  <mergeCells count="13">
    <mergeCell ref="A2:L2"/>
    <mergeCell ref="A6:A31"/>
    <mergeCell ref="G3:L3"/>
    <mergeCell ref="A4:B4"/>
    <mergeCell ref="E4:E5"/>
    <mergeCell ref="G4:J4"/>
    <mergeCell ref="K4:K5"/>
    <mergeCell ref="L4:L5"/>
    <mergeCell ref="B6:B8"/>
    <mergeCell ref="B9:B15"/>
    <mergeCell ref="B16:B17"/>
    <mergeCell ref="B18:B27"/>
    <mergeCell ref="B28:B31"/>
  </mergeCells>
  <conditionalFormatting sqref="L6:L23">
    <cfRule type="cellIs" dxfId="1" priority="2" operator="between">
      <formula>1</formula>
      <formula>12</formula>
    </cfRule>
  </conditionalFormatting>
  <conditionalFormatting sqref="L25">
    <cfRule type="cellIs" dxfId="0" priority="1" operator="between">
      <formula>1</formula>
      <formula>12</formula>
    </cfRule>
  </conditionalFormatting>
  <dataValidations count="3">
    <dataValidation type="whole" operator="lessThan" allowBlank="1" showInputMessage="1" showErrorMessage="1" error="Debe estar entre 1 y 4" prompt="Diligencie el numero correspondiente." sqref="D6:D8 D16:D17">
      <formula1>5</formula1>
    </dataValidation>
    <dataValidation type="whole" allowBlank="1" showInputMessage="1" showErrorMessage="1" prompt="Valor admitido entre 1 y 4" sqref="G6:I23">
      <formula1>1</formula1>
      <formula2>4</formula2>
    </dataValidation>
    <dataValidation type="custom" allowBlank="1" showInputMessage="1" showErrorMessage="1" error="Solo se admiten X mayusculas_x000a__x000a_" prompt="Coloque un &quot;X&quot; mayuscula si esta asociado" sqref="K6:K23">
      <formula1>EXACT(K6,#REF!)</formula1>
    </dataValidation>
  </dataValidations>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8"/>
  <sheetViews>
    <sheetView showGridLines="0" zoomScale="80" zoomScaleNormal="80" workbookViewId="0">
      <selection activeCell="B38" sqref="B38:U38"/>
    </sheetView>
  </sheetViews>
  <sheetFormatPr baseColWidth="10" defaultColWidth="11.42578125" defaultRowHeight="15" x14ac:dyDescent="0.2"/>
  <cols>
    <col min="1" max="1" width="1.42578125" style="1" customWidth="1"/>
    <col min="2" max="2" width="33.140625" style="1" customWidth="1"/>
    <col min="3" max="4" width="7.7109375" style="1" customWidth="1"/>
    <col min="5" max="5" width="9" style="1" customWidth="1"/>
    <col min="6" max="6" width="5.28515625" style="1" customWidth="1"/>
    <col min="7" max="7" width="1.7109375" style="1" customWidth="1"/>
    <col min="8" max="8" width="6.42578125" style="1" customWidth="1"/>
    <col min="9" max="9" width="5.7109375" style="1" customWidth="1"/>
    <col min="10" max="10" width="6.28515625" style="1" customWidth="1"/>
    <col min="11" max="11" width="5.5703125" style="1" customWidth="1"/>
    <col min="12" max="12" width="1.7109375" style="1" customWidth="1"/>
    <col min="13" max="13" width="5.42578125" style="1" customWidth="1"/>
    <col min="14" max="14" width="5.85546875" style="1" customWidth="1"/>
    <col min="15" max="15" width="5" style="1" customWidth="1"/>
    <col min="16" max="16" width="6.140625" style="1" customWidth="1"/>
    <col min="17" max="17" width="2.140625" style="1" customWidth="1"/>
    <col min="18" max="18" width="6.5703125" style="1" customWidth="1"/>
    <col min="19" max="19" width="5.7109375" style="1" customWidth="1"/>
    <col min="20" max="20" width="6.140625" style="1" customWidth="1"/>
    <col min="21" max="21" width="4.855468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70" t="s">
        <v>40</v>
      </c>
      <c r="C2" s="369" t="s">
        <v>83</v>
      </c>
      <c r="D2" s="369"/>
      <c r="E2" s="369"/>
      <c r="F2" s="369"/>
      <c r="G2" s="2"/>
      <c r="H2" s="367" t="s">
        <v>299</v>
      </c>
      <c r="I2" s="367"/>
      <c r="J2" s="367"/>
      <c r="K2" s="367"/>
      <c r="L2" s="3"/>
      <c r="M2" s="368" t="s">
        <v>300</v>
      </c>
      <c r="N2" s="368"/>
      <c r="O2" s="368"/>
      <c r="P2" s="368"/>
      <c r="Q2" s="105"/>
      <c r="R2" s="376" t="s">
        <v>301</v>
      </c>
      <c r="S2" s="376"/>
      <c r="T2" s="376"/>
      <c r="U2" s="376"/>
      <c r="V2" s="366"/>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71"/>
      <c r="C3" s="4">
        <v>1</v>
      </c>
      <c r="D3" s="4">
        <v>2</v>
      </c>
      <c r="E3" s="5">
        <v>3</v>
      </c>
      <c r="F3" s="6">
        <v>4</v>
      </c>
      <c r="G3" s="374"/>
      <c r="H3" s="164">
        <v>1</v>
      </c>
      <c r="I3" s="164">
        <v>2</v>
      </c>
      <c r="J3" s="165">
        <v>3</v>
      </c>
      <c r="K3" s="166">
        <v>4</v>
      </c>
      <c r="L3" s="372"/>
      <c r="M3" s="164">
        <v>1</v>
      </c>
      <c r="N3" s="164">
        <v>2</v>
      </c>
      <c r="O3" s="165">
        <v>3</v>
      </c>
      <c r="P3" s="166">
        <v>4</v>
      </c>
      <c r="Q3" s="167"/>
      <c r="R3" s="164">
        <v>1</v>
      </c>
      <c r="S3" s="164">
        <v>2</v>
      </c>
      <c r="T3" s="165">
        <v>3</v>
      </c>
      <c r="U3" s="166">
        <v>4</v>
      </c>
      <c r="V3" s="366"/>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160" t="s">
        <v>42</v>
      </c>
      <c r="C4" s="161">
        <f>Autoevaluación!R7/SUM(Autoevaluación!R7:R10)</f>
        <v>0.25</v>
      </c>
      <c r="D4" s="162">
        <f>Autoevaluación!R8/SUM(Autoevaluación!R7:R10)</f>
        <v>0</v>
      </c>
      <c r="E4" s="162">
        <f>Autoevaluación!R9/SUM(Autoevaluación!R7:R10)</f>
        <v>0.75</v>
      </c>
      <c r="F4" s="162">
        <f>Autoevaluación!R10/SUM(Autoevaluación!R7:R10)</f>
        <v>0</v>
      </c>
      <c r="G4" s="375"/>
      <c r="H4" s="168">
        <f>Autoevaluación!S7/SUM(Autoevaluación!S7:S10)</f>
        <v>0</v>
      </c>
      <c r="I4" s="168">
        <f>Autoevaluación!S8/SUM(Autoevaluación!S7:S10)</f>
        <v>0.25</v>
      </c>
      <c r="J4" s="168">
        <f>Autoevaluación!S9/SUM(Autoevaluación!S7:S10)</f>
        <v>0.5</v>
      </c>
      <c r="K4" s="168">
        <f>Autoevaluación!S10/SUM(Autoevaluación!S7:S10)</f>
        <v>0.25</v>
      </c>
      <c r="L4" s="373"/>
      <c r="M4" s="168">
        <f>Autoevaluación!T7/SUM(Autoevaluación!T7:T10)</f>
        <v>0</v>
      </c>
      <c r="N4" s="168">
        <f>Autoevaluación!T8/SUM(Autoevaluación!T7:T10)</f>
        <v>0.25</v>
      </c>
      <c r="O4" s="168">
        <f>Autoevaluación!T9/SUM(Autoevaluación!T7:T10)</f>
        <v>0.5</v>
      </c>
      <c r="P4" s="168">
        <f>Autoevaluación!T10/SUM(Autoevaluación!T7:T10)</f>
        <v>0.25</v>
      </c>
      <c r="Q4" s="169"/>
      <c r="R4" s="279">
        <f>Autoevaluación!U7/SUM(Autoevaluación!U7:U10)</f>
        <v>0.25</v>
      </c>
      <c r="S4" s="279">
        <f>Autoevaluación!U8/SUM(Autoevaluación!U7:U10)</f>
        <v>0</v>
      </c>
      <c r="T4" s="279">
        <f>Autoevaluación!U9/SUM(Autoevaluación!U7:U10)</f>
        <v>0.25</v>
      </c>
      <c r="U4" s="279">
        <f>Autoevaluación!U10/SUM(Autoevaluación!U7:U10)</f>
        <v>0.5</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160" t="s">
        <v>43</v>
      </c>
      <c r="C5" s="161">
        <f>Autoevaluación!R13/SUM(Autoevaluación!R13:R16)</f>
        <v>0</v>
      </c>
      <c r="D5" s="162">
        <f>Autoevaluación!R14/SUM(Autoevaluación!R13:R16)</f>
        <v>0.2</v>
      </c>
      <c r="E5" s="162">
        <f>Autoevaluación!R15/SUM(Autoevaluación!R13:R16)</f>
        <v>0.8</v>
      </c>
      <c r="F5" s="162">
        <f>Autoevaluación!R16/SUM(Autoevaluación!R13:R16)</f>
        <v>0</v>
      </c>
      <c r="G5" s="375"/>
      <c r="H5" s="168">
        <f>Autoevaluación!S13/SUM(Autoevaluación!S13:S16)</f>
        <v>0</v>
      </c>
      <c r="I5" s="168">
        <f>Autoevaluación!S14/SUM(Autoevaluación!S13:S16)</f>
        <v>0</v>
      </c>
      <c r="J5" s="168">
        <f>Autoevaluación!S15/SUM(Autoevaluación!S13:S16)</f>
        <v>0.4</v>
      </c>
      <c r="K5" s="168">
        <f>Autoevaluación!S16/SUM(Autoevaluación!S13:S16)</f>
        <v>0.6</v>
      </c>
      <c r="L5" s="373"/>
      <c r="M5" s="168">
        <f>Autoevaluación!T13/SUM(Autoevaluación!T13:T16)</f>
        <v>0</v>
      </c>
      <c r="N5" s="168">
        <f>Autoevaluación!T14/SUM(Autoevaluación!T13:T16)</f>
        <v>0</v>
      </c>
      <c r="O5" s="168">
        <f>Autoevaluación!T15/SUM(Autoevaluación!T13:T16)</f>
        <v>0.4</v>
      </c>
      <c r="P5" s="168">
        <f>Autoevaluación!T16/SUM(Autoevaluación!T13:T16)</f>
        <v>0.6</v>
      </c>
      <c r="Q5" s="169"/>
      <c r="R5" s="279">
        <f>Autoevaluación!U13/SUM(Autoevaluación!U13:U16)</f>
        <v>0</v>
      </c>
      <c r="S5" s="279">
        <f>Autoevaluación!U14/SUM(Autoevaluación!U13:U16)</f>
        <v>0</v>
      </c>
      <c r="T5" s="279">
        <f>Autoevaluación!U15/SUM(Autoevaluación!U13:U16)</f>
        <v>0</v>
      </c>
      <c r="U5" s="279">
        <f>Autoevaluación!U16/SUM(Autoevaluación!U13:U16)</f>
        <v>1</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160" t="s">
        <v>44</v>
      </c>
      <c r="C6" s="161">
        <f>Autoevaluación!R20/SUM(Autoevaluación!R20:R23)</f>
        <v>0</v>
      </c>
      <c r="D6" s="162">
        <f>Autoevaluación!R21/SUM(Autoevaluación!R20:R23)</f>
        <v>0.875</v>
      </c>
      <c r="E6" s="162">
        <f>Autoevaluación!R22/SUM(Autoevaluación!R20:R23)</f>
        <v>0.125</v>
      </c>
      <c r="F6" s="162">
        <f>Autoevaluación!R23/SUM(Autoevaluación!R20:R23)</f>
        <v>0</v>
      </c>
      <c r="G6" s="375"/>
      <c r="H6" s="168">
        <f>Autoevaluación!S20/SUM(Autoevaluación!S20:S23)</f>
        <v>0</v>
      </c>
      <c r="I6" s="168">
        <f>Autoevaluación!S21/SUM(Autoevaluación!S20:S23)</f>
        <v>0.625</v>
      </c>
      <c r="J6" s="168">
        <f>Autoevaluación!S20/SUM(Autoevaluación!S20:S23)</f>
        <v>0</v>
      </c>
      <c r="K6" s="168">
        <f>Autoevaluación!S23/SUM(Autoevaluación!S20:S23)</f>
        <v>0</v>
      </c>
      <c r="L6" s="373"/>
      <c r="M6" s="168">
        <f>Autoevaluación!T20/SUM(Autoevaluación!T20:T23)</f>
        <v>0.125</v>
      </c>
      <c r="N6" s="168">
        <f>Autoevaluación!T21/SUM(Autoevaluación!T20:T23)</f>
        <v>0.375</v>
      </c>
      <c r="O6" s="168">
        <f>Autoevaluación!T22/SUM(Autoevaluación!T20:T23)</f>
        <v>0.375</v>
      </c>
      <c r="P6" s="168">
        <f>Autoevaluación!T23/SUM(Autoevaluación!T20:T23)</f>
        <v>0.125</v>
      </c>
      <c r="Q6" s="169"/>
      <c r="R6" s="279">
        <f>Autoevaluación!U20/SUM(Autoevaluación!U20:U23)</f>
        <v>0.125</v>
      </c>
      <c r="S6" s="279">
        <f>Autoevaluación!U21/SUM(Autoevaluación!U20:U23)</f>
        <v>0.375</v>
      </c>
      <c r="T6" s="279">
        <f>Autoevaluación!U22/SUM(Autoevaluación!U20:U23)</f>
        <v>0.375</v>
      </c>
      <c r="U6" s="279">
        <f>Autoevaluación!U23/SUM(Autoevaluación!U20:U23)</f>
        <v>0.125</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160" t="s">
        <v>45</v>
      </c>
      <c r="C7" s="161">
        <f>Autoevaluación!R30/SUM(Autoevaluación!R30:R33)</f>
        <v>0</v>
      </c>
      <c r="D7" s="162">
        <f>Autoevaluación!R31/SUM(Autoevaluación!R30:R33)</f>
        <v>0</v>
      </c>
      <c r="E7" s="162">
        <f>Autoevaluación!R32/SUM(Autoevaluación!R30:R33)</f>
        <v>1</v>
      </c>
      <c r="F7" s="162">
        <f>Autoevaluación!R33/SUM(Autoevaluación!R30:R33)</f>
        <v>0</v>
      </c>
      <c r="G7" s="375"/>
      <c r="H7" s="168">
        <f>Autoevaluación!S30/SUM(Autoevaluación!S30:S33)</f>
        <v>0</v>
      </c>
      <c r="I7" s="168">
        <f>Autoevaluación!S31/SUM(Autoevaluación!S30:S33)</f>
        <v>0</v>
      </c>
      <c r="J7" s="168">
        <f>Autoevaluación!S32/SUM(Autoevaluación!S30:S33)</f>
        <v>0.75</v>
      </c>
      <c r="K7" s="168">
        <f>Autoevaluación!S33/SUM(Autoevaluación!S30:S33)</f>
        <v>0.25</v>
      </c>
      <c r="L7" s="373"/>
      <c r="M7" s="168">
        <f>Autoevaluación!T30/SUM(Autoevaluación!T30:T33)</f>
        <v>0</v>
      </c>
      <c r="N7" s="168">
        <f>Autoevaluación!T31/SUM(Autoevaluación!T30:T33)</f>
        <v>0</v>
      </c>
      <c r="O7" s="168">
        <f>Autoevaluación!T32/SUM(Autoevaluación!T30:T33)</f>
        <v>0</v>
      </c>
      <c r="P7" s="168">
        <f>Autoevaluación!T33/SUM(Autoevaluación!T30:T33)</f>
        <v>1</v>
      </c>
      <c r="Q7" s="169"/>
      <c r="R7" s="279">
        <f>Autoevaluación!U30/SUM(Autoevaluación!U30:U33)</f>
        <v>0</v>
      </c>
      <c r="S7" s="279">
        <f>Autoevaluación!U31/SUM(Autoevaluación!U30:U33)</f>
        <v>0</v>
      </c>
      <c r="T7" s="279">
        <f>Autoevaluación!U32/SUM(Autoevaluación!U30:U33)</f>
        <v>0.75</v>
      </c>
      <c r="U7" s="279">
        <f>Autoevaluación!U33/SUM(Autoevaluación!U30:U33)</f>
        <v>0.25</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x14ac:dyDescent="0.25">
      <c r="B8" s="160" t="s">
        <v>46</v>
      </c>
      <c r="C8" s="161">
        <f>Autoevaluación!R36/SUM(Autoevaluación!R36:R39)</f>
        <v>0.33333333333333331</v>
      </c>
      <c r="D8" s="162">
        <f>Autoevaluación!R37/SUM(Autoevaluación!R36:R39)</f>
        <v>0.33333333333333331</v>
      </c>
      <c r="E8" s="162">
        <f>Autoevaluación!R38/SUM(Autoevaluación!R36:R39)</f>
        <v>0.33333333333333331</v>
      </c>
      <c r="F8" s="162">
        <f>Autoevaluación!R39/SUM(Autoevaluación!R36:R39)</f>
        <v>0</v>
      </c>
      <c r="G8" s="375"/>
      <c r="H8" s="168">
        <f>Autoevaluación!S36/SUM(Autoevaluación!S36:S39)</f>
        <v>0.22222222222222221</v>
      </c>
      <c r="I8" s="168">
        <f>Autoevaluación!S37/SUM(Autoevaluación!S36:S39)</f>
        <v>0.44444444444444442</v>
      </c>
      <c r="J8" s="168">
        <f>Autoevaluación!S38/SUM(Autoevaluación!S36:S39)</f>
        <v>0.33333333333333331</v>
      </c>
      <c r="K8" s="168">
        <f>Autoevaluación!S39/SUM(Autoevaluación!S36:S39)</f>
        <v>0</v>
      </c>
      <c r="L8" s="373"/>
      <c r="M8" s="168">
        <f>Autoevaluación!T36/SUM(Autoevaluación!T36:T39)</f>
        <v>0</v>
      </c>
      <c r="N8" s="168">
        <f>Autoevaluación!T37/SUM(Autoevaluación!T36:T39)</f>
        <v>0.77777777777777779</v>
      </c>
      <c r="O8" s="168">
        <f>Autoevaluación!T38/SUM(Autoevaluación!T36:T39)</f>
        <v>0.1111111111111111</v>
      </c>
      <c r="P8" s="168">
        <f>Autoevaluación!T39/SUM(Autoevaluación!T36:T39)</f>
        <v>0.1111111111111111</v>
      </c>
      <c r="Q8" s="169"/>
      <c r="R8" s="279">
        <f>Autoevaluación!U36/SUM(Autoevaluación!U36:U39)</f>
        <v>0.1111111111111111</v>
      </c>
      <c r="S8" s="279">
        <f>Autoevaluación!U37/SUM(Autoevaluación!U36:U39)</f>
        <v>0.66666666666666663</v>
      </c>
      <c r="T8" s="279">
        <f>Autoevaluación!U38/SUM(Autoevaluación!U36:U39)</f>
        <v>0.1111111111111111</v>
      </c>
      <c r="U8" s="279">
        <f>Autoevaluación!U39/SUM(Autoevaluación!U36:U39)</f>
        <v>0.1111111111111111</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x14ac:dyDescent="0.25">
      <c r="B9" s="160" t="s">
        <v>47</v>
      </c>
      <c r="C9" s="161">
        <f>Autoevaluación!R47/SUM(Autoevaluación!R47:R50)</f>
        <v>0.25</v>
      </c>
      <c r="D9" s="162">
        <f>Autoevaluación!R48/SUM(Autoevaluación!R47:R50)</f>
        <v>0.25</v>
      </c>
      <c r="E9" s="162">
        <f>Autoevaluación!R49/SUM(Autoevaluación!R47:R50)</f>
        <v>0.5</v>
      </c>
      <c r="F9" s="162">
        <f>Autoevaluación!R50/SUM(Autoevaluación!R47:R50)</f>
        <v>0</v>
      </c>
      <c r="G9" s="375"/>
      <c r="H9" s="168">
        <f>Autoevaluación!S47/SUM(Autoevaluación!S47:S50)</f>
        <v>0.25</v>
      </c>
      <c r="I9" s="168">
        <f>Autoevaluación!S48/SUM(Autoevaluación!S47:S50)</f>
        <v>0.25</v>
      </c>
      <c r="J9" s="168">
        <f>Autoevaluación!S49/SUM(Autoevaluación!S47:S50)</f>
        <v>0.5</v>
      </c>
      <c r="K9" s="168">
        <f>Autoevaluación!S50/SUM(Autoevaluación!S47:S50)</f>
        <v>0</v>
      </c>
      <c r="L9" s="373"/>
      <c r="M9" s="168">
        <f>Autoevaluación!T47/SUM(Autoevaluación!T47:T50)</f>
        <v>0.25</v>
      </c>
      <c r="N9" s="168">
        <f>Autoevaluación!T48/SUM(Autoevaluación!T47:T50)</f>
        <v>0</v>
      </c>
      <c r="O9" s="168">
        <f>Autoevaluación!T49/SUM(Autoevaluación!T47:T50)</f>
        <v>0.75</v>
      </c>
      <c r="P9" s="168">
        <f>Autoevaluación!T50/SUM(Autoevaluación!T47:T50)</f>
        <v>0</v>
      </c>
      <c r="Q9" s="169"/>
      <c r="R9" s="279">
        <f>Autoevaluación!U47/SUM(Autoevaluación!U47:U50)</f>
        <v>0.5</v>
      </c>
      <c r="S9" s="279">
        <f>Autoevaluación!U48/SUM(Autoevaluación!U47:U50)</f>
        <v>0.25</v>
      </c>
      <c r="T9" s="279">
        <f>Autoevaluación!U49/SUM(Autoevaluación!U47:U50)</f>
        <v>0.25</v>
      </c>
      <c r="U9" s="279">
        <f>Autoevaluación!U50/SUM(Autoevaluación!U47:U50)</f>
        <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x14ac:dyDescent="0.2">
      <c r="B10" s="83" t="s">
        <v>48</v>
      </c>
      <c r="C10" s="163">
        <f>AVERAGE(C4:C9)</f>
        <v>0.13888888888888887</v>
      </c>
      <c r="D10" s="163">
        <f>AVERAGE(D4:D9)</f>
        <v>0.27638888888888885</v>
      </c>
      <c r="E10" s="163">
        <f>AVERAGE(E4:E9)</f>
        <v>0.58472222222222225</v>
      </c>
      <c r="F10" s="163">
        <f>AVERAGE(F4:F9)</f>
        <v>0</v>
      </c>
      <c r="G10" s="10"/>
      <c r="H10" s="170">
        <f>AVERAGE(H4:H9)</f>
        <v>7.8703703703703706E-2</v>
      </c>
      <c r="I10" s="170">
        <f>AVERAGE(I4:I9)</f>
        <v>0.26157407407407407</v>
      </c>
      <c r="J10" s="170">
        <f>AVERAGE(J4:J9)</f>
        <v>0.41388888888888892</v>
      </c>
      <c r="K10" s="170">
        <f>AVERAGE(K4:K9)</f>
        <v>0.18333333333333335</v>
      </c>
      <c r="L10" s="171"/>
      <c r="M10" s="170">
        <f>AVERAGE(M4:M9)</f>
        <v>6.25E-2</v>
      </c>
      <c r="N10" s="170">
        <f>AVERAGE(N4:N9)</f>
        <v>0.23379629629629628</v>
      </c>
      <c r="O10" s="170">
        <f>AVERAGE(O4:O9)</f>
        <v>0.35601851851851851</v>
      </c>
      <c r="P10" s="170">
        <f>AVERAGE(P4:P9)</f>
        <v>0.34768518518518521</v>
      </c>
      <c r="Q10" s="172"/>
      <c r="R10" s="280">
        <f>AVERAGE(R4:R9)</f>
        <v>0.16435185185185186</v>
      </c>
      <c r="S10" s="280">
        <f>AVERAGE(S4:S9)</f>
        <v>0.21527777777777776</v>
      </c>
      <c r="T10" s="280">
        <f>AVERAGE(T4:T9)</f>
        <v>0.28935185185185186</v>
      </c>
      <c r="U10" s="280">
        <f>AVERAGE(U4:U9)</f>
        <v>0.33101851851851855</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56">
        <v>2019</v>
      </c>
      <c r="C12" s="357"/>
      <c r="D12" s="357"/>
      <c r="E12" s="357"/>
      <c r="F12" s="357"/>
      <c r="G12" s="357"/>
      <c r="H12" s="357"/>
      <c r="I12" s="357"/>
      <c r="J12" s="357"/>
      <c r="K12" s="357"/>
      <c r="L12" s="357"/>
      <c r="M12" s="357"/>
      <c r="N12" s="357"/>
      <c r="O12" s="357"/>
      <c r="P12" s="357"/>
      <c r="Q12" s="357"/>
      <c r="R12" s="357"/>
      <c r="S12" s="357"/>
      <c r="T12" s="357"/>
      <c r="U12" s="358"/>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59" t="s">
        <v>49</v>
      </c>
      <c r="C13" s="360"/>
      <c r="D13" s="360"/>
      <c r="E13" s="360"/>
      <c r="F13" s="360"/>
      <c r="G13" s="360"/>
      <c r="H13" s="360"/>
      <c r="I13" s="360"/>
      <c r="J13" s="360"/>
      <c r="K13" s="360"/>
      <c r="L13" s="360"/>
      <c r="M13" s="360"/>
      <c r="N13" s="360"/>
      <c r="O13" s="360"/>
      <c r="P13" s="360"/>
      <c r="Q13" s="360"/>
      <c r="R13" s="360"/>
      <c r="S13" s="360"/>
      <c r="T13" s="360"/>
      <c r="U13" s="360"/>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61" t="s">
        <v>50</v>
      </c>
      <c r="C14" s="361"/>
      <c r="D14" s="361"/>
      <c r="E14" s="361"/>
      <c r="F14" s="361"/>
      <c r="G14" s="361"/>
      <c r="H14" s="361"/>
      <c r="I14" s="361"/>
      <c r="J14" s="361"/>
      <c r="K14" s="361"/>
      <c r="L14" s="361"/>
      <c r="M14" s="361"/>
      <c r="N14" s="361"/>
      <c r="O14" s="361"/>
      <c r="P14" s="361"/>
      <c r="Q14" s="361"/>
      <c r="R14" s="361"/>
      <c r="S14" s="361"/>
      <c r="T14" s="361"/>
      <c r="U14" s="361"/>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113.25" customHeight="1" x14ac:dyDescent="0.2">
      <c r="B15" s="361" t="s">
        <v>51</v>
      </c>
      <c r="C15" s="361"/>
      <c r="D15" s="361"/>
      <c r="E15" s="361"/>
      <c r="F15" s="361"/>
      <c r="G15" s="361"/>
      <c r="H15" s="361"/>
      <c r="I15" s="361"/>
      <c r="J15" s="361"/>
      <c r="K15" s="361"/>
      <c r="L15" s="361"/>
      <c r="M15" s="361"/>
      <c r="N15" s="361"/>
      <c r="O15" s="361"/>
      <c r="P15" s="361"/>
      <c r="Q15" s="361"/>
      <c r="R15" s="361"/>
      <c r="S15" s="361"/>
      <c r="T15" s="361"/>
      <c r="U15" s="361"/>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62" t="s">
        <v>52</v>
      </c>
      <c r="C16" s="363"/>
      <c r="D16" s="363"/>
      <c r="E16" s="363"/>
      <c r="F16" s="363"/>
      <c r="G16" s="363"/>
      <c r="H16" s="363"/>
      <c r="I16" s="363"/>
      <c r="J16" s="363"/>
      <c r="K16" s="363"/>
      <c r="L16" s="363"/>
      <c r="M16" s="363"/>
      <c r="N16" s="363"/>
      <c r="O16" s="363"/>
      <c r="P16" s="363"/>
      <c r="Q16" s="363"/>
      <c r="R16" s="363"/>
      <c r="S16" s="363"/>
      <c r="T16" s="363"/>
      <c r="U16" s="363"/>
    </row>
    <row r="17" spans="2:21" ht="60" customHeight="1" x14ac:dyDescent="0.2">
      <c r="B17" s="361" t="s">
        <v>53</v>
      </c>
      <c r="C17" s="361"/>
      <c r="D17" s="361"/>
      <c r="E17" s="361"/>
      <c r="F17" s="361"/>
      <c r="G17" s="361"/>
      <c r="H17" s="361"/>
      <c r="I17" s="361"/>
      <c r="J17" s="361"/>
      <c r="K17" s="361"/>
      <c r="L17" s="361"/>
      <c r="M17" s="361"/>
      <c r="N17" s="361"/>
      <c r="O17" s="361"/>
      <c r="P17" s="361"/>
      <c r="Q17" s="361"/>
      <c r="R17" s="361"/>
      <c r="S17" s="361"/>
      <c r="T17" s="361"/>
      <c r="U17" s="361"/>
    </row>
    <row r="18" spans="2:21" ht="60" customHeight="1" x14ac:dyDescent="0.2">
      <c r="B18" s="361" t="s">
        <v>54</v>
      </c>
      <c r="C18" s="361"/>
      <c r="D18" s="361"/>
      <c r="E18" s="361"/>
      <c r="F18" s="361"/>
      <c r="G18" s="361"/>
      <c r="H18" s="361"/>
      <c r="I18" s="361"/>
      <c r="J18" s="361"/>
      <c r="K18" s="361"/>
      <c r="L18" s="361"/>
      <c r="M18" s="361"/>
      <c r="N18" s="361"/>
      <c r="O18" s="361"/>
      <c r="P18" s="361"/>
      <c r="Q18" s="361"/>
      <c r="R18" s="361"/>
      <c r="S18" s="361"/>
      <c r="T18" s="361"/>
      <c r="U18" s="361"/>
    </row>
    <row r="19" spans="2:21" ht="98.25" customHeight="1" x14ac:dyDescent="0.2">
      <c r="B19" s="361" t="s">
        <v>55</v>
      </c>
      <c r="C19" s="361"/>
      <c r="D19" s="361"/>
      <c r="E19" s="361"/>
      <c r="F19" s="361"/>
      <c r="G19" s="361"/>
      <c r="H19" s="361"/>
      <c r="I19" s="361"/>
      <c r="J19" s="361"/>
      <c r="K19" s="361"/>
      <c r="L19" s="361"/>
      <c r="M19" s="361"/>
      <c r="N19" s="361"/>
      <c r="O19" s="361"/>
      <c r="P19" s="361"/>
      <c r="Q19" s="361"/>
      <c r="R19" s="361"/>
      <c r="S19" s="361"/>
      <c r="T19" s="361"/>
      <c r="U19" s="361"/>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64">
        <v>2020</v>
      </c>
      <c r="C21" s="364"/>
      <c r="D21" s="364"/>
      <c r="E21" s="364"/>
      <c r="F21" s="364"/>
      <c r="G21" s="364"/>
      <c r="H21" s="364"/>
      <c r="I21" s="364"/>
      <c r="J21" s="364"/>
      <c r="K21" s="364"/>
      <c r="L21" s="364"/>
      <c r="M21" s="364"/>
      <c r="N21" s="364"/>
      <c r="O21" s="364"/>
      <c r="P21" s="364"/>
      <c r="Q21" s="364"/>
      <c r="R21" s="364"/>
      <c r="S21" s="364"/>
      <c r="T21" s="364"/>
      <c r="U21" s="364"/>
    </row>
    <row r="22" spans="2:21" ht="24.95" customHeight="1" x14ac:dyDescent="0.2">
      <c r="B22" s="365" t="s">
        <v>49</v>
      </c>
      <c r="C22" s="365"/>
      <c r="D22" s="365"/>
      <c r="E22" s="365"/>
      <c r="F22" s="365"/>
      <c r="G22" s="365"/>
      <c r="H22" s="365"/>
      <c r="I22" s="365"/>
      <c r="J22" s="365"/>
      <c r="K22" s="365"/>
      <c r="L22" s="365"/>
      <c r="M22" s="365"/>
      <c r="N22" s="365"/>
      <c r="O22" s="365"/>
      <c r="P22" s="365"/>
      <c r="Q22" s="365"/>
      <c r="R22" s="365"/>
      <c r="S22" s="365"/>
      <c r="T22" s="365"/>
      <c r="U22" s="365"/>
    </row>
    <row r="23" spans="2:21" ht="60" customHeight="1" x14ac:dyDescent="0.2">
      <c r="B23" s="344" t="s">
        <v>521</v>
      </c>
      <c r="C23" s="344"/>
      <c r="D23" s="344"/>
      <c r="E23" s="344"/>
      <c r="F23" s="344"/>
      <c r="G23" s="344"/>
      <c r="H23" s="344"/>
      <c r="I23" s="344"/>
      <c r="J23" s="344"/>
      <c r="K23" s="344"/>
      <c r="L23" s="344"/>
      <c r="M23" s="344"/>
      <c r="N23" s="344"/>
      <c r="O23" s="344"/>
      <c r="P23" s="344"/>
      <c r="Q23" s="344"/>
      <c r="R23" s="344"/>
      <c r="S23" s="344"/>
      <c r="T23" s="344"/>
      <c r="U23" s="344"/>
    </row>
    <row r="24" spans="2:21" ht="60" customHeight="1" x14ac:dyDescent="0.2">
      <c r="B24" s="344" t="s">
        <v>519</v>
      </c>
      <c r="C24" s="344"/>
      <c r="D24" s="344"/>
      <c r="E24" s="344"/>
      <c r="F24" s="344"/>
      <c r="G24" s="344"/>
      <c r="H24" s="344"/>
      <c r="I24" s="344"/>
      <c r="J24" s="344"/>
      <c r="K24" s="344"/>
      <c r="L24" s="344"/>
      <c r="M24" s="344"/>
      <c r="N24" s="344"/>
      <c r="O24" s="344"/>
      <c r="P24" s="344"/>
      <c r="Q24" s="344"/>
      <c r="R24" s="344"/>
      <c r="S24" s="344"/>
      <c r="T24" s="344"/>
      <c r="U24" s="344"/>
    </row>
    <row r="25" spans="2:21" s="15" customFormat="1" ht="24.95" customHeight="1" x14ac:dyDescent="0.25">
      <c r="B25" s="349" t="s">
        <v>52</v>
      </c>
      <c r="C25" s="350"/>
      <c r="D25" s="350"/>
      <c r="E25" s="350"/>
      <c r="F25" s="350"/>
      <c r="G25" s="350"/>
      <c r="H25" s="350"/>
      <c r="I25" s="350"/>
      <c r="J25" s="350"/>
      <c r="K25" s="350"/>
      <c r="L25" s="350"/>
      <c r="M25" s="350"/>
      <c r="N25" s="350"/>
      <c r="O25" s="350"/>
      <c r="P25" s="350"/>
      <c r="Q25" s="350"/>
      <c r="R25" s="350"/>
      <c r="S25" s="350"/>
      <c r="T25" s="350"/>
      <c r="U25" s="350"/>
    </row>
    <row r="26" spans="2:21" ht="60" customHeight="1" x14ac:dyDescent="0.2">
      <c r="B26" s="344" t="s">
        <v>520</v>
      </c>
      <c r="C26" s="344"/>
      <c r="D26" s="344"/>
      <c r="E26" s="344"/>
      <c r="F26" s="344"/>
      <c r="G26" s="344"/>
      <c r="H26" s="344"/>
      <c r="I26" s="344"/>
      <c r="J26" s="344"/>
      <c r="K26" s="344"/>
      <c r="L26" s="344"/>
      <c r="M26" s="344"/>
      <c r="N26" s="344"/>
      <c r="O26" s="344"/>
      <c r="P26" s="344"/>
      <c r="Q26" s="344"/>
      <c r="R26" s="344"/>
      <c r="S26" s="344"/>
      <c r="T26" s="344"/>
      <c r="U26" s="344"/>
    </row>
    <row r="27" spans="2:21" ht="60" customHeight="1" x14ac:dyDescent="0.2">
      <c r="B27" s="344" t="s">
        <v>522</v>
      </c>
      <c r="C27" s="344"/>
      <c r="D27" s="344"/>
      <c r="E27" s="344"/>
      <c r="F27" s="344"/>
      <c r="G27" s="344"/>
      <c r="H27" s="344"/>
      <c r="I27" s="344"/>
      <c r="J27" s="344"/>
      <c r="K27" s="344"/>
      <c r="L27" s="344"/>
      <c r="M27" s="344"/>
      <c r="N27" s="344"/>
      <c r="O27" s="344"/>
      <c r="P27" s="344"/>
      <c r="Q27" s="344"/>
      <c r="R27" s="344"/>
      <c r="S27" s="344"/>
      <c r="T27" s="344"/>
      <c r="U27" s="344"/>
    </row>
    <row r="28" spans="2:21" ht="60" customHeight="1" x14ac:dyDescent="0.2">
      <c r="B28" s="344" t="s">
        <v>523</v>
      </c>
      <c r="C28" s="344"/>
      <c r="D28" s="344"/>
      <c r="E28" s="344"/>
      <c r="F28" s="344"/>
      <c r="G28" s="344"/>
      <c r="H28" s="344"/>
      <c r="I28" s="344"/>
      <c r="J28" s="344"/>
      <c r="K28" s="344"/>
      <c r="L28" s="344"/>
      <c r="M28" s="344"/>
      <c r="N28" s="344"/>
      <c r="O28" s="344"/>
      <c r="P28" s="344"/>
      <c r="Q28" s="344"/>
      <c r="R28" s="344"/>
      <c r="S28" s="344"/>
      <c r="T28" s="344"/>
      <c r="U28" s="344"/>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54">
        <v>2021</v>
      </c>
      <c r="C30" s="355"/>
      <c r="D30" s="355"/>
      <c r="E30" s="355"/>
      <c r="F30" s="355"/>
      <c r="G30" s="355"/>
      <c r="H30" s="355"/>
      <c r="I30" s="355"/>
      <c r="J30" s="355"/>
      <c r="K30" s="355"/>
      <c r="L30" s="355"/>
      <c r="M30" s="355"/>
      <c r="N30" s="355"/>
      <c r="O30" s="355"/>
      <c r="P30" s="355"/>
      <c r="Q30" s="355"/>
      <c r="R30" s="355"/>
      <c r="S30" s="355"/>
      <c r="T30" s="355"/>
      <c r="U30" s="355"/>
    </row>
    <row r="31" spans="2:21" ht="24.95" customHeight="1" x14ac:dyDescent="0.2">
      <c r="B31" s="347" t="s">
        <v>49</v>
      </c>
      <c r="C31" s="348"/>
      <c r="D31" s="348"/>
      <c r="E31" s="348"/>
      <c r="F31" s="348"/>
      <c r="G31" s="348"/>
      <c r="H31" s="348"/>
      <c r="I31" s="348"/>
      <c r="J31" s="348"/>
      <c r="K31" s="348"/>
      <c r="L31" s="348"/>
      <c r="M31" s="348"/>
      <c r="N31" s="348"/>
      <c r="O31" s="348"/>
      <c r="P31" s="348"/>
      <c r="Q31" s="348"/>
      <c r="R31" s="348"/>
      <c r="S31" s="348"/>
      <c r="T31" s="348"/>
      <c r="U31" s="348"/>
    </row>
    <row r="32" spans="2:21" ht="60" customHeight="1" x14ac:dyDescent="0.2">
      <c r="B32" s="344" t="s">
        <v>592</v>
      </c>
      <c r="C32" s="344"/>
      <c r="D32" s="344"/>
      <c r="E32" s="344"/>
      <c r="F32" s="344"/>
      <c r="G32" s="344"/>
      <c r="H32" s="344"/>
      <c r="I32" s="344"/>
      <c r="J32" s="344"/>
      <c r="K32" s="344"/>
      <c r="L32" s="344"/>
      <c r="M32" s="344"/>
      <c r="N32" s="344"/>
      <c r="O32" s="344"/>
      <c r="P32" s="344"/>
      <c r="Q32" s="344"/>
      <c r="R32" s="344"/>
      <c r="S32" s="344"/>
      <c r="T32" s="344"/>
      <c r="U32" s="344"/>
    </row>
    <row r="33" spans="2:21" ht="60" customHeight="1" x14ac:dyDescent="0.2">
      <c r="B33" s="344"/>
      <c r="C33" s="344"/>
      <c r="D33" s="344"/>
      <c r="E33" s="344"/>
      <c r="F33" s="344"/>
      <c r="G33" s="344"/>
      <c r="H33" s="344"/>
      <c r="I33" s="344"/>
      <c r="J33" s="344"/>
      <c r="K33" s="344"/>
      <c r="L33" s="344"/>
      <c r="M33" s="344"/>
      <c r="N33" s="344"/>
      <c r="O33" s="344"/>
      <c r="P33" s="344"/>
      <c r="Q33" s="344"/>
      <c r="R33" s="344"/>
      <c r="S33" s="344"/>
      <c r="T33" s="344"/>
      <c r="U33" s="344"/>
    </row>
    <row r="34" spans="2:21" s="15" customFormat="1" ht="24.95" customHeight="1" x14ac:dyDescent="0.25">
      <c r="B34" s="349" t="s">
        <v>52</v>
      </c>
      <c r="C34" s="350"/>
      <c r="D34" s="350"/>
      <c r="E34" s="350"/>
      <c r="F34" s="350"/>
      <c r="G34" s="350"/>
      <c r="H34" s="350"/>
      <c r="I34" s="350"/>
      <c r="J34" s="350"/>
      <c r="K34" s="350"/>
      <c r="L34" s="350"/>
      <c r="M34" s="350"/>
      <c r="N34" s="350"/>
      <c r="O34" s="350"/>
      <c r="P34" s="350"/>
      <c r="Q34" s="350"/>
      <c r="R34" s="350"/>
      <c r="S34" s="350"/>
      <c r="T34" s="350"/>
      <c r="U34" s="350"/>
    </row>
    <row r="35" spans="2:21" ht="60" customHeight="1" x14ac:dyDescent="0.2">
      <c r="B35" s="344" t="s">
        <v>661</v>
      </c>
      <c r="C35" s="344"/>
      <c r="D35" s="344"/>
      <c r="E35" s="344"/>
      <c r="F35" s="344"/>
      <c r="G35" s="344"/>
      <c r="H35" s="344"/>
      <c r="I35" s="344"/>
      <c r="J35" s="344"/>
      <c r="K35" s="344"/>
      <c r="L35" s="344"/>
      <c r="M35" s="344"/>
      <c r="N35" s="344"/>
      <c r="O35" s="344"/>
      <c r="P35" s="344"/>
      <c r="Q35" s="344"/>
      <c r="R35" s="344"/>
      <c r="S35" s="344"/>
      <c r="T35" s="344"/>
      <c r="U35" s="344"/>
    </row>
    <row r="36" spans="2:21" ht="60" customHeight="1" x14ac:dyDescent="0.2">
      <c r="B36" s="344" t="s">
        <v>810</v>
      </c>
      <c r="C36" s="344"/>
      <c r="D36" s="344"/>
      <c r="E36" s="344"/>
      <c r="F36" s="344"/>
      <c r="G36" s="344"/>
      <c r="H36" s="344"/>
      <c r="I36" s="344"/>
      <c r="J36" s="344"/>
      <c r="K36" s="344"/>
      <c r="L36" s="344"/>
      <c r="M36" s="344"/>
      <c r="N36" s="344"/>
      <c r="O36" s="344"/>
      <c r="P36" s="344"/>
      <c r="Q36" s="344"/>
      <c r="R36" s="344"/>
      <c r="S36" s="344"/>
      <c r="T36" s="344"/>
      <c r="U36" s="344"/>
    </row>
    <row r="37" spans="2:21" ht="60" customHeight="1" x14ac:dyDescent="0.2">
      <c r="B37" s="351" t="s">
        <v>812</v>
      </c>
      <c r="C37" s="352"/>
      <c r="D37" s="352"/>
      <c r="E37" s="352"/>
      <c r="F37" s="352"/>
      <c r="G37" s="352"/>
      <c r="H37" s="352"/>
      <c r="I37" s="352"/>
      <c r="J37" s="352"/>
      <c r="K37" s="352"/>
      <c r="L37" s="352"/>
      <c r="M37" s="352"/>
      <c r="N37" s="352"/>
      <c r="O37" s="352"/>
      <c r="P37" s="352"/>
      <c r="Q37" s="352"/>
      <c r="R37" s="352"/>
      <c r="S37" s="352"/>
      <c r="T37" s="352"/>
      <c r="U37" s="353"/>
    </row>
    <row r="38" spans="2:21" ht="60" customHeight="1" x14ac:dyDescent="0.2">
      <c r="B38" s="344" t="s">
        <v>811</v>
      </c>
      <c r="C38" s="344"/>
      <c r="D38" s="344"/>
      <c r="E38" s="344"/>
      <c r="F38" s="344"/>
      <c r="G38" s="344"/>
      <c r="H38" s="344"/>
      <c r="I38" s="344"/>
      <c r="J38" s="344"/>
      <c r="K38" s="344"/>
      <c r="L38" s="344"/>
      <c r="M38" s="344"/>
      <c r="N38" s="344"/>
      <c r="O38" s="344"/>
      <c r="P38" s="344"/>
      <c r="Q38" s="344"/>
      <c r="R38" s="344"/>
      <c r="S38" s="344"/>
      <c r="T38" s="344"/>
      <c r="U38" s="344"/>
    </row>
    <row r="40" spans="2:21" x14ac:dyDescent="0.2">
      <c r="B40" s="345">
        <v>2022</v>
      </c>
      <c r="C40" s="346"/>
      <c r="D40" s="346"/>
      <c r="E40" s="346"/>
      <c r="F40" s="346"/>
      <c r="G40" s="346"/>
      <c r="H40" s="346"/>
      <c r="I40" s="346"/>
      <c r="J40" s="346"/>
      <c r="K40" s="346"/>
      <c r="L40" s="346"/>
      <c r="M40" s="346"/>
      <c r="N40" s="346"/>
      <c r="O40" s="346"/>
      <c r="P40" s="346"/>
      <c r="Q40" s="346"/>
      <c r="R40" s="346"/>
      <c r="S40" s="346"/>
      <c r="T40" s="346"/>
      <c r="U40" s="346"/>
    </row>
    <row r="41" spans="2:21" ht="19.5" x14ac:dyDescent="0.2">
      <c r="B41" s="347" t="s">
        <v>49</v>
      </c>
      <c r="C41" s="348"/>
      <c r="D41" s="348"/>
      <c r="E41" s="348"/>
      <c r="F41" s="348"/>
      <c r="G41" s="348"/>
      <c r="H41" s="348"/>
      <c r="I41" s="348"/>
      <c r="J41" s="348"/>
      <c r="K41" s="348"/>
      <c r="L41" s="348"/>
      <c r="M41" s="348"/>
      <c r="N41" s="348"/>
      <c r="O41" s="348"/>
      <c r="P41" s="348"/>
      <c r="Q41" s="348"/>
      <c r="R41" s="348"/>
      <c r="S41" s="348"/>
      <c r="T41" s="348"/>
      <c r="U41" s="348"/>
    </row>
    <row r="42" spans="2:21" ht="60.75" customHeight="1" x14ac:dyDescent="0.2">
      <c r="B42" s="344"/>
      <c r="C42" s="344"/>
      <c r="D42" s="344"/>
      <c r="E42" s="344"/>
      <c r="F42" s="344"/>
      <c r="G42" s="344"/>
      <c r="H42" s="344"/>
      <c r="I42" s="344"/>
      <c r="J42" s="344"/>
      <c r="K42" s="344"/>
      <c r="L42" s="344"/>
      <c r="M42" s="344"/>
      <c r="N42" s="344"/>
      <c r="O42" s="344"/>
      <c r="P42" s="344"/>
      <c r="Q42" s="344"/>
      <c r="R42" s="344"/>
      <c r="S42" s="344"/>
      <c r="T42" s="344"/>
      <c r="U42" s="344"/>
    </row>
    <row r="43" spans="2:21" ht="60" customHeight="1" x14ac:dyDescent="0.2">
      <c r="B43" s="344"/>
      <c r="C43" s="344"/>
      <c r="D43" s="344"/>
      <c r="E43" s="344"/>
      <c r="F43" s="344"/>
      <c r="G43" s="344"/>
      <c r="H43" s="344"/>
      <c r="I43" s="344"/>
      <c r="J43" s="344"/>
      <c r="K43" s="344"/>
      <c r="L43" s="344"/>
      <c r="M43" s="344"/>
      <c r="N43" s="344"/>
      <c r="O43" s="344"/>
      <c r="P43" s="344"/>
      <c r="Q43" s="344"/>
      <c r="R43" s="344"/>
      <c r="S43" s="344"/>
      <c r="T43" s="344"/>
      <c r="U43" s="344"/>
    </row>
    <row r="44" spans="2:21" ht="19.5" x14ac:dyDescent="0.2">
      <c r="B44" s="349" t="s">
        <v>52</v>
      </c>
      <c r="C44" s="350"/>
      <c r="D44" s="350"/>
      <c r="E44" s="350"/>
      <c r="F44" s="350"/>
      <c r="G44" s="350"/>
      <c r="H44" s="350"/>
      <c r="I44" s="350"/>
      <c r="J44" s="350"/>
      <c r="K44" s="350"/>
      <c r="L44" s="350"/>
      <c r="M44" s="350"/>
      <c r="N44" s="350"/>
      <c r="O44" s="350"/>
      <c r="P44" s="350"/>
      <c r="Q44" s="350"/>
      <c r="R44" s="350"/>
      <c r="S44" s="350"/>
      <c r="T44" s="350"/>
      <c r="U44" s="350"/>
    </row>
    <row r="45" spans="2:21" ht="45.75" customHeight="1" x14ac:dyDescent="0.2">
      <c r="B45" s="344"/>
      <c r="C45" s="344"/>
      <c r="D45" s="344"/>
      <c r="E45" s="344"/>
      <c r="F45" s="344"/>
      <c r="G45" s="344"/>
      <c r="H45" s="344"/>
      <c r="I45" s="344"/>
      <c r="J45" s="344"/>
      <c r="K45" s="344"/>
      <c r="L45" s="344"/>
      <c r="M45" s="344"/>
      <c r="N45" s="344"/>
      <c r="O45" s="344"/>
      <c r="P45" s="344"/>
      <c r="Q45" s="344"/>
      <c r="R45" s="344"/>
      <c r="S45" s="344"/>
      <c r="T45" s="344"/>
      <c r="U45" s="344"/>
    </row>
    <row r="46" spans="2:21" ht="48" customHeight="1" x14ac:dyDescent="0.2">
      <c r="B46" s="344"/>
      <c r="C46" s="344"/>
      <c r="D46" s="344"/>
      <c r="E46" s="344"/>
      <c r="F46" s="344"/>
      <c r="G46" s="344"/>
      <c r="H46" s="344"/>
      <c r="I46" s="344"/>
      <c r="J46" s="344"/>
      <c r="K46" s="344"/>
      <c r="L46" s="344"/>
      <c r="M46" s="344"/>
      <c r="N46" s="344"/>
      <c r="O46" s="344"/>
      <c r="P46" s="344"/>
      <c r="Q46" s="344"/>
      <c r="R46" s="344"/>
      <c r="S46" s="344"/>
      <c r="T46" s="344"/>
      <c r="U46" s="344"/>
    </row>
    <row r="47" spans="2:21" ht="56.25" customHeight="1" x14ac:dyDescent="0.2">
      <c r="B47" s="344"/>
      <c r="C47" s="344"/>
      <c r="D47" s="344"/>
      <c r="E47" s="344"/>
      <c r="F47" s="344"/>
      <c r="G47" s="344"/>
      <c r="H47" s="344"/>
      <c r="I47" s="344"/>
      <c r="J47" s="344"/>
      <c r="K47" s="344"/>
      <c r="L47" s="344"/>
      <c r="M47" s="344"/>
      <c r="N47" s="344"/>
      <c r="O47" s="344"/>
      <c r="P47" s="344"/>
      <c r="Q47" s="344"/>
      <c r="R47" s="344"/>
      <c r="S47" s="344"/>
      <c r="T47" s="344"/>
      <c r="U47" s="344"/>
    </row>
    <row r="65496" spans="2:22" x14ac:dyDescent="0.2">
      <c r="B65496" s="11" t="s">
        <v>35</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2" t="s">
        <v>36</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row r="65498" spans="2:22" x14ac:dyDescent="0.2">
      <c r="B65498" s="12" t="s">
        <v>37</v>
      </c>
      <c r="C65498" s="12"/>
      <c r="D65498" s="12"/>
      <c r="E65498" s="12"/>
      <c r="F65498" s="12"/>
      <c r="G65498" s="12"/>
      <c r="H65498" s="12"/>
      <c r="I65498" s="12"/>
      <c r="J65498" s="12"/>
      <c r="K65498" s="12"/>
      <c r="L65498" s="12"/>
      <c r="M65498" s="12"/>
      <c r="N65498" s="12"/>
      <c r="O65498" s="12"/>
      <c r="P65498" s="12"/>
      <c r="Q65498" s="12"/>
      <c r="R65498" s="12"/>
      <c r="S65498" s="12"/>
      <c r="T65498" s="12"/>
      <c r="U65498" s="12"/>
      <c r="V65498" s="12"/>
    </row>
  </sheetData>
  <mergeCells count="41">
    <mergeCell ref="B26:U26"/>
    <mergeCell ref="V2:V3"/>
    <mergeCell ref="H2:K2"/>
    <mergeCell ref="M2:P2"/>
    <mergeCell ref="C2:F2"/>
    <mergeCell ref="B2:B3"/>
    <mergeCell ref="L3:L9"/>
    <mergeCell ref="G3:G9"/>
    <mergeCell ref="R2:U2"/>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7:U27"/>
    <mergeCell ref="B28:U28"/>
    <mergeCell ref="B32:U32"/>
    <mergeCell ref="B33:U33"/>
    <mergeCell ref="B34:U34"/>
    <mergeCell ref="B36:U36"/>
    <mergeCell ref="B38:U38"/>
    <mergeCell ref="B46:U46"/>
    <mergeCell ref="B47:U47"/>
    <mergeCell ref="B40:U40"/>
    <mergeCell ref="B41:U41"/>
    <mergeCell ref="B42:U42"/>
    <mergeCell ref="B43:U43"/>
    <mergeCell ref="B44:U44"/>
    <mergeCell ref="B45:U45"/>
    <mergeCell ref="B37:U37"/>
  </mergeCells>
  <phoneticPr fontId="2" type="noConversion"/>
  <hyperlinks>
    <hyperlink ref="B65498" r:id="rId1"/>
    <hyperlink ref="B65497"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rintOptions horizontalCentered="1"/>
  <pageMargins left="0.51181102362204722" right="0.51181102362204722" top="0.51181102362204722" bottom="0.55118110236220474" header="0.31496062992125984" footer="0.31496062992125984"/>
  <pageSetup scale="61" orientation="portrait" verticalDpi="0"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500"/>
  <sheetViews>
    <sheetView showGridLines="0" zoomScale="70" zoomScaleNormal="70" workbookViewId="0">
      <selection activeCell="B49" sqref="B49:U49"/>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8" width="6.28515625" style="1" customWidth="1"/>
    <col min="9" max="9" width="8.140625" style="1" customWidth="1"/>
    <col min="10" max="10" width="5.28515625" style="1" customWidth="1"/>
    <col min="11" max="11" width="6.140625" style="1" customWidth="1"/>
    <col min="12" max="12" width="1.7109375" style="1" customWidth="1"/>
    <col min="13" max="13" width="6.7109375" style="1" bestFit="1" customWidth="1"/>
    <col min="14" max="15" width="7.42578125" style="1" bestFit="1" customWidth="1"/>
    <col min="16" max="16" width="7.7109375" style="1" customWidth="1"/>
    <col min="17" max="17" width="2.85546875" style="1" customWidth="1"/>
    <col min="18" max="18" width="5.140625" style="1" customWidth="1"/>
    <col min="19" max="19" width="6.140625" style="1" customWidth="1"/>
    <col min="20" max="21" width="6.4257812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70" t="s">
        <v>56</v>
      </c>
      <c r="C2" s="369" t="s">
        <v>83</v>
      </c>
      <c r="D2" s="369"/>
      <c r="E2" s="369"/>
      <c r="F2" s="369"/>
      <c r="G2" s="2"/>
      <c r="H2" s="367" t="s">
        <v>299</v>
      </c>
      <c r="I2" s="367"/>
      <c r="J2" s="367"/>
      <c r="K2" s="367"/>
      <c r="L2" s="3"/>
      <c r="M2" s="368" t="s">
        <v>300</v>
      </c>
      <c r="N2" s="368"/>
      <c r="O2" s="368"/>
      <c r="P2" s="368"/>
      <c r="Q2" s="107"/>
      <c r="R2" s="376" t="s">
        <v>301</v>
      </c>
      <c r="S2" s="376"/>
      <c r="T2" s="376"/>
      <c r="U2" s="376"/>
      <c r="V2" s="366"/>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71"/>
      <c r="C3" s="4">
        <v>1</v>
      </c>
      <c r="D3" s="257">
        <v>2</v>
      </c>
      <c r="E3" s="258">
        <v>3</v>
      </c>
      <c r="F3" s="259">
        <v>4</v>
      </c>
      <c r="G3" s="385"/>
      <c r="H3" s="257">
        <v>1</v>
      </c>
      <c r="I3" s="257">
        <v>2</v>
      </c>
      <c r="J3" s="258">
        <v>3</v>
      </c>
      <c r="K3" s="259">
        <v>4</v>
      </c>
      <c r="L3" s="383"/>
      <c r="M3" s="4">
        <v>1</v>
      </c>
      <c r="N3" s="4">
        <v>2</v>
      </c>
      <c r="O3" s="5">
        <v>3</v>
      </c>
      <c r="P3" s="6">
        <v>4</v>
      </c>
      <c r="Q3" s="108"/>
      <c r="R3" s="4">
        <v>1</v>
      </c>
      <c r="S3" s="4">
        <v>2</v>
      </c>
      <c r="T3" s="5">
        <v>3</v>
      </c>
      <c r="U3" s="6">
        <v>4</v>
      </c>
      <c r="V3" s="366"/>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84" t="s">
        <v>57</v>
      </c>
      <c r="C4" s="161">
        <f>Autoevaluación!R55/SUM(Autoevaluación!R55:R58)</f>
        <v>0.2</v>
      </c>
      <c r="D4" s="162">
        <f>Autoevaluación!R56/SUM(Autoevaluación!R55:R58)</f>
        <v>0.4</v>
      </c>
      <c r="E4" s="162">
        <f>Autoevaluación!R57/SUM(Autoevaluación!R55:R58)</f>
        <v>0.4</v>
      </c>
      <c r="F4" s="162">
        <f>Autoevaluación!R58/SUM(Autoevaluación!R55:R58)</f>
        <v>0</v>
      </c>
      <c r="G4" s="386"/>
      <c r="H4" s="162">
        <f>Autoevaluación!S55/SUM(Autoevaluación!S55:S59)</f>
        <v>0</v>
      </c>
      <c r="I4" s="162">
        <f>Autoevaluación!S56/SUM(Autoevaluación!S55:S58)</f>
        <v>0.6</v>
      </c>
      <c r="J4" s="162">
        <f>Autoevaluación!S57/SUM(Autoevaluación!S55:S58)</f>
        <v>0.4</v>
      </c>
      <c r="K4" s="162">
        <f>Autoevaluación!S58/SUM(Autoevaluación!S55:S58)</f>
        <v>0</v>
      </c>
      <c r="L4" s="384"/>
      <c r="M4" s="8">
        <f>Autoevaluación!T55/SUM(Autoevaluación!T55:T58)</f>
        <v>0</v>
      </c>
      <c r="N4" s="8">
        <f>Autoevaluación!T56/SUM(Autoevaluación!T55:T58)</f>
        <v>0.2</v>
      </c>
      <c r="O4" s="8">
        <f>Autoevaluación!T57/SUM(Autoevaluación!T55:T58)</f>
        <v>0.8</v>
      </c>
      <c r="P4" s="8">
        <f>Autoevaluación!T58/SUM(Autoevaluación!T55:T58)</f>
        <v>0</v>
      </c>
      <c r="Q4" s="103"/>
      <c r="R4" s="8">
        <f>Autoevaluación!U55/SUM(Autoevaluación!U55:U58)</f>
        <v>0</v>
      </c>
      <c r="S4" s="8">
        <f>Autoevaluación!U56/SUM(Autoevaluación!U55:U58)</f>
        <v>0.2</v>
      </c>
      <c r="T4" s="8">
        <f>Autoevaluación!U57/SUM(Autoevaluación!U55:U58)</f>
        <v>0.4</v>
      </c>
      <c r="U4" s="8">
        <f>Autoevaluación!U58/SUM(Autoevaluación!U55:U58)</f>
        <v>0.4</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84" t="s">
        <v>58</v>
      </c>
      <c r="C5" s="161">
        <f>Autoevaluación!R61/SUM(Autoevaluación!R61:R64)</f>
        <v>0</v>
      </c>
      <c r="D5" s="162">
        <f>Autoevaluación!R62/SUM(Autoevaluación!R61:R64)</f>
        <v>0.25</v>
      </c>
      <c r="E5" s="162">
        <f>Autoevaluación!R63/SUM(Autoevaluación!R61:R64)</f>
        <v>0.75</v>
      </c>
      <c r="F5" s="162">
        <f>Autoevaluación!R64/SUM(Autoevaluación!R61:R64)</f>
        <v>0</v>
      </c>
      <c r="G5" s="386"/>
      <c r="H5" s="162">
        <f>Autoevaluación!S61/SUM(Autoevaluación!S61:S64)</f>
        <v>0</v>
      </c>
      <c r="I5" s="162">
        <f>Autoevaluación!S62/SUM(Autoevaluación!S61:S64)</f>
        <v>1</v>
      </c>
      <c r="J5" s="162">
        <f>Autoevaluación!S63/SUM(Autoevaluación!S61:S64)</f>
        <v>0</v>
      </c>
      <c r="K5" s="162">
        <f>Autoevaluación!S64/SUM(Autoevaluación!S61:S64)</f>
        <v>0</v>
      </c>
      <c r="L5" s="384"/>
      <c r="M5" s="8">
        <f>Autoevaluación!T61/SUM(Autoevaluación!T61:T64)</f>
        <v>0</v>
      </c>
      <c r="N5" s="8">
        <f>Autoevaluación!T62/SUM(Autoevaluación!T61:T64)</f>
        <v>0.75</v>
      </c>
      <c r="O5" s="8">
        <f>Autoevaluación!T63/SUM(Autoevaluación!T61:T64)</f>
        <v>0.25</v>
      </c>
      <c r="P5" s="8">
        <f>Autoevaluación!T64/SUM(Autoevaluación!T61:T64)</f>
        <v>0</v>
      </c>
      <c r="Q5" s="103"/>
      <c r="R5" s="8">
        <f>Autoevaluación!U61/SUM(Autoevaluación!U61:U64)</f>
        <v>0</v>
      </c>
      <c r="S5" s="8">
        <f>Autoevaluación!U62/SUM(Autoevaluación!U61:U64)</f>
        <v>0</v>
      </c>
      <c r="T5" s="8">
        <f>Autoevaluación!U63/SUM(Autoevaluación!U61:U64)</f>
        <v>1</v>
      </c>
      <c r="U5" s="8">
        <f>Autoevaluación!U64/SUM(Autoevaluación!U61:U64)</f>
        <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84" t="s">
        <v>59</v>
      </c>
      <c r="C6" s="161">
        <f>Autoevaluación!R66/SUM(Autoevaluación!R66:R69)</f>
        <v>0</v>
      </c>
      <c r="D6" s="162">
        <f>Autoevaluación!R67/SUM(Autoevaluación!R66:R69)</f>
        <v>0.25</v>
      </c>
      <c r="E6" s="162">
        <f>Autoevaluación!R68/SUM(Autoevaluación!R66:R69)</f>
        <v>0.5</v>
      </c>
      <c r="F6" s="162">
        <f>Autoevaluación!R69/SUM(Autoevaluación!R66:R69)</f>
        <v>0.25</v>
      </c>
      <c r="G6" s="386"/>
      <c r="H6" s="162">
        <f>Autoevaluación!S66/SUM(Autoevaluación!S66:S69)</f>
        <v>0</v>
      </c>
      <c r="I6" s="162">
        <f>Autoevaluación!S67/SUM(Autoevaluación!S66:S69)</f>
        <v>0</v>
      </c>
      <c r="J6" s="162">
        <f>Autoevaluación!S68/SUM(Autoevaluación!S66:S69)</f>
        <v>0.75</v>
      </c>
      <c r="K6" s="162">
        <f>Autoevaluación!S69/SUM(Autoevaluación!S66:S69)</f>
        <v>0.25</v>
      </c>
      <c r="L6" s="384"/>
      <c r="M6" s="8">
        <f>Autoevaluación!T66/SUM(Autoevaluación!T66:T69)</f>
        <v>0</v>
      </c>
      <c r="N6" s="8">
        <f>Autoevaluación!T67/SUM(Autoevaluación!T66:T69)</f>
        <v>0</v>
      </c>
      <c r="O6" s="8">
        <f>Autoevaluación!T68/SUM(Autoevaluación!T66:T69)</f>
        <v>0.75</v>
      </c>
      <c r="P6" s="8">
        <f>Autoevaluación!T69/SUM(Autoevaluación!T66:T69)</f>
        <v>0.25</v>
      </c>
      <c r="Q6" s="103"/>
      <c r="R6" s="8">
        <f>Autoevaluación!U66/SUM(Autoevaluación!U66:U69)</f>
        <v>0</v>
      </c>
      <c r="S6" s="8">
        <f>Autoevaluación!U67/SUM(Autoevaluación!U66:U69)</f>
        <v>0</v>
      </c>
      <c r="T6" s="8">
        <f>Autoevaluación!U68/SUM(Autoevaluación!U66:U69)</f>
        <v>0.25</v>
      </c>
      <c r="U6" s="8">
        <f>Autoevaluación!U69/SUM(Autoevaluación!U66:U69)</f>
        <v>0.75</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84" t="s">
        <v>60</v>
      </c>
      <c r="C7" s="161">
        <f>Autoevaluación!R72/SUM(Autoevaluación!R72:R75)</f>
        <v>0.33333333333333331</v>
      </c>
      <c r="D7" s="162">
        <f>Autoevaluación!R73/SUM(Autoevaluación!R72:R75)</f>
        <v>0</v>
      </c>
      <c r="E7" s="162">
        <f>Autoevaluación!R74/SUM(Autoevaluación!R72:R75)</f>
        <v>0.66666666666666663</v>
      </c>
      <c r="F7" s="162">
        <f>Autoevaluación!R75/SUM(Autoevaluación!R72:R75)</f>
        <v>0</v>
      </c>
      <c r="G7" s="386"/>
      <c r="H7" s="162">
        <f>Autoevaluación!S72/SUM(Autoevaluación!S72:S75)</f>
        <v>0.5</v>
      </c>
      <c r="I7" s="162">
        <f>Autoevaluación!S73/SUM(Autoevaluación!S72:S75)</f>
        <v>0.16666666666666666</v>
      </c>
      <c r="J7" s="162">
        <f>Autoevaluación!S74/SUM(Autoevaluación!S72:S75)</f>
        <v>0.33333333333333331</v>
      </c>
      <c r="K7" s="162">
        <f>Autoevaluación!S75/SUM(Autoevaluación!S72:S75)</f>
        <v>0</v>
      </c>
      <c r="L7" s="384"/>
      <c r="M7" s="8">
        <f>Autoevaluación!T72/SUM(Autoevaluación!T72:T75)</f>
        <v>0.16666666666666666</v>
      </c>
      <c r="N7" s="8">
        <f>Autoevaluación!T73/SUM(Autoevaluación!T72:T75)</f>
        <v>0.33333333333333331</v>
      </c>
      <c r="O7" s="8">
        <f>Autoevaluación!T74/SUM(Autoevaluación!T72:T75)</f>
        <v>0.5</v>
      </c>
      <c r="P7" s="8">
        <f>Autoevaluación!T75/SUM(Autoevaluación!T72:T75)</f>
        <v>0</v>
      </c>
      <c r="Q7" s="103"/>
      <c r="R7" s="8">
        <f>Autoevaluación!U72/SUM(Autoevaluación!U72:U75)</f>
        <v>0.33333333333333331</v>
      </c>
      <c r="S7" s="8">
        <f>Autoevaluación!U73/SUM(Autoevaluación!U72:U75)</f>
        <v>0</v>
      </c>
      <c r="T7" s="8">
        <f>Autoevaluación!U74/SUM(Autoevaluación!U72:U75)</f>
        <v>0.5</v>
      </c>
      <c r="U7" s="8">
        <f>Autoevaluación!U75/SUM(Autoevaluación!U72:U75)</f>
        <v>0.16666666666666666</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85"/>
      <c r="C8" s="162"/>
      <c r="D8" s="162"/>
      <c r="E8" s="162"/>
      <c r="F8" s="162"/>
      <c r="G8" s="386"/>
      <c r="H8" s="162"/>
      <c r="I8" s="162"/>
      <c r="J8" s="162"/>
      <c r="K8" s="162"/>
      <c r="L8" s="384"/>
      <c r="M8" s="8"/>
      <c r="N8" s="8"/>
      <c r="O8" s="8"/>
      <c r="P8" s="8"/>
      <c r="Q8" s="103"/>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254"/>
      <c r="D9" s="162"/>
      <c r="E9" s="162"/>
      <c r="F9" s="162"/>
      <c r="G9" s="386"/>
      <c r="H9" s="162"/>
      <c r="I9" s="162"/>
      <c r="J9" s="162"/>
      <c r="K9" s="162"/>
      <c r="L9" s="384"/>
      <c r="M9" s="8"/>
      <c r="N9" s="8"/>
      <c r="O9" s="8"/>
      <c r="P9" s="8"/>
      <c r="Q9" s="103"/>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61</v>
      </c>
      <c r="C10" s="163">
        <f>AVERAGE(C4:C9)</f>
        <v>0.13333333333333333</v>
      </c>
      <c r="D10" s="163">
        <f>AVERAGE(D4:D9)</f>
        <v>0.22500000000000001</v>
      </c>
      <c r="E10" s="163">
        <f>AVERAGE(E4:E9)</f>
        <v>0.57916666666666661</v>
      </c>
      <c r="F10" s="163">
        <f>AVERAGE(F4:F9)</f>
        <v>6.25E-2</v>
      </c>
      <c r="G10" s="10"/>
      <c r="H10" s="163">
        <f>AVERAGE(H4:H9)</f>
        <v>0.125</v>
      </c>
      <c r="I10" s="163">
        <f>AVERAGE(I4:I9)</f>
        <v>0.44166666666666671</v>
      </c>
      <c r="J10" s="163">
        <f>AVERAGE(J4:J9)</f>
        <v>0.37083333333333329</v>
      </c>
      <c r="K10" s="163">
        <f>AVERAGE(K4:K9)</f>
        <v>6.25E-2</v>
      </c>
      <c r="L10" s="10"/>
      <c r="M10" s="13">
        <f>AVERAGE(M4:M9)</f>
        <v>4.1666666666666664E-2</v>
      </c>
      <c r="N10" s="13">
        <f>AVERAGE(N4:N9)</f>
        <v>0.3208333333333333</v>
      </c>
      <c r="O10" s="13">
        <f>AVERAGE(O4:O9)</f>
        <v>0.57499999999999996</v>
      </c>
      <c r="P10" s="13">
        <f>AVERAGE(P4:P9)</f>
        <v>6.25E-2</v>
      </c>
      <c r="Q10" s="104"/>
      <c r="R10" s="13">
        <f>AVERAGE(R4:R9)</f>
        <v>8.3333333333333329E-2</v>
      </c>
      <c r="S10" s="13">
        <f>AVERAGE(S4:S9)</f>
        <v>0.05</v>
      </c>
      <c r="T10" s="13">
        <f>AVERAGE(T4:T9)</f>
        <v>0.53749999999999998</v>
      </c>
      <c r="U10" s="13">
        <f>AVERAGE(U4:U9)</f>
        <v>0.32916666666666666</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69" t="s">
        <v>83</v>
      </c>
      <c r="C12" s="369"/>
      <c r="D12" s="369"/>
      <c r="E12" s="369"/>
      <c r="F12" s="369"/>
      <c r="G12" s="369"/>
      <c r="H12" s="369"/>
      <c r="I12" s="369"/>
      <c r="J12" s="369"/>
      <c r="K12" s="369"/>
      <c r="L12" s="369"/>
      <c r="M12" s="369"/>
      <c r="N12" s="369"/>
      <c r="O12" s="369"/>
      <c r="P12" s="369"/>
      <c r="Q12" s="369"/>
      <c r="R12" s="369"/>
      <c r="S12" s="369"/>
      <c r="T12" s="369"/>
      <c r="U12" s="369"/>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87" t="s">
        <v>49</v>
      </c>
      <c r="C13" s="387"/>
      <c r="D13" s="387"/>
      <c r="E13" s="387"/>
      <c r="F13" s="387"/>
      <c r="G13" s="387"/>
      <c r="H13" s="387"/>
      <c r="I13" s="387"/>
      <c r="J13" s="387"/>
      <c r="K13" s="387"/>
      <c r="L13" s="387"/>
      <c r="M13" s="387"/>
      <c r="N13" s="387"/>
      <c r="O13" s="387"/>
      <c r="P13" s="387"/>
      <c r="Q13" s="387"/>
      <c r="R13" s="387"/>
      <c r="S13" s="387"/>
      <c r="T13" s="387"/>
      <c r="U13" s="38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44" t="s">
        <v>366</v>
      </c>
      <c r="C14" s="344"/>
      <c r="D14" s="344"/>
      <c r="E14" s="344"/>
      <c r="F14" s="344"/>
      <c r="G14" s="344"/>
      <c r="H14" s="344"/>
      <c r="I14" s="344"/>
      <c r="J14" s="344"/>
      <c r="K14" s="344"/>
      <c r="L14" s="344"/>
      <c r="M14" s="344"/>
      <c r="N14" s="344"/>
      <c r="O14" s="344"/>
      <c r="P14" s="344"/>
      <c r="Q14" s="344"/>
      <c r="R14" s="344"/>
      <c r="S14" s="344"/>
      <c r="T14" s="344"/>
      <c r="U14" s="344"/>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77"/>
      <c r="C15" s="377"/>
      <c r="D15" s="377"/>
      <c r="E15" s="377"/>
      <c r="F15" s="377"/>
      <c r="G15" s="377"/>
      <c r="H15" s="377"/>
      <c r="I15" s="377"/>
      <c r="J15" s="377"/>
      <c r="K15" s="377"/>
      <c r="L15" s="377"/>
      <c r="M15" s="377"/>
      <c r="N15" s="377"/>
      <c r="O15" s="377"/>
      <c r="P15" s="377"/>
      <c r="Q15" s="377"/>
      <c r="R15" s="377"/>
      <c r="S15" s="377"/>
      <c r="T15" s="377"/>
      <c r="U15" s="37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78" t="s">
        <v>362</v>
      </c>
      <c r="C16" s="378"/>
      <c r="D16" s="378"/>
      <c r="E16" s="378"/>
      <c r="F16" s="378"/>
      <c r="G16" s="378"/>
      <c r="H16" s="378"/>
      <c r="I16" s="378"/>
      <c r="J16" s="378"/>
      <c r="K16" s="378"/>
      <c r="L16" s="378"/>
      <c r="M16" s="378"/>
      <c r="N16" s="378"/>
      <c r="O16" s="378"/>
      <c r="P16" s="378"/>
      <c r="Q16" s="378"/>
      <c r="R16" s="378"/>
      <c r="S16" s="378"/>
      <c r="T16" s="378"/>
      <c r="U16" s="378"/>
    </row>
    <row r="17" spans="2:21" ht="60" customHeight="1" x14ac:dyDescent="0.2">
      <c r="B17" s="344" t="s">
        <v>364</v>
      </c>
      <c r="C17" s="344"/>
      <c r="D17" s="344"/>
      <c r="E17" s="344"/>
      <c r="F17" s="344"/>
      <c r="G17" s="344"/>
      <c r="H17" s="344"/>
      <c r="I17" s="344"/>
      <c r="J17" s="344"/>
      <c r="K17" s="344"/>
      <c r="L17" s="344"/>
      <c r="M17" s="344"/>
      <c r="N17" s="344"/>
      <c r="O17" s="344"/>
      <c r="P17" s="344"/>
      <c r="Q17" s="344"/>
      <c r="R17" s="344"/>
      <c r="S17" s="344"/>
      <c r="T17" s="344"/>
      <c r="U17" s="344"/>
    </row>
    <row r="18" spans="2:21" ht="60" customHeight="1" x14ac:dyDescent="0.2">
      <c r="B18" s="351" t="s">
        <v>363</v>
      </c>
      <c r="C18" s="352"/>
      <c r="D18" s="352"/>
      <c r="E18" s="352"/>
      <c r="F18" s="352"/>
      <c r="G18" s="352"/>
      <c r="H18" s="352"/>
      <c r="I18" s="352"/>
      <c r="J18" s="352"/>
      <c r="K18" s="352"/>
      <c r="L18" s="352"/>
      <c r="M18" s="352"/>
      <c r="N18" s="352"/>
      <c r="O18" s="352"/>
      <c r="P18" s="352"/>
      <c r="Q18" s="352"/>
      <c r="R18" s="352"/>
      <c r="S18" s="352"/>
      <c r="T18" s="352"/>
      <c r="U18" s="353"/>
    </row>
    <row r="19" spans="2:21" ht="60" customHeight="1" x14ac:dyDescent="0.2">
      <c r="B19" s="377" t="s">
        <v>514</v>
      </c>
      <c r="C19" s="377"/>
      <c r="D19" s="377"/>
      <c r="E19" s="377"/>
      <c r="F19" s="377"/>
      <c r="G19" s="377"/>
      <c r="H19" s="377"/>
      <c r="I19" s="377"/>
      <c r="J19" s="377"/>
      <c r="K19" s="377"/>
      <c r="L19" s="377"/>
      <c r="M19" s="377"/>
      <c r="N19" s="377"/>
      <c r="O19" s="377"/>
      <c r="P19" s="377"/>
      <c r="Q19" s="377"/>
      <c r="R19" s="377"/>
      <c r="S19" s="377"/>
      <c r="T19" s="377"/>
      <c r="U19" s="377"/>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64" t="s">
        <v>299</v>
      </c>
      <c r="C21" s="364"/>
      <c r="D21" s="364"/>
      <c r="E21" s="364"/>
      <c r="F21" s="364"/>
      <c r="G21" s="364"/>
      <c r="H21" s="364"/>
      <c r="I21" s="364"/>
      <c r="J21" s="364"/>
      <c r="K21" s="364"/>
      <c r="L21" s="364"/>
      <c r="M21" s="364"/>
      <c r="N21" s="364"/>
      <c r="O21" s="364"/>
      <c r="P21" s="364"/>
      <c r="Q21" s="364"/>
      <c r="R21" s="364"/>
      <c r="S21" s="364"/>
      <c r="T21" s="364"/>
      <c r="U21" s="364"/>
    </row>
    <row r="22" spans="2:21" ht="24.95" customHeight="1" x14ac:dyDescent="0.2">
      <c r="B22" s="365" t="s">
        <v>49</v>
      </c>
      <c r="C22" s="365"/>
      <c r="D22" s="365"/>
      <c r="E22" s="365"/>
      <c r="F22" s="365"/>
      <c r="G22" s="365"/>
      <c r="H22" s="365"/>
      <c r="I22" s="365"/>
      <c r="J22" s="365"/>
      <c r="K22" s="365"/>
      <c r="L22" s="365"/>
      <c r="M22" s="365"/>
      <c r="N22" s="365"/>
      <c r="O22" s="365"/>
      <c r="P22" s="365"/>
      <c r="Q22" s="365"/>
      <c r="R22" s="365"/>
      <c r="S22" s="365"/>
      <c r="T22" s="365"/>
      <c r="U22" s="365"/>
    </row>
    <row r="23" spans="2:21" ht="102" customHeight="1" x14ac:dyDescent="0.2">
      <c r="B23" s="344" t="s">
        <v>525</v>
      </c>
      <c r="C23" s="344"/>
      <c r="D23" s="344"/>
      <c r="E23" s="344"/>
      <c r="F23" s="344"/>
      <c r="G23" s="344"/>
      <c r="H23" s="344"/>
      <c r="I23" s="344"/>
      <c r="J23" s="344"/>
      <c r="K23" s="344"/>
      <c r="L23" s="344"/>
      <c r="M23" s="344"/>
      <c r="N23" s="344"/>
      <c r="O23" s="344"/>
      <c r="P23" s="344"/>
      <c r="Q23" s="344"/>
      <c r="R23" s="344"/>
      <c r="S23" s="344"/>
      <c r="T23" s="344"/>
      <c r="U23" s="344"/>
    </row>
    <row r="24" spans="2:21" ht="60" customHeight="1" x14ac:dyDescent="0.2">
      <c r="B24" s="377"/>
      <c r="C24" s="377"/>
      <c r="D24" s="377"/>
      <c r="E24" s="377"/>
      <c r="F24" s="377"/>
      <c r="G24" s="377"/>
      <c r="H24" s="377"/>
      <c r="I24" s="377"/>
      <c r="J24" s="377"/>
      <c r="K24" s="377"/>
      <c r="L24" s="377"/>
      <c r="M24" s="377"/>
      <c r="N24" s="377"/>
      <c r="O24" s="377"/>
      <c r="P24" s="377"/>
      <c r="Q24" s="377"/>
      <c r="R24" s="377"/>
      <c r="S24" s="377"/>
      <c r="T24" s="377"/>
      <c r="U24" s="377"/>
    </row>
    <row r="25" spans="2:21" s="15" customFormat="1" ht="24.95" customHeight="1" x14ac:dyDescent="0.25">
      <c r="B25" s="378" t="s">
        <v>52</v>
      </c>
      <c r="C25" s="378"/>
      <c r="D25" s="378"/>
      <c r="E25" s="378"/>
      <c r="F25" s="378"/>
      <c r="G25" s="378"/>
      <c r="H25" s="378"/>
      <c r="I25" s="378"/>
      <c r="J25" s="378"/>
      <c r="K25" s="378"/>
      <c r="L25" s="378"/>
      <c r="M25" s="378"/>
      <c r="N25" s="378"/>
      <c r="O25" s="378"/>
      <c r="P25" s="378"/>
      <c r="Q25" s="378"/>
      <c r="R25" s="378"/>
      <c r="S25" s="378"/>
      <c r="T25" s="378"/>
      <c r="U25" s="378"/>
    </row>
    <row r="26" spans="2:21" ht="60" customHeight="1" x14ac:dyDescent="0.2">
      <c r="B26" s="344" t="s">
        <v>526</v>
      </c>
      <c r="C26" s="344"/>
      <c r="D26" s="344"/>
      <c r="E26" s="344"/>
      <c r="F26" s="344"/>
      <c r="G26" s="344"/>
      <c r="H26" s="344"/>
      <c r="I26" s="344"/>
      <c r="J26" s="344"/>
      <c r="K26" s="344"/>
      <c r="L26" s="344"/>
      <c r="M26" s="344"/>
      <c r="N26" s="344"/>
      <c r="O26" s="344"/>
      <c r="P26" s="344"/>
      <c r="Q26" s="344"/>
      <c r="R26" s="344"/>
      <c r="S26" s="344"/>
      <c r="T26" s="344"/>
      <c r="U26" s="344"/>
    </row>
    <row r="27" spans="2:21" ht="60" customHeight="1" x14ac:dyDescent="0.2">
      <c r="B27" s="344" t="s">
        <v>489</v>
      </c>
      <c r="C27" s="344"/>
      <c r="D27" s="344"/>
      <c r="E27" s="344"/>
      <c r="F27" s="344"/>
      <c r="G27" s="344"/>
      <c r="H27" s="344"/>
      <c r="I27" s="344"/>
      <c r="J27" s="344"/>
      <c r="K27" s="344"/>
      <c r="L27" s="344"/>
      <c r="M27" s="344"/>
      <c r="N27" s="344"/>
      <c r="O27" s="344"/>
      <c r="P27" s="344"/>
      <c r="Q27" s="344"/>
      <c r="R27" s="344"/>
      <c r="S27" s="344"/>
      <c r="T27" s="344"/>
      <c r="U27" s="344"/>
    </row>
    <row r="28" spans="2:21" ht="60" customHeight="1" x14ac:dyDescent="0.2">
      <c r="B28" s="344" t="s">
        <v>527</v>
      </c>
      <c r="C28" s="344"/>
      <c r="D28" s="344"/>
      <c r="E28" s="344"/>
      <c r="F28" s="344"/>
      <c r="G28" s="344"/>
      <c r="H28" s="344"/>
      <c r="I28" s="344"/>
      <c r="J28" s="344"/>
      <c r="K28" s="344"/>
      <c r="L28" s="344"/>
      <c r="M28" s="344"/>
      <c r="N28" s="344"/>
      <c r="O28" s="344"/>
      <c r="P28" s="344"/>
      <c r="Q28" s="344"/>
      <c r="R28" s="344"/>
      <c r="S28" s="344"/>
      <c r="T28" s="344"/>
      <c r="U28" s="344"/>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82" t="s">
        <v>300</v>
      </c>
      <c r="C30" s="382"/>
      <c r="D30" s="382"/>
      <c r="E30" s="382"/>
      <c r="F30" s="382"/>
      <c r="G30" s="382"/>
      <c r="H30" s="382"/>
      <c r="I30" s="382"/>
      <c r="J30" s="382"/>
      <c r="K30" s="382"/>
      <c r="L30" s="382"/>
      <c r="M30" s="382"/>
      <c r="N30" s="382"/>
      <c r="O30" s="382"/>
      <c r="P30" s="382"/>
      <c r="Q30" s="382"/>
      <c r="R30" s="382"/>
      <c r="S30" s="382"/>
      <c r="T30" s="382"/>
      <c r="U30" s="382"/>
    </row>
    <row r="31" spans="2:21" ht="24.95" customHeight="1" x14ac:dyDescent="0.2">
      <c r="B31" s="380" t="s">
        <v>49</v>
      </c>
      <c r="C31" s="381"/>
      <c r="D31" s="381"/>
      <c r="E31" s="381"/>
      <c r="F31" s="381"/>
      <c r="G31" s="381"/>
      <c r="H31" s="381"/>
      <c r="I31" s="381"/>
      <c r="J31" s="381"/>
      <c r="K31" s="381"/>
      <c r="L31" s="381"/>
      <c r="M31" s="381"/>
      <c r="N31" s="381"/>
      <c r="O31" s="381"/>
      <c r="P31" s="381"/>
      <c r="Q31" s="381"/>
      <c r="R31" s="381"/>
      <c r="S31" s="381"/>
      <c r="T31" s="381"/>
      <c r="U31" s="381"/>
    </row>
    <row r="32" spans="2:21" ht="60" customHeight="1" x14ac:dyDescent="0.2">
      <c r="B32" s="344" t="s">
        <v>592</v>
      </c>
      <c r="C32" s="344"/>
      <c r="D32" s="344"/>
      <c r="E32" s="344"/>
      <c r="F32" s="344"/>
      <c r="G32" s="344"/>
      <c r="H32" s="344"/>
      <c r="I32" s="344"/>
      <c r="J32" s="344"/>
      <c r="K32" s="344"/>
      <c r="L32" s="344"/>
      <c r="M32" s="344"/>
      <c r="N32" s="344"/>
      <c r="O32" s="344"/>
      <c r="P32" s="344"/>
      <c r="Q32" s="344"/>
      <c r="R32" s="344"/>
      <c r="S32" s="344"/>
      <c r="T32" s="344"/>
      <c r="U32" s="344"/>
    </row>
    <row r="33" spans="2:21" ht="60" customHeight="1" x14ac:dyDescent="0.2">
      <c r="B33" s="377"/>
      <c r="C33" s="377"/>
      <c r="D33" s="377"/>
      <c r="E33" s="377"/>
      <c r="F33" s="377"/>
      <c r="G33" s="377"/>
      <c r="H33" s="377"/>
      <c r="I33" s="377"/>
      <c r="J33" s="377"/>
      <c r="K33" s="377"/>
      <c r="L33" s="377"/>
      <c r="M33" s="377"/>
      <c r="N33" s="377"/>
      <c r="O33" s="377"/>
      <c r="P33" s="377"/>
      <c r="Q33" s="377"/>
      <c r="R33" s="377"/>
      <c r="S33" s="377"/>
      <c r="T33" s="377"/>
      <c r="U33" s="377"/>
    </row>
    <row r="34" spans="2:21" s="15" customFormat="1" ht="24.95" customHeight="1" x14ac:dyDescent="0.25">
      <c r="B34" s="378" t="s">
        <v>52</v>
      </c>
      <c r="C34" s="378"/>
      <c r="D34" s="378"/>
      <c r="E34" s="378"/>
      <c r="F34" s="378"/>
      <c r="G34" s="378"/>
      <c r="H34" s="378"/>
      <c r="I34" s="378"/>
      <c r="J34" s="378"/>
      <c r="K34" s="378"/>
      <c r="L34" s="378"/>
      <c r="M34" s="378"/>
      <c r="N34" s="378"/>
      <c r="O34" s="378"/>
      <c r="P34" s="378"/>
      <c r="Q34" s="378"/>
      <c r="R34" s="378"/>
      <c r="S34" s="378"/>
      <c r="T34" s="378"/>
      <c r="U34" s="378"/>
    </row>
    <row r="35" spans="2:21" ht="60" customHeight="1" x14ac:dyDescent="0.2">
      <c r="B35" s="379" t="s">
        <v>587</v>
      </c>
      <c r="C35" s="379"/>
      <c r="D35" s="379"/>
      <c r="E35" s="379"/>
      <c r="F35" s="379"/>
      <c r="G35" s="379"/>
      <c r="H35" s="379"/>
      <c r="I35" s="379"/>
      <c r="J35" s="379"/>
      <c r="K35" s="379"/>
      <c r="L35" s="379"/>
      <c r="M35" s="379"/>
      <c r="N35" s="379"/>
      <c r="O35" s="379"/>
      <c r="P35" s="379"/>
      <c r="Q35" s="379"/>
      <c r="R35" s="379"/>
      <c r="S35" s="379"/>
      <c r="T35" s="379"/>
      <c r="U35" s="379"/>
    </row>
    <row r="36" spans="2:21" ht="60" customHeight="1" x14ac:dyDescent="0.2">
      <c r="B36" s="379" t="s">
        <v>594</v>
      </c>
      <c r="C36" s="379"/>
      <c r="D36" s="379"/>
      <c r="E36" s="379"/>
      <c r="F36" s="379"/>
      <c r="G36" s="379"/>
      <c r="H36" s="379"/>
      <c r="I36" s="379"/>
      <c r="J36" s="379"/>
      <c r="K36" s="379"/>
      <c r="L36" s="379"/>
      <c r="M36" s="379"/>
      <c r="N36" s="379"/>
      <c r="O36" s="379"/>
      <c r="P36" s="379"/>
      <c r="Q36" s="379"/>
      <c r="R36" s="379"/>
      <c r="S36" s="379"/>
      <c r="T36" s="379"/>
      <c r="U36" s="379"/>
    </row>
    <row r="37" spans="2:21" ht="60" customHeight="1" x14ac:dyDescent="0.2">
      <c r="B37" s="379" t="s">
        <v>585</v>
      </c>
      <c r="C37" s="379"/>
      <c r="D37" s="379"/>
      <c r="E37" s="379"/>
      <c r="F37" s="379"/>
      <c r="G37" s="379"/>
      <c r="H37" s="379"/>
      <c r="I37" s="379"/>
      <c r="J37" s="379"/>
      <c r="K37" s="379"/>
      <c r="L37" s="379"/>
      <c r="M37" s="379"/>
      <c r="N37" s="379"/>
      <c r="O37" s="379"/>
      <c r="P37" s="379"/>
      <c r="Q37" s="379"/>
      <c r="R37" s="379"/>
      <c r="S37" s="379"/>
      <c r="T37" s="379"/>
      <c r="U37" s="379"/>
    </row>
    <row r="38" spans="2:21" ht="60" customHeight="1" x14ac:dyDescent="0.2">
      <c r="B38" s="379" t="s">
        <v>595</v>
      </c>
      <c r="C38" s="379"/>
      <c r="D38" s="379"/>
      <c r="E38" s="379"/>
      <c r="F38" s="379"/>
      <c r="G38" s="379"/>
      <c r="H38" s="379"/>
      <c r="I38" s="379"/>
      <c r="J38" s="379"/>
      <c r="K38" s="379"/>
      <c r="L38" s="379"/>
      <c r="M38" s="379"/>
      <c r="N38" s="379"/>
      <c r="O38" s="379"/>
      <c r="P38" s="379"/>
      <c r="Q38" s="379"/>
      <c r="R38" s="379"/>
      <c r="S38" s="379"/>
      <c r="T38" s="379"/>
      <c r="U38" s="379"/>
    </row>
    <row r="39" spans="2:21" ht="60" customHeight="1" x14ac:dyDescent="0.2">
      <c r="B39" s="379" t="s">
        <v>589</v>
      </c>
      <c r="C39" s="379"/>
      <c r="D39" s="379"/>
      <c r="E39" s="379"/>
      <c r="F39" s="379"/>
      <c r="G39" s="379"/>
      <c r="H39" s="379"/>
      <c r="I39" s="379"/>
      <c r="J39" s="379"/>
      <c r="K39" s="379"/>
      <c r="L39" s="379"/>
      <c r="M39" s="379"/>
      <c r="N39" s="379"/>
      <c r="O39" s="379"/>
      <c r="P39" s="379"/>
      <c r="Q39" s="379"/>
      <c r="R39" s="379"/>
      <c r="S39" s="379"/>
      <c r="T39" s="379"/>
      <c r="U39" s="379"/>
    </row>
    <row r="40" spans="2:21" ht="60" customHeight="1" x14ac:dyDescent="0.2">
      <c r="B40" s="379" t="s">
        <v>586</v>
      </c>
      <c r="C40" s="379"/>
      <c r="D40" s="379"/>
      <c r="E40" s="379"/>
      <c r="F40" s="379"/>
      <c r="G40" s="379"/>
      <c r="H40" s="379"/>
      <c r="I40" s="379"/>
      <c r="J40" s="379"/>
      <c r="K40" s="379"/>
      <c r="L40" s="379"/>
      <c r="M40" s="379"/>
      <c r="N40" s="379"/>
      <c r="O40" s="379"/>
      <c r="P40" s="379"/>
      <c r="Q40" s="379"/>
      <c r="R40" s="379"/>
      <c r="S40" s="379"/>
      <c r="T40" s="379"/>
      <c r="U40" s="379"/>
    </row>
    <row r="42" spans="2:21" x14ac:dyDescent="0.2">
      <c r="B42" s="376" t="s">
        <v>301</v>
      </c>
      <c r="C42" s="376"/>
      <c r="D42" s="376"/>
      <c r="E42" s="376"/>
      <c r="F42" s="376"/>
      <c r="G42" s="376"/>
      <c r="H42" s="376"/>
      <c r="I42" s="376"/>
      <c r="J42" s="376"/>
      <c r="K42" s="376"/>
      <c r="L42" s="376"/>
      <c r="M42" s="376"/>
      <c r="N42" s="376"/>
      <c r="O42" s="376"/>
      <c r="P42" s="376"/>
      <c r="Q42" s="376"/>
      <c r="R42" s="376"/>
      <c r="S42" s="376"/>
      <c r="T42" s="376"/>
      <c r="U42" s="376"/>
    </row>
    <row r="43" spans="2:21" ht="19.5" x14ac:dyDescent="0.2">
      <c r="B43" s="380" t="s">
        <v>49</v>
      </c>
      <c r="C43" s="381"/>
      <c r="D43" s="381"/>
      <c r="E43" s="381"/>
      <c r="F43" s="381"/>
      <c r="G43" s="381"/>
      <c r="H43" s="381"/>
      <c r="I43" s="381"/>
      <c r="J43" s="381"/>
      <c r="K43" s="381"/>
      <c r="L43" s="381"/>
      <c r="M43" s="381"/>
      <c r="N43" s="381"/>
      <c r="O43" s="381"/>
      <c r="P43" s="381"/>
      <c r="Q43" s="381"/>
      <c r="R43" s="381"/>
      <c r="S43" s="381"/>
      <c r="T43" s="381"/>
      <c r="U43" s="381"/>
    </row>
    <row r="44" spans="2:21" ht="51.75" customHeight="1" x14ac:dyDescent="0.2">
      <c r="B44" s="377" t="s">
        <v>951</v>
      </c>
      <c r="C44" s="377"/>
      <c r="D44" s="377"/>
      <c r="E44" s="377"/>
      <c r="F44" s="377"/>
      <c r="G44" s="377"/>
      <c r="H44" s="377"/>
      <c r="I44" s="377"/>
      <c r="J44" s="377"/>
      <c r="K44" s="377"/>
      <c r="L44" s="377"/>
      <c r="M44" s="377"/>
      <c r="N44" s="377"/>
      <c r="O44" s="377"/>
      <c r="P44" s="377"/>
      <c r="Q44" s="377"/>
      <c r="R44" s="377"/>
      <c r="S44" s="377"/>
      <c r="T44" s="377"/>
      <c r="U44" s="377"/>
    </row>
    <row r="45" spans="2:21" ht="50.25" customHeight="1" x14ac:dyDescent="0.2">
      <c r="B45" s="377"/>
      <c r="C45" s="377"/>
      <c r="D45" s="377"/>
      <c r="E45" s="377"/>
      <c r="F45" s="377"/>
      <c r="G45" s="377"/>
      <c r="H45" s="377"/>
      <c r="I45" s="377"/>
      <c r="J45" s="377"/>
      <c r="K45" s="377"/>
      <c r="L45" s="377"/>
      <c r="M45" s="377"/>
      <c r="N45" s="377"/>
      <c r="O45" s="377"/>
      <c r="P45" s="377"/>
      <c r="Q45" s="377"/>
      <c r="R45" s="377"/>
      <c r="S45" s="377"/>
      <c r="T45" s="377"/>
      <c r="U45" s="377"/>
    </row>
    <row r="46" spans="2:21" ht="19.5" x14ac:dyDescent="0.2">
      <c r="B46" s="378" t="s">
        <v>52</v>
      </c>
      <c r="C46" s="378"/>
      <c r="D46" s="378"/>
      <c r="E46" s="378"/>
      <c r="F46" s="378"/>
      <c r="G46" s="378"/>
      <c r="H46" s="378"/>
      <c r="I46" s="378"/>
      <c r="J46" s="378"/>
      <c r="K46" s="378"/>
      <c r="L46" s="378"/>
      <c r="M46" s="378"/>
      <c r="N46" s="378"/>
      <c r="O46" s="378"/>
      <c r="P46" s="378"/>
      <c r="Q46" s="378"/>
      <c r="R46" s="378"/>
      <c r="S46" s="378"/>
      <c r="T46" s="378"/>
      <c r="U46" s="378"/>
    </row>
    <row r="47" spans="2:21" ht="69.75" customHeight="1" x14ac:dyDescent="0.2">
      <c r="B47" s="377" t="s">
        <v>952</v>
      </c>
      <c r="C47" s="377"/>
      <c r="D47" s="377"/>
      <c r="E47" s="377"/>
      <c r="F47" s="377"/>
      <c r="G47" s="377"/>
      <c r="H47" s="377"/>
      <c r="I47" s="377"/>
      <c r="J47" s="377"/>
      <c r="K47" s="377"/>
      <c r="L47" s="377"/>
      <c r="M47" s="377"/>
      <c r="N47" s="377"/>
      <c r="O47" s="377"/>
      <c r="P47" s="377"/>
      <c r="Q47" s="377"/>
      <c r="R47" s="377"/>
      <c r="S47" s="377"/>
      <c r="T47" s="377"/>
      <c r="U47" s="377"/>
    </row>
    <row r="48" spans="2:21" ht="60" customHeight="1" x14ac:dyDescent="0.2">
      <c r="B48" s="377" t="s">
        <v>953</v>
      </c>
      <c r="C48" s="377"/>
      <c r="D48" s="377"/>
      <c r="E48" s="377"/>
      <c r="F48" s="377"/>
      <c r="G48" s="377"/>
      <c r="H48" s="377"/>
      <c r="I48" s="377"/>
      <c r="J48" s="377"/>
      <c r="K48" s="377"/>
      <c r="L48" s="377"/>
      <c r="M48" s="377"/>
      <c r="N48" s="377"/>
      <c r="O48" s="377"/>
      <c r="P48" s="377"/>
      <c r="Q48" s="377"/>
      <c r="R48" s="377"/>
      <c r="S48" s="377"/>
      <c r="T48" s="377"/>
      <c r="U48" s="377"/>
    </row>
    <row r="49" spans="2:21" ht="59.25" customHeight="1" x14ac:dyDescent="0.2">
      <c r="B49" s="377"/>
      <c r="C49" s="377"/>
      <c r="D49" s="377"/>
      <c r="E49" s="377"/>
      <c r="F49" s="377"/>
      <c r="G49" s="377"/>
      <c r="H49" s="377"/>
      <c r="I49" s="377"/>
      <c r="J49" s="377"/>
      <c r="K49" s="377"/>
      <c r="L49" s="377"/>
      <c r="M49" s="377"/>
      <c r="N49" s="377"/>
      <c r="O49" s="377"/>
      <c r="P49" s="377"/>
      <c r="Q49" s="377"/>
      <c r="R49" s="377"/>
      <c r="S49" s="377"/>
      <c r="T49" s="377"/>
      <c r="U49" s="377"/>
    </row>
    <row r="65498" spans="2:22" x14ac:dyDescent="0.2">
      <c r="B65498" s="11" t="s">
        <v>35</v>
      </c>
      <c r="C65498" s="11"/>
      <c r="D65498" s="11"/>
      <c r="E65498" s="11"/>
      <c r="F65498" s="11"/>
      <c r="G65498" s="11"/>
      <c r="H65498" s="11"/>
      <c r="I65498" s="11"/>
      <c r="J65498" s="11"/>
      <c r="K65498" s="11"/>
      <c r="L65498" s="11"/>
      <c r="M65498" s="11"/>
      <c r="N65498" s="11"/>
      <c r="O65498" s="11"/>
      <c r="P65498" s="11"/>
      <c r="Q65498" s="11"/>
      <c r="R65498" s="11"/>
      <c r="S65498" s="11"/>
      <c r="T65498" s="11"/>
      <c r="U65498" s="11"/>
      <c r="V65498" s="11"/>
    </row>
    <row r="65499" spans="2:22" x14ac:dyDescent="0.2">
      <c r="B65499" s="12" t="s">
        <v>36</v>
      </c>
      <c r="C65499" s="12"/>
      <c r="D65499" s="12"/>
      <c r="E65499" s="12"/>
      <c r="F65499" s="12"/>
      <c r="G65499" s="12"/>
      <c r="H65499" s="12"/>
      <c r="I65499" s="12"/>
      <c r="J65499" s="12"/>
      <c r="K65499" s="12"/>
      <c r="L65499" s="12"/>
      <c r="M65499" s="12"/>
      <c r="N65499" s="12"/>
      <c r="O65499" s="12"/>
      <c r="P65499" s="12"/>
      <c r="Q65499" s="12"/>
      <c r="R65499" s="12"/>
      <c r="S65499" s="12"/>
      <c r="T65499" s="12"/>
      <c r="U65499" s="12"/>
      <c r="V65499" s="12"/>
    </row>
    <row r="65500" spans="2:22" x14ac:dyDescent="0.2">
      <c r="B65500" s="12" t="s">
        <v>37</v>
      </c>
      <c r="C65500" s="12"/>
      <c r="D65500" s="12"/>
      <c r="E65500" s="12"/>
      <c r="F65500" s="12"/>
      <c r="G65500" s="12"/>
      <c r="H65500" s="12"/>
      <c r="I65500" s="12"/>
      <c r="J65500" s="12"/>
      <c r="K65500" s="12"/>
      <c r="L65500" s="12"/>
      <c r="M65500" s="12"/>
      <c r="N65500" s="12"/>
      <c r="O65500" s="12"/>
      <c r="P65500" s="12"/>
      <c r="Q65500" s="12"/>
      <c r="R65500" s="12"/>
      <c r="S65500" s="12"/>
      <c r="T65500" s="12"/>
      <c r="U65500" s="12"/>
      <c r="V65500" s="12"/>
    </row>
  </sheetData>
  <mergeCells count="43">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 ref="B33:U33"/>
    <mergeCell ref="B17:U17"/>
    <mergeCell ref="B18:U18"/>
    <mergeCell ref="B19:U19"/>
    <mergeCell ref="B21:U21"/>
    <mergeCell ref="B22:U22"/>
    <mergeCell ref="B23:U23"/>
    <mergeCell ref="B27:U27"/>
    <mergeCell ref="B28:U28"/>
    <mergeCell ref="B30:U30"/>
    <mergeCell ref="B31:U31"/>
    <mergeCell ref="B32:U32"/>
    <mergeCell ref="B26:U26"/>
    <mergeCell ref="B49:U49"/>
    <mergeCell ref="B34:U34"/>
    <mergeCell ref="B35:U35"/>
    <mergeCell ref="B36:U36"/>
    <mergeCell ref="B37:U37"/>
    <mergeCell ref="B42:U42"/>
    <mergeCell ref="B43:U43"/>
    <mergeCell ref="B44:U44"/>
    <mergeCell ref="B45:U45"/>
    <mergeCell ref="B46:U46"/>
    <mergeCell ref="B47:U47"/>
    <mergeCell ref="B48:U48"/>
    <mergeCell ref="B38:U38"/>
    <mergeCell ref="B40:U40"/>
    <mergeCell ref="B39:U39"/>
  </mergeCells>
  <phoneticPr fontId="2" type="noConversion"/>
  <hyperlinks>
    <hyperlink ref="B65500" r:id="rId1"/>
    <hyperlink ref="B65499"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0866141732283472" right="0.70866141732283472" top="0.74803149606299213" bottom="0.74803149606299213" header="0.31496062992125984" footer="0.31496062992125984"/>
  <pageSetup scale="60" orientation="portrait" horizontalDpi="0"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8"/>
  <sheetViews>
    <sheetView showGridLines="0" topLeftCell="B1" zoomScale="70" zoomScaleNormal="70" workbookViewId="0">
      <selection activeCell="B46" sqref="B46:U4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9" width="7.7109375" style="1" customWidth="1"/>
    <col min="10" max="10" width="9.5703125" style="1" customWidth="1"/>
    <col min="11" max="11" width="7.7109375" style="1" customWidth="1"/>
    <col min="12" max="12" width="1.7109375" style="1" customWidth="1"/>
    <col min="13" max="16" width="7.7109375" style="1" customWidth="1"/>
    <col min="17" max="17" width="2.140625" style="1" customWidth="1"/>
    <col min="18" max="18" width="9.140625" style="1" customWidth="1"/>
    <col min="19" max="19" width="9.7109375" style="1" customWidth="1"/>
    <col min="20"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70" t="s">
        <v>62</v>
      </c>
      <c r="C2" s="369" t="s">
        <v>83</v>
      </c>
      <c r="D2" s="369"/>
      <c r="E2" s="369"/>
      <c r="F2" s="369"/>
      <c r="G2" s="2"/>
      <c r="H2" s="367" t="s">
        <v>299</v>
      </c>
      <c r="I2" s="367"/>
      <c r="J2" s="367"/>
      <c r="K2" s="367"/>
      <c r="L2" s="3"/>
      <c r="M2" s="368" t="s">
        <v>300</v>
      </c>
      <c r="N2" s="368"/>
      <c r="O2" s="368"/>
      <c r="P2" s="368"/>
      <c r="Q2" s="107"/>
      <c r="R2" s="376" t="s">
        <v>301</v>
      </c>
      <c r="S2" s="376"/>
      <c r="T2" s="376"/>
      <c r="U2" s="376"/>
      <c r="V2" s="366"/>
      <c r="W2" s="17"/>
      <c r="X2" s="17"/>
      <c r="Y2" s="17"/>
      <c r="Z2" s="17"/>
      <c r="AA2" s="17"/>
      <c r="AB2" s="17"/>
      <c r="AC2" s="17"/>
      <c r="AD2" s="17"/>
      <c r="AE2" s="17"/>
      <c r="AF2" s="17"/>
      <c r="AG2" s="17"/>
      <c r="AH2" s="17"/>
      <c r="AI2" s="17"/>
      <c r="AJ2" s="17"/>
      <c r="AK2" s="17"/>
      <c r="AL2" s="17"/>
      <c r="AM2" s="17"/>
      <c r="AN2" s="17"/>
    </row>
    <row r="3" spans="2:40" ht="24.75" customHeight="1" thickBot="1" x14ac:dyDescent="0.25">
      <c r="B3" s="371"/>
      <c r="C3" s="4">
        <v>1</v>
      </c>
      <c r="D3" s="4">
        <v>2</v>
      </c>
      <c r="E3" s="5">
        <v>3</v>
      </c>
      <c r="F3" s="6">
        <v>4</v>
      </c>
      <c r="G3" s="374"/>
      <c r="H3" s="4">
        <v>1</v>
      </c>
      <c r="I3" s="4">
        <v>2</v>
      </c>
      <c r="J3" s="5">
        <v>3</v>
      </c>
      <c r="K3" s="6">
        <v>4</v>
      </c>
      <c r="L3" s="383"/>
      <c r="M3" s="4">
        <v>1</v>
      </c>
      <c r="N3" s="4">
        <v>2</v>
      </c>
      <c r="O3" s="5">
        <v>3</v>
      </c>
      <c r="P3" s="6">
        <v>4</v>
      </c>
      <c r="Q3" s="108"/>
      <c r="R3" s="4">
        <v>1</v>
      </c>
      <c r="S3" s="4">
        <v>2</v>
      </c>
      <c r="T3" s="5">
        <v>3</v>
      </c>
      <c r="U3" s="6">
        <v>4</v>
      </c>
      <c r="V3" s="366"/>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84" t="s">
        <v>63</v>
      </c>
      <c r="C4" s="82">
        <f>Autoevaluación!R82/SUM(Autoevaluación!R82:R85)</f>
        <v>0</v>
      </c>
      <c r="D4" s="8">
        <f>Autoevaluación!R83/SUM(Autoevaluación!R82:R85)</f>
        <v>0.33333333333333331</v>
      </c>
      <c r="E4" s="8">
        <f>Autoevaluación!R84/SUM(Autoevaluación!R82:R85)</f>
        <v>0.66666666666666663</v>
      </c>
      <c r="F4" s="8">
        <f>Autoevaluación!R85/SUM(Autoevaluación!R82:R85)</f>
        <v>0</v>
      </c>
      <c r="G4" s="375"/>
      <c r="H4" s="255">
        <f>Autoevaluación!S82/SUM(Autoevaluación!S82:S85)</f>
        <v>0</v>
      </c>
      <c r="I4" s="162">
        <f>Autoevaluación!S83/SUM(Autoevaluación!S82:S85)</f>
        <v>0.33333333333333331</v>
      </c>
      <c r="J4" s="162">
        <f>Autoevaluación!S84/SUM(Autoevaluación!S82:S85)</f>
        <v>0.66666666666666663</v>
      </c>
      <c r="K4" s="162">
        <f>Autoevaluación!S85/SUM(Autoevaluación!S82:S85)</f>
        <v>0</v>
      </c>
      <c r="L4" s="384"/>
      <c r="M4" s="8">
        <f>Autoevaluación!T82/SUM(Autoevaluación!T82:T85)</f>
        <v>0</v>
      </c>
      <c r="N4" s="8">
        <f>Autoevaluación!T83/SUM(Autoevaluación!T82:T85)</f>
        <v>0.33333333333333331</v>
      </c>
      <c r="O4" s="8">
        <f>Autoevaluación!T84/SUM(Autoevaluación!T82:T85)</f>
        <v>0.66666666666666663</v>
      </c>
      <c r="P4" s="8">
        <f>Autoevaluación!T85/SUM(Autoevaluación!T82:T85)</f>
        <v>0</v>
      </c>
      <c r="Q4" s="103"/>
      <c r="R4" s="162">
        <f>Autoevaluación!U82/SUM(Autoevaluación!U82:U85)</f>
        <v>0</v>
      </c>
      <c r="S4" s="162">
        <f>Autoevaluación!U83/SUM(Autoevaluación!U82:U85)</f>
        <v>0</v>
      </c>
      <c r="T4" s="162">
        <f>Autoevaluación!U84/SUM(Autoevaluación!U82:U85)</f>
        <v>0</v>
      </c>
      <c r="U4" s="162">
        <f>Autoevaluación!U85/SUM(Autoevaluación!U82:U85)</f>
        <v>1</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86" t="s">
        <v>64</v>
      </c>
      <c r="C5" s="82">
        <f>Autoevaluación!R87/SUM(Autoevaluación!R87:R90)</f>
        <v>0.2857142857142857</v>
      </c>
      <c r="D5" s="8">
        <f>Autoevaluación!R88/SUM(Autoevaluación!R87:R90)</f>
        <v>0.42857142857142855</v>
      </c>
      <c r="E5" s="8">
        <f>Autoevaluación!R89/SUM(Autoevaluación!R87:R90)</f>
        <v>0.2857142857142857</v>
      </c>
      <c r="F5" s="8">
        <f>Autoevaluación!R90/SUM(Autoevaluación!R87:R90)</f>
        <v>0</v>
      </c>
      <c r="G5" s="375"/>
      <c r="H5" s="255">
        <f>Autoevaluación!S87/SUM(Autoevaluación!S87:S90)</f>
        <v>0.125</v>
      </c>
      <c r="I5" s="162">
        <f>Autoevaluación!S88/SUM(Autoevaluación!S87:S90)</f>
        <v>0.5</v>
      </c>
      <c r="J5" s="162">
        <f>Autoevaluación!S89/SUM(Autoevaluación!S87:S93)</f>
        <v>0.25</v>
      </c>
      <c r="K5" s="162">
        <f>Autoevaluación!S90/SUM(Autoevaluación!S87:S90)</f>
        <v>0.125</v>
      </c>
      <c r="L5" s="384"/>
      <c r="M5" s="8">
        <f>Autoevaluación!T87/SUM(Autoevaluación!T87:T90)</f>
        <v>0</v>
      </c>
      <c r="N5" s="8">
        <f>Autoevaluación!T88/SUM(Autoevaluación!T87:T90)</f>
        <v>0.44444444444444442</v>
      </c>
      <c r="O5" s="8">
        <f>Autoevaluación!T89/SUM(Autoevaluación!T87:T90)</f>
        <v>0.33333333333333331</v>
      </c>
      <c r="P5" s="8">
        <f>Autoevaluación!T90/SUM(Autoevaluación!T87:T90)</f>
        <v>0.22222222222222221</v>
      </c>
      <c r="Q5" s="103"/>
      <c r="R5" s="162">
        <f>Autoevaluación!U87/SUM(Autoevaluación!U87:U90)</f>
        <v>0</v>
      </c>
      <c r="S5" s="162">
        <f>Autoevaluación!U88/SUM(Autoevaluación!U87:U90)</f>
        <v>0.18181818181818182</v>
      </c>
      <c r="T5" s="162">
        <f>Autoevaluación!U89/SUM(Autoevaluación!U87:U90)</f>
        <v>0.45454545454545453</v>
      </c>
      <c r="U5" s="162">
        <f>Autoevaluación!U90/SUM(Autoevaluación!U87:U90)</f>
        <v>0.36363636363636365</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86" t="s">
        <v>65</v>
      </c>
      <c r="C6" s="82">
        <f>Autoevaluación!R96/SUM(Autoevaluación!R96:R99)</f>
        <v>0</v>
      </c>
      <c r="D6" s="8">
        <f>Autoevaluación!R97/SUM(Autoevaluación!R96:R99)</f>
        <v>0.5</v>
      </c>
      <c r="E6" s="8">
        <f>Autoevaluación!R98/SUM(Autoevaluación!R96:R99)</f>
        <v>0.5</v>
      </c>
      <c r="F6" s="8">
        <f>Autoevaluación!R99/SUM(Autoevaluación!R96:R99)</f>
        <v>0</v>
      </c>
      <c r="G6" s="375"/>
      <c r="H6" s="255">
        <f>Autoevaluación!S96/SUM(Autoevaluación!S96:S99)</f>
        <v>0</v>
      </c>
      <c r="I6" s="162">
        <f>Autoevaluación!S97/SUM(Autoevaluación!S96:S99)</f>
        <v>0.5</v>
      </c>
      <c r="J6" s="162">
        <f>Autoevaluación!S98/SUM(Autoevaluación!S96:S99)</f>
        <v>0.5</v>
      </c>
      <c r="K6" s="162">
        <f>Autoevaluación!S10/SUM(Autoevaluación!S96:S99)</f>
        <v>0.5</v>
      </c>
      <c r="L6" s="384"/>
      <c r="M6" s="8">
        <f>Autoevaluación!T96/SUM(Autoevaluación!T96:T99)</f>
        <v>0</v>
      </c>
      <c r="N6" s="8">
        <f>Autoevaluación!T97/SUM(Autoevaluación!T96:T99)</f>
        <v>0.5</v>
      </c>
      <c r="O6" s="8">
        <f>Autoevaluación!T98/SUM(Autoevaluación!T96:T99)</f>
        <v>0.5</v>
      </c>
      <c r="P6" s="8">
        <f>Autoevaluación!T99/SUM(Autoevaluación!T96:T99)</f>
        <v>0</v>
      </c>
      <c r="Q6" s="103"/>
      <c r="R6" s="162">
        <f>Autoevaluación!U96/SUM(Autoevaluación!U96:U99)</f>
        <v>0</v>
      </c>
      <c r="S6" s="162">
        <f>Autoevaluación!U97/SUM(Autoevaluación!U96:U99)</f>
        <v>0.5</v>
      </c>
      <c r="T6" s="162">
        <f>Autoevaluación!U98/SUM(Autoevaluación!U96:U99)</f>
        <v>0.5</v>
      </c>
      <c r="U6" s="162">
        <f>Autoevaluación!U99/SUM(Autoevaluación!U96:U99)</f>
        <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84" t="s">
        <v>66</v>
      </c>
      <c r="C7" s="82">
        <f>Autoevaluación!R100/SUM(Autoevaluación!R100:R103)</f>
        <v>0.2</v>
      </c>
      <c r="D7" s="8">
        <f>Autoevaluación!R101/SUM(Autoevaluación!R100:R103)</f>
        <v>0.3</v>
      </c>
      <c r="E7" s="8">
        <f>Autoevaluación!R102/SUM(Autoevaluación!R100:R103)</f>
        <v>0.4</v>
      </c>
      <c r="F7" s="8">
        <f>Autoevaluación!R103/SUM(Autoevaluación!R100:R103)</f>
        <v>0.1</v>
      </c>
      <c r="G7" s="375"/>
      <c r="H7" s="255">
        <f>Autoevaluación!S100/SUM(Autoevaluación!S100:S103)</f>
        <v>0.2</v>
      </c>
      <c r="I7" s="162">
        <f>Autoevaluación!S101/SUM(Autoevaluación!S100:S103)</f>
        <v>0.3</v>
      </c>
      <c r="J7" s="162">
        <f>Autoevaluación!S102/SUM(Autoevaluación!S100:S103)</f>
        <v>0.4</v>
      </c>
      <c r="K7" s="162">
        <f>Autoevaluación!S103/SUM(Autoevaluación!S100:S103)</f>
        <v>0.1</v>
      </c>
      <c r="L7" s="384"/>
      <c r="M7" s="8">
        <f>Autoevaluación!T100/SUM(Autoevaluación!T100:T103)</f>
        <v>0.1</v>
      </c>
      <c r="N7" s="8">
        <f>Autoevaluación!T101/SUM(Autoevaluación!T100:T103)</f>
        <v>0.3</v>
      </c>
      <c r="O7" s="8">
        <f>Autoevaluación!T102/SUM(Autoevaluación!T100:T103)</f>
        <v>0.5</v>
      </c>
      <c r="P7" s="8">
        <f>Autoevaluación!T103/SUM(Autoevaluación!T100:T103)</f>
        <v>0.1</v>
      </c>
      <c r="Q7" s="103"/>
      <c r="R7" s="162">
        <f>Autoevaluación!U100/SUM(Autoevaluación!U100:U103)</f>
        <v>0.1</v>
      </c>
      <c r="S7" s="162">
        <f>Autoevaluación!U101/SUM(Autoevaluación!U100:U103)</f>
        <v>0</v>
      </c>
      <c r="T7" s="162">
        <f>Autoevaluación!U102/SUM(Autoevaluación!U100:U103)</f>
        <v>0.5</v>
      </c>
      <c r="U7" s="162">
        <f>Autoevaluación!U103/SUM(Autoevaluación!U100:U103)</f>
        <v>0.4</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84" t="s">
        <v>67</v>
      </c>
      <c r="C8" s="82">
        <f>Autoevaluación!R112/SUM(Autoevaluación!R112:R115)</f>
        <v>0</v>
      </c>
      <c r="D8" s="8">
        <f>Autoevaluación!R113/SUM(Autoevaluación!R112:R115)</f>
        <v>0</v>
      </c>
      <c r="E8" s="8">
        <f>Autoevaluación!R114/SUM(Autoevaluación!R112:R115)</f>
        <v>0.5</v>
      </c>
      <c r="F8" s="8">
        <f>Autoevaluación!R115/SUM(Autoevaluación!R112:R115)</f>
        <v>0.5</v>
      </c>
      <c r="G8" s="375"/>
      <c r="H8" s="255">
        <f>Autoevaluación!S112/SUM(Autoevaluación!S112:S115)</f>
        <v>0</v>
      </c>
      <c r="I8" s="162">
        <f>Autoevaluación!S113/SUM(Autoevaluación!S112:S115)</f>
        <v>0</v>
      </c>
      <c r="J8" s="162">
        <f>Autoevaluación!S114/SUM(Autoevaluación!S112:S115)</f>
        <v>0.5</v>
      </c>
      <c r="K8" s="162">
        <f>Autoevaluación!S115/SUM(Autoevaluación!S112:S115)</f>
        <v>0.5</v>
      </c>
      <c r="L8" s="384"/>
      <c r="M8" s="8">
        <f>Autoevaluación!T112/SUM(Autoevaluación!T112:T115)</f>
        <v>0</v>
      </c>
      <c r="N8" s="8">
        <f>Autoevaluación!T113/SUM(Autoevaluación!T112:T115)</f>
        <v>0</v>
      </c>
      <c r="O8" s="8">
        <f>Autoevaluación!T114/SUM(Autoevaluación!T112:T115)</f>
        <v>0.25</v>
      </c>
      <c r="P8" s="8">
        <f>Autoevaluación!T115/SUM(Autoevaluación!T112:T115)</f>
        <v>0.75</v>
      </c>
      <c r="Q8" s="103"/>
      <c r="R8" s="162">
        <f>Autoevaluación!U112/SUM(Autoevaluación!U112:U115)</f>
        <v>0</v>
      </c>
      <c r="S8" s="162">
        <f>Autoevaluación!U113/SUM(Autoevaluación!U112:U115)</f>
        <v>0</v>
      </c>
      <c r="T8" s="162">
        <f>Autoevaluación!U114/SUM(Autoevaluación!U112:U115)</f>
        <v>0</v>
      </c>
      <c r="U8" s="162">
        <f>Autoevaluación!U115/SUM(Autoevaluación!U112:U115)</f>
        <v>1</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85"/>
      <c r="C9" s="8"/>
      <c r="D9" s="8"/>
      <c r="E9" s="8"/>
      <c r="F9" s="8"/>
      <c r="G9" s="375"/>
      <c r="H9" s="256"/>
      <c r="I9" s="256"/>
      <c r="J9" s="256"/>
      <c r="K9" s="256"/>
      <c r="L9" s="384"/>
      <c r="M9" s="8"/>
      <c r="N9" s="8"/>
      <c r="O9" s="8"/>
      <c r="P9" s="8"/>
      <c r="Q9" s="103"/>
      <c r="R9" s="162"/>
      <c r="S9" s="162"/>
      <c r="T9" s="162"/>
      <c r="U9" s="162"/>
      <c r="V9" s="17"/>
      <c r="W9" s="17"/>
      <c r="X9" s="17"/>
      <c r="Y9" s="17"/>
      <c r="Z9" s="17"/>
      <c r="AA9" s="17"/>
      <c r="AB9" s="17"/>
      <c r="AC9" s="17"/>
      <c r="AD9" s="17"/>
      <c r="AE9" s="17"/>
      <c r="AF9" s="17"/>
      <c r="AG9" s="17"/>
      <c r="AH9" s="17"/>
      <c r="AI9" s="17"/>
      <c r="AJ9" s="17"/>
      <c r="AK9" s="17"/>
      <c r="AL9" s="17"/>
      <c r="AM9" s="17"/>
      <c r="AN9" s="17"/>
    </row>
    <row r="10" spans="2:40" ht="42" customHeight="1" x14ac:dyDescent="0.2">
      <c r="B10" s="16" t="s">
        <v>68</v>
      </c>
      <c r="C10" s="13">
        <f>AVERAGE(C4:C9)</f>
        <v>9.7142857142857142E-2</v>
      </c>
      <c r="D10" s="13">
        <f>AVERAGE(D4:D9)</f>
        <v>0.31238095238095237</v>
      </c>
      <c r="E10" s="13">
        <f>AVERAGE(E4:E9)</f>
        <v>0.47047619047619049</v>
      </c>
      <c r="F10" s="13">
        <f>AVERAGE(F4:F9)</f>
        <v>0.12</v>
      </c>
      <c r="G10" s="10"/>
      <c r="H10" s="163">
        <f>AVERAGE(H4:H9)</f>
        <v>6.5000000000000002E-2</v>
      </c>
      <c r="I10" s="163">
        <f>AVERAGE(I4:I9)</f>
        <v>0.32666666666666666</v>
      </c>
      <c r="J10" s="163">
        <f>AVERAGE(J4:J9)</f>
        <v>0.46333333333333326</v>
      </c>
      <c r="K10" s="163">
        <f>AVERAGE(K4:K9)</f>
        <v>0.24500000000000002</v>
      </c>
      <c r="L10" s="10"/>
      <c r="M10" s="13">
        <f>AVERAGE(M4:M9)</f>
        <v>0.02</v>
      </c>
      <c r="N10" s="13">
        <f>AVERAGE(N4:N9)</f>
        <v>0.31555555555555553</v>
      </c>
      <c r="O10" s="13">
        <f>AVERAGE(O4:O9)</f>
        <v>0.45</v>
      </c>
      <c r="P10" s="13">
        <f>AVERAGE(P4:P9)</f>
        <v>0.21444444444444444</v>
      </c>
      <c r="Q10" s="104"/>
      <c r="R10" s="163">
        <f>AVERAGE(R4:R9)</f>
        <v>0.02</v>
      </c>
      <c r="S10" s="163">
        <f>AVERAGE(S4:S9)</f>
        <v>0.13636363636363638</v>
      </c>
      <c r="T10" s="163">
        <f>AVERAGE(T4:T9)</f>
        <v>0.29090909090909089</v>
      </c>
      <c r="U10" s="163">
        <f>AVERAGE(U4:U9)</f>
        <v>0.55272727272727273</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69" t="s">
        <v>41</v>
      </c>
      <c r="C12" s="369"/>
      <c r="D12" s="369"/>
      <c r="E12" s="369"/>
      <c r="F12" s="369"/>
      <c r="G12" s="369"/>
      <c r="H12" s="369"/>
      <c r="I12" s="369"/>
      <c r="J12" s="369"/>
      <c r="K12" s="369"/>
      <c r="L12" s="369"/>
      <c r="M12" s="369"/>
      <c r="N12" s="369"/>
      <c r="O12" s="369"/>
      <c r="P12" s="369"/>
      <c r="Q12" s="369"/>
      <c r="R12" s="369"/>
      <c r="S12" s="369"/>
      <c r="T12" s="369"/>
      <c r="U12" s="369"/>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87" t="s">
        <v>49</v>
      </c>
      <c r="C13" s="387"/>
      <c r="D13" s="387"/>
      <c r="E13" s="387"/>
      <c r="F13" s="387"/>
      <c r="G13" s="387"/>
      <c r="H13" s="387"/>
      <c r="I13" s="387"/>
      <c r="J13" s="387"/>
      <c r="K13" s="387"/>
      <c r="L13" s="387"/>
      <c r="M13" s="387"/>
      <c r="N13" s="387"/>
      <c r="O13" s="387"/>
      <c r="P13" s="387"/>
      <c r="Q13" s="387"/>
      <c r="R13" s="387"/>
      <c r="S13" s="387"/>
      <c r="T13" s="387"/>
      <c r="U13" s="387"/>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44" t="s">
        <v>69</v>
      </c>
      <c r="C14" s="344"/>
      <c r="D14" s="344"/>
      <c r="E14" s="344"/>
      <c r="F14" s="344"/>
      <c r="G14" s="344"/>
      <c r="H14" s="344"/>
      <c r="I14" s="344"/>
      <c r="J14" s="344"/>
      <c r="K14" s="344"/>
      <c r="L14" s="344"/>
      <c r="M14" s="344"/>
      <c r="N14" s="344"/>
      <c r="O14" s="344"/>
      <c r="P14" s="344"/>
      <c r="Q14" s="344"/>
      <c r="R14" s="344"/>
      <c r="S14" s="344"/>
      <c r="T14" s="344"/>
      <c r="U14" s="344"/>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44"/>
      <c r="C15" s="344"/>
      <c r="D15" s="344"/>
      <c r="E15" s="344"/>
      <c r="F15" s="344"/>
      <c r="G15" s="344"/>
      <c r="H15" s="344"/>
      <c r="I15" s="344"/>
      <c r="J15" s="344"/>
      <c r="K15" s="344"/>
      <c r="L15" s="344"/>
      <c r="M15" s="344"/>
      <c r="N15" s="344"/>
      <c r="O15" s="344"/>
      <c r="P15" s="344"/>
      <c r="Q15" s="344"/>
      <c r="R15" s="344"/>
      <c r="S15" s="344"/>
      <c r="T15" s="344"/>
      <c r="U15" s="344"/>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78" t="s">
        <v>52</v>
      </c>
      <c r="C16" s="378"/>
      <c r="D16" s="378"/>
      <c r="E16" s="378"/>
      <c r="F16" s="378"/>
      <c r="G16" s="378"/>
      <c r="H16" s="378"/>
      <c r="I16" s="378"/>
      <c r="J16" s="378"/>
      <c r="K16" s="378"/>
      <c r="L16" s="378"/>
      <c r="M16" s="378"/>
      <c r="N16" s="378"/>
      <c r="O16" s="378"/>
      <c r="P16" s="378"/>
      <c r="Q16" s="378"/>
      <c r="R16" s="378"/>
      <c r="S16" s="378"/>
      <c r="T16" s="378"/>
      <c r="U16" s="378"/>
    </row>
    <row r="17" spans="2:21" ht="60" customHeight="1" x14ac:dyDescent="0.2">
      <c r="B17" s="344" t="s">
        <v>70</v>
      </c>
      <c r="C17" s="344"/>
      <c r="D17" s="344"/>
      <c r="E17" s="344"/>
      <c r="F17" s="344"/>
      <c r="G17" s="344"/>
      <c r="H17" s="344"/>
      <c r="I17" s="344"/>
      <c r="J17" s="344"/>
      <c r="K17" s="344"/>
      <c r="L17" s="344"/>
      <c r="M17" s="344"/>
      <c r="N17" s="344"/>
      <c r="O17" s="344"/>
      <c r="P17" s="344"/>
      <c r="Q17" s="344"/>
      <c r="R17" s="344"/>
      <c r="S17" s="344"/>
      <c r="T17" s="344"/>
      <c r="U17" s="344"/>
    </row>
    <row r="18" spans="2:21" ht="60" customHeight="1" x14ac:dyDescent="0.2">
      <c r="B18" s="344"/>
      <c r="C18" s="344"/>
      <c r="D18" s="344"/>
      <c r="E18" s="344"/>
      <c r="F18" s="344"/>
      <c r="G18" s="344"/>
      <c r="H18" s="344"/>
      <c r="I18" s="344"/>
      <c r="J18" s="344"/>
      <c r="K18" s="344"/>
      <c r="L18" s="344"/>
      <c r="M18" s="344"/>
      <c r="N18" s="344"/>
      <c r="O18" s="344"/>
      <c r="P18" s="344"/>
      <c r="Q18" s="344"/>
      <c r="R18" s="344"/>
      <c r="S18" s="344"/>
      <c r="T18" s="344"/>
      <c r="U18" s="344"/>
    </row>
    <row r="19" spans="2:21" ht="60" customHeight="1" x14ac:dyDescent="0.2">
      <c r="B19" s="344"/>
      <c r="C19" s="344"/>
      <c r="D19" s="344"/>
      <c r="E19" s="344"/>
      <c r="F19" s="344"/>
      <c r="G19" s="344"/>
      <c r="H19" s="344"/>
      <c r="I19" s="344"/>
      <c r="J19" s="344"/>
      <c r="K19" s="344"/>
      <c r="L19" s="344"/>
      <c r="M19" s="344"/>
      <c r="N19" s="344"/>
      <c r="O19" s="344"/>
      <c r="P19" s="344"/>
      <c r="Q19" s="344"/>
      <c r="R19" s="344"/>
      <c r="S19" s="344"/>
      <c r="T19" s="344"/>
      <c r="U19" s="344"/>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64" t="s">
        <v>299</v>
      </c>
      <c r="C21" s="364"/>
      <c r="D21" s="364"/>
      <c r="E21" s="364"/>
      <c r="F21" s="364"/>
      <c r="G21" s="364"/>
      <c r="H21" s="364"/>
      <c r="I21" s="364"/>
      <c r="J21" s="364"/>
      <c r="K21" s="364"/>
      <c r="L21" s="364"/>
      <c r="M21" s="364"/>
      <c r="N21" s="364"/>
      <c r="O21" s="364"/>
      <c r="P21" s="364"/>
      <c r="Q21" s="364"/>
      <c r="R21" s="364"/>
      <c r="S21" s="364"/>
      <c r="T21" s="364"/>
      <c r="U21" s="364"/>
    </row>
    <row r="22" spans="2:21" ht="24.95" customHeight="1" x14ac:dyDescent="0.2">
      <c r="B22" s="380" t="s">
        <v>49</v>
      </c>
      <c r="C22" s="381"/>
      <c r="D22" s="381"/>
      <c r="E22" s="381"/>
      <c r="F22" s="381"/>
      <c r="G22" s="381"/>
      <c r="H22" s="381"/>
      <c r="I22" s="381"/>
      <c r="J22" s="381"/>
      <c r="K22" s="381"/>
      <c r="L22" s="381"/>
      <c r="M22" s="381"/>
      <c r="N22" s="381"/>
      <c r="O22" s="381"/>
      <c r="P22" s="381"/>
      <c r="Q22" s="381"/>
      <c r="R22" s="381"/>
      <c r="S22" s="381"/>
      <c r="T22" s="381"/>
      <c r="U22" s="381"/>
    </row>
    <row r="23" spans="2:21" ht="60" customHeight="1" x14ac:dyDescent="0.2">
      <c r="B23" s="344" t="s">
        <v>528</v>
      </c>
      <c r="C23" s="344"/>
      <c r="D23" s="344"/>
      <c r="E23" s="344"/>
      <c r="F23" s="344"/>
      <c r="G23" s="344"/>
      <c r="H23" s="344"/>
      <c r="I23" s="344"/>
      <c r="J23" s="344"/>
      <c r="K23" s="344"/>
      <c r="L23" s="344"/>
      <c r="M23" s="344"/>
      <c r="N23" s="344"/>
      <c r="O23" s="344"/>
      <c r="P23" s="344"/>
      <c r="Q23" s="344"/>
      <c r="R23" s="344"/>
      <c r="S23" s="344"/>
      <c r="T23" s="344"/>
      <c r="U23" s="344"/>
    </row>
    <row r="24" spans="2:21" ht="60" customHeight="1" x14ac:dyDescent="0.2">
      <c r="B24" s="344" t="s">
        <v>529</v>
      </c>
      <c r="C24" s="344"/>
      <c r="D24" s="344"/>
      <c r="E24" s="344"/>
      <c r="F24" s="344"/>
      <c r="G24" s="344"/>
      <c r="H24" s="344"/>
      <c r="I24" s="344"/>
      <c r="J24" s="344"/>
      <c r="K24" s="344"/>
      <c r="L24" s="344"/>
      <c r="M24" s="344"/>
      <c r="N24" s="344"/>
      <c r="O24" s="344"/>
      <c r="P24" s="344"/>
      <c r="Q24" s="344"/>
      <c r="R24" s="344"/>
      <c r="S24" s="344"/>
      <c r="T24" s="344"/>
      <c r="U24" s="344"/>
    </row>
    <row r="25" spans="2:21" s="15" customFormat="1" ht="24.95" customHeight="1" x14ac:dyDescent="0.25">
      <c r="B25" s="378" t="s">
        <v>52</v>
      </c>
      <c r="C25" s="378"/>
      <c r="D25" s="378"/>
      <c r="E25" s="378"/>
      <c r="F25" s="378"/>
      <c r="G25" s="378"/>
      <c r="H25" s="378"/>
      <c r="I25" s="378"/>
      <c r="J25" s="378"/>
      <c r="K25" s="378"/>
      <c r="L25" s="378"/>
      <c r="M25" s="378"/>
      <c r="N25" s="378"/>
      <c r="O25" s="378"/>
      <c r="P25" s="378"/>
      <c r="Q25" s="378"/>
      <c r="R25" s="378"/>
      <c r="S25" s="378"/>
      <c r="T25" s="378"/>
      <c r="U25" s="378"/>
    </row>
    <row r="26" spans="2:21" ht="60" customHeight="1" x14ac:dyDescent="0.2">
      <c r="B26" s="344" t="s">
        <v>530</v>
      </c>
      <c r="C26" s="344"/>
      <c r="D26" s="344"/>
      <c r="E26" s="344"/>
      <c r="F26" s="344"/>
      <c r="G26" s="344"/>
      <c r="H26" s="344"/>
      <c r="I26" s="344"/>
      <c r="J26" s="344"/>
      <c r="K26" s="344"/>
      <c r="L26" s="344"/>
      <c r="M26" s="344"/>
      <c r="N26" s="344"/>
      <c r="O26" s="344"/>
      <c r="P26" s="344"/>
      <c r="Q26" s="344"/>
      <c r="R26" s="344"/>
      <c r="S26" s="344"/>
      <c r="T26" s="344"/>
      <c r="U26" s="344"/>
    </row>
    <row r="27" spans="2:21" ht="60" customHeight="1" x14ac:dyDescent="0.2">
      <c r="B27" s="344" t="s">
        <v>531</v>
      </c>
      <c r="C27" s="344"/>
      <c r="D27" s="344"/>
      <c r="E27" s="344"/>
      <c r="F27" s="344"/>
      <c r="G27" s="344"/>
      <c r="H27" s="344"/>
      <c r="I27" s="344"/>
      <c r="J27" s="344"/>
      <c r="K27" s="344"/>
      <c r="L27" s="344"/>
      <c r="M27" s="344"/>
      <c r="N27" s="344"/>
      <c r="O27" s="344"/>
      <c r="P27" s="344"/>
      <c r="Q27" s="344"/>
      <c r="R27" s="344"/>
      <c r="S27" s="344"/>
      <c r="T27" s="344"/>
      <c r="U27" s="344"/>
    </row>
    <row r="28" spans="2:21" ht="60" customHeight="1" x14ac:dyDescent="0.2">
      <c r="B28" s="344" t="s">
        <v>532</v>
      </c>
      <c r="C28" s="344"/>
      <c r="D28" s="344"/>
      <c r="E28" s="344"/>
      <c r="F28" s="344"/>
      <c r="G28" s="344"/>
      <c r="H28" s="344"/>
      <c r="I28" s="344"/>
      <c r="J28" s="344"/>
      <c r="K28" s="344"/>
      <c r="L28" s="344"/>
      <c r="M28" s="344"/>
      <c r="N28" s="344"/>
      <c r="O28" s="344"/>
      <c r="P28" s="344"/>
      <c r="Q28" s="344"/>
      <c r="R28" s="344"/>
      <c r="S28" s="344"/>
      <c r="T28" s="344"/>
      <c r="U28" s="344"/>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82" t="s">
        <v>300</v>
      </c>
      <c r="C30" s="382"/>
      <c r="D30" s="382"/>
      <c r="E30" s="382"/>
      <c r="F30" s="382"/>
      <c r="G30" s="382"/>
      <c r="H30" s="382"/>
      <c r="I30" s="382"/>
      <c r="J30" s="382"/>
      <c r="K30" s="382"/>
      <c r="L30" s="382"/>
      <c r="M30" s="382"/>
      <c r="N30" s="382"/>
      <c r="O30" s="382"/>
      <c r="P30" s="382"/>
      <c r="Q30" s="382"/>
      <c r="R30" s="382"/>
      <c r="S30" s="382"/>
      <c r="T30" s="382"/>
      <c r="U30" s="382"/>
    </row>
    <row r="31" spans="2:21" ht="24.95" customHeight="1" x14ac:dyDescent="0.2">
      <c r="B31" s="365" t="s">
        <v>49</v>
      </c>
      <c r="C31" s="365"/>
      <c r="D31" s="365"/>
      <c r="E31" s="365"/>
      <c r="F31" s="365"/>
      <c r="G31" s="365"/>
      <c r="H31" s="365"/>
      <c r="I31" s="365"/>
      <c r="J31" s="365"/>
      <c r="K31" s="365"/>
      <c r="L31" s="365"/>
      <c r="M31" s="365"/>
      <c r="N31" s="365"/>
      <c r="O31" s="365"/>
      <c r="P31" s="365"/>
      <c r="Q31" s="365"/>
      <c r="R31" s="365"/>
      <c r="S31" s="365"/>
      <c r="T31" s="365"/>
      <c r="U31" s="365"/>
    </row>
    <row r="32" spans="2:21" ht="60" customHeight="1" x14ac:dyDescent="0.2">
      <c r="B32" s="344" t="s">
        <v>816</v>
      </c>
      <c r="C32" s="344"/>
      <c r="D32" s="344"/>
      <c r="E32" s="344"/>
      <c r="F32" s="344"/>
      <c r="G32" s="344"/>
      <c r="H32" s="344"/>
      <c r="I32" s="344"/>
      <c r="J32" s="344"/>
      <c r="K32" s="344"/>
      <c r="L32" s="344"/>
      <c r="M32" s="344"/>
      <c r="N32" s="344"/>
      <c r="O32" s="344"/>
      <c r="P32" s="344"/>
      <c r="Q32" s="344"/>
      <c r="R32" s="344"/>
      <c r="S32" s="344"/>
      <c r="T32" s="344"/>
      <c r="U32" s="344"/>
    </row>
    <row r="33" spans="2:21" ht="60" customHeight="1" x14ac:dyDescent="0.2">
      <c r="B33" s="344"/>
      <c r="C33" s="344"/>
      <c r="D33" s="344"/>
      <c r="E33" s="344"/>
      <c r="F33" s="344"/>
      <c r="G33" s="344"/>
      <c r="H33" s="344"/>
      <c r="I33" s="344"/>
      <c r="J33" s="344"/>
      <c r="K33" s="344"/>
      <c r="L33" s="344"/>
      <c r="M33" s="344"/>
      <c r="N33" s="344"/>
      <c r="O33" s="344"/>
      <c r="P33" s="344"/>
      <c r="Q33" s="344"/>
      <c r="R33" s="344"/>
      <c r="S33" s="344"/>
      <c r="T33" s="344"/>
      <c r="U33" s="344"/>
    </row>
    <row r="34" spans="2:21" s="15" customFormat="1" ht="24.95" customHeight="1" x14ac:dyDescent="0.25">
      <c r="B34" s="378" t="s">
        <v>52</v>
      </c>
      <c r="C34" s="378"/>
      <c r="D34" s="378"/>
      <c r="E34" s="378"/>
      <c r="F34" s="378"/>
      <c r="G34" s="378"/>
      <c r="H34" s="378"/>
      <c r="I34" s="378"/>
      <c r="J34" s="378"/>
      <c r="K34" s="378"/>
      <c r="L34" s="378"/>
      <c r="M34" s="378"/>
      <c r="N34" s="378"/>
      <c r="O34" s="378"/>
      <c r="P34" s="378"/>
      <c r="Q34" s="378"/>
      <c r="R34" s="378"/>
      <c r="S34" s="378"/>
      <c r="T34" s="378"/>
      <c r="U34" s="378"/>
    </row>
    <row r="35" spans="2:21" ht="60" customHeight="1" x14ac:dyDescent="0.2">
      <c r="B35" s="344" t="s">
        <v>815</v>
      </c>
      <c r="C35" s="344"/>
      <c r="D35" s="344"/>
      <c r="E35" s="344"/>
      <c r="F35" s="344"/>
      <c r="G35" s="344"/>
      <c r="H35" s="344"/>
      <c r="I35" s="344"/>
      <c r="J35" s="344"/>
      <c r="K35" s="344"/>
      <c r="L35" s="344"/>
      <c r="M35" s="344"/>
      <c r="N35" s="344"/>
      <c r="O35" s="344"/>
      <c r="P35" s="344"/>
      <c r="Q35" s="344"/>
      <c r="R35" s="344"/>
      <c r="S35" s="344"/>
      <c r="T35" s="344"/>
      <c r="U35" s="344"/>
    </row>
    <row r="36" spans="2:21" ht="60" customHeight="1" x14ac:dyDescent="0.2">
      <c r="B36" s="344" t="s">
        <v>814</v>
      </c>
      <c r="C36" s="344"/>
      <c r="D36" s="344"/>
      <c r="E36" s="344"/>
      <c r="F36" s="344"/>
      <c r="G36" s="344"/>
      <c r="H36" s="344"/>
      <c r="I36" s="344"/>
      <c r="J36" s="344"/>
      <c r="K36" s="344"/>
      <c r="L36" s="344"/>
      <c r="M36" s="344"/>
      <c r="N36" s="344"/>
      <c r="O36" s="344"/>
      <c r="P36" s="344"/>
      <c r="Q36" s="344"/>
      <c r="R36" s="344"/>
      <c r="S36" s="344"/>
      <c r="T36" s="344"/>
      <c r="U36" s="344"/>
    </row>
    <row r="37" spans="2:21" ht="60" customHeight="1" x14ac:dyDescent="0.2">
      <c r="B37" s="351" t="s">
        <v>813</v>
      </c>
      <c r="C37" s="352"/>
      <c r="D37" s="352"/>
      <c r="E37" s="352"/>
      <c r="F37" s="352"/>
      <c r="G37" s="352"/>
      <c r="H37" s="352"/>
      <c r="I37" s="352"/>
      <c r="J37" s="352"/>
      <c r="K37" s="352"/>
      <c r="L37" s="352"/>
      <c r="M37" s="352"/>
      <c r="N37" s="352"/>
      <c r="O37" s="352"/>
      <c r="P37" s="352"/>
      <c r="Q37" s="352"/>
      <c r="R37" s="352"/>
      <c r="S37" s="352"/>
      <c r="T37" s="352"/>
      <c r="U37" s="353"/>
    </row>
    <row r="38" spans="2:21" ht="60" customHeight="1" x14ac:dyDescent="0.2">
      <c r="B38" s="344"/>
      <c r="C38" s="344"/>
      <c r="D38" s="344"/>
      <c r="E38" s="344"/>
      <c r="F38" s="344"/>
      <c r="G38" s="344"/>
      <c r="H38" s="344"/>
      <c r="I38" s="344"/>
      <c r="J38" s="344"/>
      <c r="K38" s="344"/>
      <c r="L38" s="344"/>
      <c r="M38" s="344"/>
      <c r="N38" s="344"/>
      <c r="O38" s="344"/>
      <c r="P38" s="344"/>
      <c r="Q38" s="344"/>
      <c r="R38" s="344"/>
      <c r="S38" s="344"/>
      <c r="T38" s="344"/>
      <c r="U38" s="344"/>
    </row>
    <row r="40" spans="2:21" x14ac:dyDescent="0.2">
      <c r="B40" s="376" t="s">
        <v>301</v>
      </c>
      <c r="C40" s="376"/>
      <c r="D40" s="376"/>
      <c r="E40" s="376"/>
      <c r="F40" s="376"/>
      <c r="G40" s="376"/>
      <c r="H40" s="376"/>
      <c r="I40" s="376"/>
      <c r="J40" s="376"/>
      <c r="K40" s="376"/>
      <c r="L40" s="376"/>
      <c r="M40" s="376"/>
      <c r="N40" s="376"/>
      <c r="O40" s="376"/>
      <c r="P40" s="376"/>
      <c r="Q40" s="376"/>
      <c r="R40" s="376"/>
      <c r="S40" s="376"/>
      <c r="T40" s="376"/>
      <c r="U40" s="376"/>
    </row>
    <row r="41" spans="2:21" ht="19.5" x14ac:dyDescent="0.2">
      <c r="B41" s="365" t="s">
        <v>49</v>
      </c>
      <c r="C41" s="365"/>
      <c r="D41" s="365"/>
      <c r="E41" s="365"/>
      <c r="F41" s="365"/>
      <c r="G41" s="365"/>
      <c r="H41" s="365"/>
      <c r="I41" s="365"/>
      <c r="J41" s="365"/>
      <c r="K41" s="365"/>
      <c r="L41" s="365"/>
      <c r="M41" s="365"/>
      <c r="N41" s="365"/>
      <c r="O41" s="365"/>
      <c r="P41" s="365"/>
      <c r="Q41" s="365"/>
      <c r="R41" s="365"/>
      <c r="S41" s="365"/>
      <c r="T41" s="365"/>
      <c r="U41" s="365"/>
    </row>
    <row r="42" spans="2:21" ht="50.25" customHeight="1" x14ac:dyDescent="0.2">
      <c r="B42" s="344" t="s">
        <v>954</v>
      </c>
      <c r="C42" s="344"/>
      <c r="D42" s="344"/>
      <c r="E42" s="344"/>
      <c r="F42" s="344"/>
      <c r="G42" s="344"/>
      <c r="H42" s="344"/>
      <c r="I42" s="344"/>
      <c r="J42" s="344"/>
      <c r="K42" s="344"/>
      <c r="L42" s="344"/>
      <c r="M42" s="344"/>
      <c r="N42" s="344"/>
      <c r="O42" s="344"/>
      <c r="P42" s="344"/>
      <c r="Q42" s="344"/>
      <c r="R42" s="344"/>
      <c r="S42" s="344"/>
      <c r="T42" s="344"/>
      <c r="U42" s="344"/>
    </row>
    <row r="43" spans="2:21" ht="51.75" customHeight="1" x14ac:dyDescent="0.2">
      <c r="B43" s="344"/>
      <c r="C43" s="344"/>
      <c r="D43" s="344"/>
      <c r="E43" s="344"/>
      <c r="F43" s="344"/>
      <c r="G43" s="344"/>
      <c r="H43" s="344"/>
      <c r="I43" s="344"/>
      <c r="J43" s="344"/>
      <c r="K43" s="344"/>
      <c r="L43" s="344"/>
      <c r="M43" s="344"/>
      <c r="N43" s="344"/>
      <c r="O43" s="344"/>
      <c r="P43" s="344"/>
      <c r="Q43" s="344"/>
      <c r="R43" s="344"/>
      <c r="S43" s="344"/>
      <c r="T43" s="344"/>
      <c r="U43" s="344"/>
    </row>
    <row r="44" spans="2:21" ht="19.5" x14ac:dyDescent="0.2">
      <c r="B44" s="378" t="s">
        <v>52</v>
      </c>
      <c r="C44" s="378"/>
      <c r="D44" s="378"/>
      <c r="E44" s="378"/>
      <c r="F44" s="378"/>
      <c r="G44" s="378"/>
      <c r="H44" s="378"/>
      <c r="I44" s="378"/>
      <c r="J44" s="378"/>
      <c r="K44" s="378"/>
      <c r="L44" s="378"/>
      <c r="M44" s="378"/>
      <c r="N44" s="378"/>
      <c r="O44" s="378"/>
      <c r="P44" s="378"/>
      <c r="Q44" s="378"/>
      <c r="R44" s="378"/>
      <c r="S44" s="378"/>
      <c r="T44" s="378"/>
      <c r="U44" s="378"/>
    </row>
    <row r="45" spans="2:21" ht="45" customHeight="1" x14ac:dyDescent="0.2">
      <c r="B45" s="344" t="s">
        <v>955</v>
      </c>
      <c r="C45" s="344"/>
      <c r="D45" s="344"/>
      <c r="E45" s="344"/>
      <c r="F45" s="344"/>
      <c r="G45" s="344"/>
      <c r="H45" s="344"/>
      <c r="I45" s="344"/>
      <c r="J45" s="344"/>
      <c r="K45" s="344"/>
      <c r="L45" s="344"/>
      <c r="M45" s="344"/>
      <c r="N45" s="344"/>
      <c r="O45" s="344"/>
      <c r="P45" s="344"/>
      <c r="Q45" s="344"/>
      <c r="R45" s="344"/>
      <c r="S45" s="344"/>
      <c r="T45" s="344"/>
      <c r="U45" s="344"/>
    </row>
    <row r="46" spans="2:21" ht="52.5" customHeight="1" x14ac:dyDescent="0.2">
      <c r="B46" s="344" t="s">
        <v>956</v>
      </c>
      <c r="C46" s="344"/>
      <c r="D46" s="344"/>
      <c r="E46" s="344"/>
      <c r="F46" s="344"/>
      <c r="G46" s="344"/>
      <c r="H46" s="344"/>
      <c r="I46" s="344"/>
      <c r="J46" s="344"/>
      <c r="K46" s="344"/>
      <c r="L46" s="344"/>
      <c r="M46" s="344"/>
      <c r="N46" s="344"/>
      <c r="O46" s="344"/>
      <c r="P46" s="344"/>
      <c r="Q46" s="344"/>
      <c r="R46" s="344"/>
      <c r="S46" s="344"/>
      <c r="T46" s="344"/>
      <c r="U46" s="344"/>
    </row>
    <row r="47" spans="2:21" ht="55.5" customHeight="1" x14ac:dyDescent="0.2">
      <c r="B47" s="344"/>
      <c r="C47" s="344"/>
      <c r="D47" s="344"/>
      <c r="E47" s="344"/>
      <c r="F47" s="344"/>
      <c r="G47" s="344"/>
      <c r="H47" s="344"/>
      <c r="I47" s="344"/>
      <c r="J47" s="344"/>
      <c r="K47" s="344"/>
      <c r="L47" s="344"/>
      <c r="M47" s="344"/>
      <c r="N47" s="344"/>
      <c r="O47" s="344"/>
      <c r="P47" s="344"/>
      <c r="Q47" s="344"/>
      <c r="R47" s="344"/>
      <c r="S47" s="344"/>
      <c r="T47" s="344"/>
      <c r="U47" s="344"/>
    </row>
    <row r="65496" spans="2:22" x14ac:dyDescent="0.2">
      <c r="B65496" s="11" t="s">
        <v>35</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2" t="s">
        <v>36</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row r="65498" spans="2:22" x14ac:dyDescent="0.2">
      <c r="B65498" s="12" t="s">
        <v>37</v>
      </c>
      <c r="C65498" s="12"/>
      <c r="D65498" s="12"/>
      <c r="E65498" s="12"/>
      <c r="F65498" s="12"/>
      <c r="G65498" s="12"/>
      <c r="H65498" s="12"/>
      <c r="I65498" s="12"/>
      <c r="J65498" s="12"/>
      <c r="K65498" s="12"/>
      <c r="L65498" s="12"/>
      <c r="M65498" s="12"/>
      <c r="N65498" s="12"/>
      <c r="O65498" s="12"/>
      <c r="P65498" s="12"/>
      <c r="Q65498" s="12"/>
      <c r="R65498" s="12"/>
      <c r="S65498" s="12"/>
      <c r="T65498" s="12"/>
      <c r="U65498" s="12"/>
      <c r="V65498" s="12"/>
    </row>
  </sheetData>
  <mergeCells count="41">
    <mergeCell ref="B46:U46"/>
    <mergeCell ref="B47:U47"/>
    <mergeCell ref="B36:U36"/>
    <mergeCell ref="B38:U38"/>
    <mergeCell ref="B40:U40"/>
    <mergeCell ref="B41:U41"/>
    <mergeCell ref="B42:U42"/>
    <mergeCell ref="B43:U43"/>
    <mergeCell ref="B44:U44"/>
    <mergeCell ref="B45:U45"/>
    <mergeCell ref="B37:U37"/>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16:U16"/>
    <mergeCell ref="B17:U17"/>
    <mergeCell ref="B18:U18"/>
    <mergeCell ref="B19:U19"/>
    <mergeCell ref="B12:U12"/>
    <mergeCell ref="B13:U13"/>
    <mergeCell ref="B14:U14"/>
    <mergeCell ref="B15:U15"/>
    <mergeCell ref="V2:V3"/>
    <mergeCell ref="L3:L9"/>
    <mergeCell ref="R2:U2"/>
    <mergeCell ref="B2:B3"/>
    <mergeCell ref="C2:F2"/>
    <mergeCell ref="H2:K2"/>
    <mergeCell ref="M2:P2"/>
    <mergeCell ref="G3:G9"/>
  </mergeCells>
  <phoneticPr fontId="2" type="noConversion"/>
  <conditionalFormatting sqref="V5">
    <cfRule type="cellIs" dxfId="7" priority="2" stopIfTrue="1" operator="equal">
      <formula>$V$5</formula>
    </cfRule>
  </conditionalFormatting>
  <hyperlinks>
    <hyperlink ref="B65498" r:id="rId1"/>
    <hyperlink ref="B65497"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zoomScale="70" zoomScaleNormal="70" workbookViewId="0">
      <selection activeCell="B46" sqref="B46:U46"/>
    </sheetView>
  </sheetViews>
  <sheetFormatPr baseColWidth="10" defaultColWidth="11.42578125" defaultRowHeight="15" x14ac:dyDescent="0.2"/>
  <cols>
    <col min="1" max="1" width="1.42578125" style="1" customWidth="1"/>
    <col min="2" max="2" width="38.28515625" style="1" customWidth="1"/>
    <col min="3" max="5" width="7.7109375" style="1" customWidth="1"/>
    <col min="6" max="6" width="7.28515625" style="1" customWidth="1"/>
    <col min="7" max="7" width="1.7109375" style="1" customWidth="1"/>
    <col min="8" max="8" width="6.140625" style="1" customWidth="1"/>
    <col min="9" max="9" width="7.7109375" style="1" customWidth="1"/>
    <col min="10" max="10" width="4.7109375" style="1" customWidth="1"/>
    <col min="11" max="11" width="6.140625" style="1" customWidth="1"/>
    <col min="12" max="12" width="1.7109375" style="1" customWidth="1"/>
    <col min="13" max="13" width="8.140625" style="1" customWidth="1"/>
    <col min="14" max="14" width="7.140625" style="1" customWidth="1"/>
    <col min="15" max="15" width="7.7109375" style="1" customWidth="1"/>
    <col min="16" max="16" width="6.28515625" style="1" customWidth="1"/>
    <col min="17" max="17" width="3.28515625" style="1" customWidth="1"/>
    <col min="18" max="18" width="6.140625" style="1" customWidth="1"/>
    <col min="19" max="19" width="7.7109375" style="1" customWidth="1"/>
    <col min="20" max="20" width="5.7109375" style="1" customWidth="1"/>
    <col min="21" max="21" width="5.855468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70" t="s">
        <v>71</v>
      </c>
      <c r="C2" s="369" t="s">
        <v>83</v>
      </c>
      <c r="D2" s="369"/>
      <c r="E2" s="369"/>
      <c r="F2" s="369"/>
      <c r="G2" s="2"/>
      <c r="H2" s="367" t="s">
        <v>299</v>
      </c>
      <c r="I2" s="367"/>
      <c r="J2" s="367"/>
      <c r="K2" s="367"/>
      <c r="L2" s="3"/>
      <c r="M2" s="368" t="s">
        <v>300</v>
      </c>
      <c r="N2" s="368"/>
      <c r="O2" s="368"/>
      <c r="P2" s="368"/>
      <c r="Q2" s="107"/>
      <c r="R2" s="376" t="s">
        <v>301</v>
      </c>
      <c r="S2" s="376"/>
      <c r="T2" s="376"/>
      <c r="U2" s="376"/>
      <c r="V2" s="366"/>
      <c r="W2" s="17"/>
      <c r="X2" s="17"/>
      <c r="Y2" s="17"/>
      <c r="Z2" s="17"/>
      <c r="AA2" s="17"/>
      <c r="AB2" s="17"/>
      <c r="AC2" s="17"/>
      <c r="AD2" s="17"/>
      <c r="AE2" s="17"/>
      <c r="AF2" s="17"/>
      <c r="AG2" s="17"/>
      <c r="AH2" s="17"/>
      <c r="AI2" s="17"/>
      <c r="AJ2" s="17"/>
      <c r="AK2" s="17"/>
      <c r="AL2" s="17"/>
      <c r="AM2" s="17"/>
      <c r="AN2" s="17"/>
    </row>
    <row r="3" spans="2:40" ht="24.75" customHeight="1" thickBot="1" x14ac:dyDescent="0.25">
      <c r="B3" s="371"/>
      <c r="C3" s="4">
        <v>1</v>
      </c>
      <c r="D3" s="4">
        <v>2</v>
      </c>
      <c r="E3" s="5">
        <v>3</v>
      </c>
      <c r="F3" s="6">
        <v>4</v>
      </c>
      <c r="G3" s="374"/>
      <c r="H3" s="4">
        <v>1</v>
      </c>
      <c r="I3" s="4">
        <v>2</v>
      </c>
      <c r="J3" s="5">
        <v>3</v>
      </c>
      <c r="K3" s="6">
        <v>4</v>
      </c>
      <c r="L3" s="383"/>
      <c r="M3" s="4">
        <v>1</v>
      </c>
      <c r="N3" s="4">
        <v>2</v>
      </c>
      <c r="O3" s="5">
        <v>3</v>
      </c>
      <c r="P3" s="6">
        <v>4</v>
      </c>
      <c r="Q3" s="108"/>
      <c r="R3" s="4">
        <v>1</v>
      </c>
      <c r="S3" s="4">
        <v>2</v>
      </c>
      <c r="T3" s="5">
        <v>3</v>
      </c>
      <c r="U3" s="6">
        <v>4</v>
      </c>
      <c r="V3" s="366"/>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87" t="s">
        <v>72</v>
      </c>
      <c r="C4" s="82">
        <f>Autoevaluación!R120/SUM(Autoevaluación!R120:R123)</f>
        <v>0.5</v>
      </c>
      <c r="D4" s="8">
        <f>Autoevaluación!R121/SUM(Autoevaluación!R120:R123)</f>
        <v>0.25</v>
      </c>
      <c r="E4" s="8">
        <f>Autoevaluación!R122/SUM(Autoevaluación!R120:R123)</f>
        <v>0.25</v>
      </c>
      <c r="F4" s="8">
        <f>Autoevaluación!R123/SUM(Autoevaluación!R120:R123)</f>
        <v>0</v>
      </c>
      <c r="G4" s="375"/>
      <c r="H4" s="8">
        <f>Autoevaluación!S120/SUM(Autoevaluación!S120:S123)</f>
        <v>0.25</v>
      </c>
      <c r="I4" s="8">
        <f>Autoevaluación!S121/SUM(Autoevaluación!S120:S123)</f>
        <v>0.5</v>
      </c>
      <c r="J4" s="8">
        <f>Autoevaluación!S122/SUM(Autoevaluación!S120:S123)</f>
        <v>0.25</v>
      </c>
      <c r="K4" s="8">
        <f>Autoevaluación!S123/SUM(Autoevaluación!S120:S123)</f>
        <v>0</v>
      </c>
      <c r="L4" s="384"/>
      <c r="M4" s="8">
        <f>Autoevaluación!T120/SUM(Autoevaluación!T120:T123)</f>
        <v>0.25</v>
      </c>
      <c r="N4" s="8">
        <f>Autoevaluación!T121/SUM(Autoevaluación!T120:T123)</f>
        <v>0.5</v>
      </c>
      <c r="O4" s="8">
        <f>Autoevaluación!T122/SUM(Autoevaluación!T120:T123)</f>
        <v>0.25</v>
      </c>
      <c r="P4" s="8">
        <f>Autoevaluación!T123/SUM(Autoevaluación!T120:T123)</f>
        <v>0</v>
      </c>
      <c r="Q4" s="103"/>
      <c r="R4" s="8">
        <f>Autoevaluación!U120/SUM(Autoevaluación!U120:U123)</f>
        <v>0.25</v>
      </c>
      <c r="S4" s="8">
        <f>Autoevaluación!U121/SUM(Autoevaluación!U120:U123)</f>
        <v>0.5</v>
      </c>
      <c r="T4" s="8">
        <f>Autoevaluación!U122/SUM(Autoevaluación!U120:U123)</f>
        <v>0.25</v>
      </c>
      <c r="U4" s="8">
        <f>Autoevaluación!U123/SUM(Autoevaluación!U120:U123)</f>
        <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88" t="s">
        <v>73</v>
      </c>
      <c r="C5" s="82">
        <f>Autoevaluación!R126/SUM(Autoevaluación!R126:R129)</f>
        <v>0.25</v>
      </c>
      <c r="D5" s="8">
        <f>Autoevaluación!R127/SUM(Autoevaluación!R126:R129)</f>
        <v>0.5</v>
      </c>
      <c r="E5" s="8">
        <f>Autoevaluación!R128/SUM(Autoevaluación!R126:R129)</f>
        <v>0.25</v>
      </c>
      <c r="F5" s="8">
        <f>Autoevaluación!R129/SUM(Autoevaluación!R126:R129)</f>
        <v>0</v>
      </c>
      <c r="G5" s="375"/>
      <c r="H5" s="8">
        <f>Autoevaluación!S126/SUM(Autoevaluación!S126:S129)</f>
        <v>0</v>
      </c>
      <c r="I5" s="8">
        <f>Autoevaluación!S127/SUM(Autoevaluación!S126:S129)</f>
        <v>0.5</v>
      </c>
      <c r="J5" s="8">
        <f>Autoevaluación!S128/SUM(Autoevaluación!S126:S129)</f>
        <v>0.5</v>
      </c>
      <c r="K5" s="8">
        <f>Autoevaluación!S129/SUM(Autoevaluación!S126:S129)</f>
        <v>0</v>
      </c>
      <c r="L5" s="384"/>
      <c r="M5" s="8">
        <f>Autoevaluación!T126/SUM(Autoevaluación!T126:T129)</f>
        <v>0</v>
      </c>
      <c r="N5" s="8">
        <f>Autoevaluación!T127/SUM(Autoevaluación!T126:T129)</f>
        <v>0.25</v>
      </c>
      <c r="O5" s="8">
        <f>Autoevaluación!T128/SUM(Autoevaluación!T126:T129)</f>
        <v>0.75</v>
      </c>
      <c r="P5" s="8">
        <f>Autoevaluación!T129/SUM(Autoevaluación!T126:T129)</f>
        <v>0</v>
      </c>
      <c r="Q5" s="103"/>
      <c r="R5" s="8">
        <f>Autoevaluación!U126/SUM(Autoevaluación!U126:U129)</f>
        <v>0</v>
      </c>
      <c r="S5" s="8">
        <f>Autoevaluación!U127/SUM(Autoevaluación!U126:U129)</f>
        <v>0.5</v>
      </c>
      <c r="T5" s="8">
        <f>Autoevaluación!U127/SUM(Autoevaluación!U126:U129)</f>
        <v>0.5</v>
      </c>
      <c r="U5" s="8">
        <f>Autoevaluación!U129/SUM(Autoevaluación!U126:U129)</f>
        <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88" t="s">
        <v>74</v>
      </c>
      <c r="C6" s="82">
        <f>Autoevaluación!R132/SUM(Autoevaluación!R132:R135)</f>
        <v>0</v>
      </c>
      <c r="D6" s="8">
        <f>Autoevaluación!R133/SUM(Autoevaluación!R132:R135)</f>
        <v>0.66666666666666663</v>
      </c>
      <c r="E6" s="8">
        <f>Autoevaluación!R134/SUM(Autoevaluación!R132:R135)</f>
        <v>0.33333333333333331</v>
      </c>
      <c r="F6" s="8">
        <f>Autoevaluación!R135/SUM(Autoevaluación!R132:R135)</f>
        <v>0</v>
      </c>
      <c r="G6" s="375"/>
      <c r="H6" s="8">
        <f>Autoevaluación!S132/SUM(Autoevaluación!S132:S135)</f>
        <v>0</v>
      </c>
      <c r="I6" s="8">
        <f>Autoevaluación!S133/SUM(Autoevaluación!S132:S135)</f>
        <v>0.33333333333333331</v>
      </c>
      <c r="J6" s="8">
        <f>Autoevaluación!S134/SUM(Autoevaluación!S132:S135)</f>
        <v>0.66666666666666663</v>
      </c>
      <c r="K6" s="8">
        <f>Autoevaluación!S135/SUM(Autoevaluación!S132:S135)</f>
        <v>0</v>
      </c>
      <c r="L6" s="384"/>
      <c r="M6" s="8">
        <f>Autoevaluación!T132/SUM(Autoevaluación!T132:T135)</f>
        <v>0</v>
      </c>
      <c r="N6" s="8">
        <f>Autoevaluación!T133/SUM(Autoevaluación!T132:T135)</f>
        <v>0</v>
      </c>
      <c r="O6" s="8">
        <f>Autoevaluación!T134/SUM(Autoevaluación!T132:T135)</f>
        <v>1</v>
      </c>
      <c r="P6" s="8">
        <f>Autoevaluación!T135/SUM(Autoevaluación!T132:T135)</f>
        <v>0</v>
      </c>
      <c r="Q6" s="103"/>
      <c r="R6" s="8">
        <f>Autoevaluación!U132/SUM(Autoevaluación!U132:U135)</f>
        <v>0</v>
      </c>
      <c r="S6" s="8">
        <f>Autoevaluación!U133/SUM(Autoevaluación!U132:U135)</f>
        <v>0</v>
      </c>
      <c r="T6" s="8">
        <f>Autoevaluación!U134/SUM(Autoevaluación!U132:U135)</f>
        <v>1</v>
      </c>
      <c r="U6" s="8">
        <f>Autoevaluación!U135/SUM(Autoevaluación!U132:U135)</f>
        <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87" t="s">
        <v>75</v>
      </c>
      <c r="C7" s="82">
        <f>Autoevaluación!R137/SUM(Autoevaluación!R137:R140)</f>
        <v>1</v>
      </c>
      <c r="D7" s="8">
        <f>Autoevaluación!R138/SUM(Autoevaluación!R137:R140)</f>
        <v>0</v>
      </c>
      <c r="E7" s="8">
        <f>Autoevaluación!R139/SUM(Autoevaluación!R137:R140)</f>
        <v>0</v>
      </c>
      <c r="F7" s="8">
        <f>Autoevaluación!R140/SUM(Autoevaluación!R137:R140)</f>
        <v>0</v>
      </c>
      <c r="G7" s="375"/>
      <c r="H7" s="8">
        <f>Autoevaluación!S137/SUM(Autoevaluación!S137:S140)</f>
        <v>1</v>
      </c>
      <c r="I7" s="8">
        <f>Autoevaluación!S138/SUM(Autoevaluación!S137:S140)</f>
        <v>0</v>
      </c>
      <c r="J7" s="8">
        <f>Autoevaluación!S139/SUM(Autoevaluación!S137:S140)</f>
        <v>0</v>
      </c>
      <c r="K7" s="8">
        <f>Autoevaluación!S140/SUM(Autoevaluación!S137:S140)</f>
        <v>0</v>
      </c>
      <c r="L7" s="384"/>
      <c r="M7" s="8">
        <f>Autoevaluación!T137/SUM(Autoevaluación!T137:T140)</f>
        <v>0.33333333333333331</v>
      </c>
      <c r="N7" s="8">
        <f>Autoevaluación!T138/SUM(Autoevaluación!T137:T140)</f>
        <v>0.66666666666666663</v>
      </c>
      <c r="O7" s="8">
        <f>Autoevaluación!T139/SUM(Autoevaluación!T137:T140)</f>
        <v>0</v>
      </c>
      <c r="P7" s="8">
        <f>Autoevaluación!T140/SUM(Autoevaluación!T137:T140)</f>
        <v>0</v>
      </c>
      <c r="Q7" s="103"/>
      <c r="R7" s="8">
        <f>Autoevaluación!U137/SUM(Autoevaluación!U137:U140)</f>
        <v>0.33333333333333331</v>
      </c>
      <c r="S7" s="8">
        <f>Autoevaluación!U138/SUM(Autoevaluación!U137:U140)</f>
        <v>0.66666666666666663</v>
      </c>
      <c r="T7" s="8">
        <f>Autoevaluación!U139/SUM(Autoevaluación!U137:U140)</f>
        <v>0</v>
      </c>
      <c r="U7" s="8">
        <f>Autoevaluación!U140/SUM(Autoevaluación!U137:U140)</f>
        <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85"/>
      <c r="C8" s="8"/>
      <c r="D8" s="8"/>
      <c r="E8" s="8"/>
      <c r="F8" s="8"/>
      <c r="G8" s="375"/>
      <c r="H8" s="8"/>
      <c r="I8" s="8"/>
      <c r="J8" s="8"/>
      <c r="K8" s="8"/>
      <c r="L8" s="384"/>
      <c r="M8" s="8"/>
      <c r="N8" s="8"/>
      <c r="O8" s="8"/>
      <c r="P8" s="8"/>
      <c r="Q8" s="103"/>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75"/>
      <c r="H9" s="8"/>
      <c r="I9" s="8"/>
      <c r="J9" s="8"/>
      <c r="K9" s="8"/>
      <c r="L9" s="384"/>
      <c r="M9" s="8"/>
      <c r="N9" s="8"/>
      <c r="O9" s="8"/>
      <c r="P9" s="8"/>
      <c r="Q9" s="103"/>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76</v>
      </c>
      <c r="C10" s="13">
        <f>AVERAGE(C4:C9)</f>
        <v>0.4375</v>
      </c>
      <c r="D10" s="13">
        <f>AVERAGE(D4:D9)</f>
        <v>0.35416666666666663</v>
      </c>
      <c r="E10" s="13">
        <f>AVERAGE(E4:E9)</f>
        <v>0.20833333333333331</v>
      </c>
      <c r="F10" s="13">
        <f>AVERAGE(F4:F9)</f>
        <v>0</v>
      </c>
      <c r="G10" s="10"/>
      <c r="H10" s="13">
        <f>AVERAGE(H4:H9)</f>
        <v>0.3125</v>
      </c>
      <c r="I10" s="13">
        <f>AVERAGE(I4:I9)</f>
        <v>0.33333333333333331</v>
      </c>
      <c r="J10" s="13">
        <f>AVERAGE(J4:J9)</f>
        <v>0.35416666666666663</v>
      </c>
      <c r="K10" s="13">
        <f>AVERAGE(K4:K9)</f>
        <v>0</v>
      </c>
      <c r="L10" s="10"/>
      <c r="M10" s="13">
        <f>AVERAGE(M4:M9)</f>
        <v>0.14583333333333331</v>
      </c>
      <c r="N10" s="13">
        <f>AVERAGE(N4:N9)</f>
        <v>0.35416666666666663</v>
      </c>
      <c r="O10" s="13">
        <f>AVERAGE(O4:O9)</f>
        <v>0.5</v>
      </c>
      <c r="P10" s="13">
        <f>AVERAGE(P4:P9)</f>
        <v>0</v>
      </c>
      <c r="Q10" s="104"/>
      <c r="R10" s="13">
        <f>AVERAGE(R4:R9)</f>
        <v>0.14583333333333331</v>
      </c>
      <c r="S10" s="13">
        <f>AVERAGE(S4:S9)</f>
        <v>0.41666666666666663</v>
      </c>
      <c r="T10" s="13">
        <f>AVERAGE(T4:T9)</f>
        <v>0.4375</v>
      </c>
      <c r="U10" s="13">
        <f>AVERAGE(U4:U9)</f>
        <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69" t="s">
        <v>83</v>
      </c>
      <c r="C12" s="369"/>
      <c r="D12" s="369"/>
      <c r="E12" s="369"/>
      <c r="F12" s="369"/>
      <c r="G12" s="369"/>
      <c r="H12" s="369"/>
      <c r="I12" s="369"/>
      <c r="J12" s="369"/>
      <c r="K12" s="369"/>
      <c r="L12" s="369"/>
      <c r="M12" s="369"/>
      <c r="N12" s="369"/>
      <c r="O12" s="369"/>
      <c r="P12" s="369"/>
      <c r="Q12" s="369"/>
      <c r="R12" s="369"/>
      <c r="S12" s="369"/>
      <c r="T12" s="369"/>
      <c r="U12" s="369"/>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87" t="s">
        <v>49</v>
      </c>
      <c r="C13" s="387"/>
      <c r="D13" s="387"/>
      <c r="E13" s="387"/>
      <c r="F13" s="387"/>
      <c r="G13" s="387"/>
      <c r="H13" s="387"/>
      <c r="I13" s="387"/>
      <c r="J13" s="387"/>
      <c r="K13" s="387"/>
      <c r="L13" s="387"/>
      <c r="M13" s="387"/>
      <c r="N13" s="387"/>
      <c r="O13" s="387"/>
      <c r="P13" s="387"/>
      <c r="Q13" s="387"/>
      <c r="R13" s="387"/>
      <c r="S13" s="387"/>
      <c r="T13" s="387"/>
      <c r="U13" s="387"/>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44" t="s">
        <v>77</v>
      </c>
      <c r="C14" s="344"/>
      <c r="D14" s="344"/>
      <c r="E14" s="344"/>
      <c r="F14" s="344"/>
      <c r="G14" s="344"/>
      <c r="H14" s="344"/>
      <c r="I14" s="344"/>
      <c r="J14" s="344"/>
      <c r="K14" s="344"/>
      <c r="L14" s="344"/>
      <c r="M14" s="344"/>
      <c r="N14" s="344"/>
      <c r="O14" s="344"/>
      <c r="P14" s="344"/>
      <c r="Q14" s="344"/>
      <c r="R14" s="344"/>
      <c r="S14" s="344"/>
      <c r="T14" s="344"/>
      <c r="U14" s="344"/>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44" t="s">
        <v>78</v>
      </c>
      <c r="C15" s="344"/>
      <c r="D15" s="344"/>
      <c r="E15" s="344"/>
      <c r="F15" s="344"/>
      <c r="G15" s="344"/>
      <c r="H15" s="344"/>
      <c r="I15" s="344"/>
      <c r="J15" s="344"/>
      <c r="K15" s="344"/>
      <c r="L15" s="344"/>
      <c r="M15" s="344"/>
      <c r="N15" s="344"/>
      <c r="O15" s="344"/>
      <c r="P15" s="344"/>
      <c r="Q15" s="344"/>
      <c r="R15" s="344"/>
      <c r="S15" s="344"/>
      <c r="T15" s="344"/>
      <c r="U15" s="344"/>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78" t="s">
        <v>52</v>
      </c>
      <c r="C16" s="378"/>
      <c r="D16" s="378"/>
      <c r="E16" s="378"/>
      <c r="F16" s="378"/>
      <c r="G16" s="378"/>
      <c r="H16" s="378"/>
      <c r="I16" s="378"/>
      <c r="J16" s="378"/>
      <c r="K16" s="378"/>
      <c r="L16" s="378"/>
      <c r="M16" s="378"/>
      <c r="N16" s="378"/>
      <c r="O16" s="378"/>
      <c r="P16" s="378"/>
      <c r="Q16" s="378"/>
      <c r="R16" s="378"/>
      <c r="S16" s="378"/>
      <c r="T16" s="378"/>
      <c r="U16" s="378"/>
    </row>
    <row r="17" spans="2:21" ht="60" customHeight="1" x14ac:dyDescent="0.2">
      <c r="B17" s="344" t="s">
        <v>79</v>
      </c>
      <c r="C17" s="344"/>
      <c r="D17" s="344"/>
      <c r="E17" s="344"/>
      <c r="F17" s="344"/>
      <c r="G17" s="344"/>
      <c r="H17" s="344"/>
      <c r="I17" s="344"/>
      <c r="J17" s="344"/>
      <c r="K17" s="344"/>
      <c r="L17" s="344"/>
      <c r="M17" s="344"/>
      <c r="N17" s="344"/>
      <c r="O17" s="344"/>
      <c r="P17" s="344"/>
      <c r="Q17" s="344"/>
      <c r="R17" s="344"/>
      <c r="S17" s="344"/>
      <c r="T17" s="344"/>
      <c r="U17" s="344"/>
    </row>
    <row r="18" spans="2:21" ht="60" customHeight="1" x14ac:dyDescent="0.2">
      <c r="B18" s="344" t="s">
        <v>80</v>
      </c>
      <c r="C18" s="344"/>
      <c r="D18" s="344"/>
      <c r="E18" s="344"/>
      <c r="F18" s="344"/>
      <c r="G18" s="344"/>
      <c r="H18" s="344"/>
      <c r="I18" s="344"/>
      <c r="J18" s="344"/>
      <c r="K18" s="344"/>
      <c r="L18" s="344"/>
      <c r="M18" s="344"/>
      <c r="N18" s="344"/>
      <c r="O18" s="344"/>
      <c r="P18" s="344"/>
      <c r="Q18" s="344"/>
      <c r="R18" s="344"/>
      <c r="S18" s="344"/>
      <c r="T18" s="344"/>
      <c r="U18" s="344"/>
    </row>
    <row r="19" spans="2:21" ht="60" customHeight="1" x14ac:dyDescent="0.2">
      <c r="B19" s="344" t="s">
        <v>81</v>
      </c>
      <c r="C19" s="344"/>
      <c r="D19" s="344"/>
      <c r="E19" s="344"/>
      <c r="F19" s="344"/>
      <c r="G19" s="344"/>
      <c r="H19" s="344"/>
      <c r="I19" s="344"/>
      <c r="J19" s="344"/>
      <c r="K19" s="344"/>
      <c r="L19" s="344"/>
      <c r="M19" s="344"/>
      <c r="N19" s="344"/>
      <c r="O19" s="344"/>
      <c r="P19" s="344"/>
      <c r="Q19" s="344"/>
      <c r="R19" s="344"/>
      <c r="S19" s="344"/>
      <c r="T19" s="344"/>
      <c r="U19" s="344"/>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64" t="s">
        <v>299</v>
      </c>
      <c r="C21" s="364"/>
      <c r="D21" s="364"/>
      <c r="E21" s="364"/>
      <c r="F21" s="364"/>
      <c r="G21" s="364"/>
      <c r="H21" s="364"/>
      <c r="I21" s="364"/>
      <c r="J21" s="364"/>
      <c r="K21" s="364"/>
      <c r="L21" s="364"/>
      <c r="M21" s="364"/>
      <c r="N21" s="364"/>
      <c r="O21" s="364"/>
      <c r="P21" s="364"/>
      <c r="Q21" s="364"/>
      <c r="R21" s="364"/>
      <c r="S21" s="364"/>
      <c r="T21" s="364"/>
      <c r="U21" s="364"/>
    </row>
    <row r="22" spans="2:21" ht="24.95" customHeight="1" x14ac:dyDescent="0.2">
      <c r="B22" s="365" t="s">
        <v>49</v>
      </c>
      <c r="C22" s="365"/>
      <c r="D22" s="365"/>
      <c r="E22" s="365"/>
      <c r="F22" s="365"/>
      <c r="G22" s="365"/>
      <c r="H22" s="365"/>
      <c r="I22" s="365"/>
      <c r="J22" s="365"/>
      <c r="K22" s="365"/>
      <c r="L22" s="365"/>
      <c r="M22" s="365"/>
      <c r="N22" s="365"/>
      <c r="O22" s="365"/>
      <c r="P22" s="365"/>
      <c r="Q22" s="365"/>
      <c r="R22" s="365"/>
      <c r="S22" s="365"/>
      <c r="T22" s="365"/>
      <c r="U22" s="365"/>
    </row>
    <row r="23" spans="2:21" ht="60" customHeight="1" x14ac:dyDescent="0.2">
      <c r="B23" s="344" t="s">
        <v>261</v>
      </c>
      <c r="C23" s="344"/>
      <c r="D23" s="344"/>
      <c r="E23" s="344"/>
      <c r="F23" s="344"/>
      <c r="G23" s="344"/>
      <c r="H23" s="344"/>
      <c r="I23" s="344"/>
      <c r="J23" s="344"/>
      <c r="K23" s="344"/>
      <c r="L23" s="344"/>
      <c r="M23" s="344"/>
      <c r="N23" s="344"/>
      <c r="O23" s="344"/>
      <c r="P23" s="344"/>
      <c r="Q23" s="344"/>
      <c r="R23" s="344"/>
      <c r="S23" s="344"/>
      <c r="T23" s="344"/>
      <c r="U23" s="344"/>
    </row>
    <row r="24" spans="2:21" ht="60" customHeight="1" x14ac:dyDescent="0.2">
      <c r="B24" s="344" t="s">
        <v>281</v>
      </c>
      <c r="C24" s="344"/>
      <c r="D24" s="344"/>
      <c r="E24" s="344"/>
      <c r="F24" s="344"/>
      <c r="G24" s="344"/>
      <c r="H24" s="344"/>
      <c r="I24" s="344"/>
      <c r="J24" s="344"/>
      <c r="K24" s="344"/>
      <c r="L24" s="344"/>
      <c r="M24" s="344"/>
      <c r="N24" s="344"/>
      <c r="O24" s="344"/>
      <c r="P24" s="344"/>
      <c r="Q24" s="344"/>
      <c r="R24" s="344"/>
      <c r="S24" s="344"/>
      <c r="T24" s="344"/>
      <c r="U24" s="344"/>
    </row>
    <row r="25" spans="2:21" s="15" customFormat="1" ht="24.95" customHeight="1" x14ac:dyDescent="0.25">
      <c r="B25" s="378" t="s">
        <v>52</v>
      </c>
      <c r="C25" s="378"/>
      <c r="D25" s="378"/>
      <c r="E25" s="378"/>
      <c r="F25" s="378"/>
      <c r="G25" s="378"/>
      <c r="H25" s="378"/>
      <c r="I25" s="378"/>
      <c r="J25" s="378"/>
      <c r="K25" s="378"/>
      <c r="L25" s="378"/>
      <c r="M25" s="378"/>
      <c r="N25" s="378"/>
      <c r="O25" s="378"/>
      <c r="P25" s="378"/>
      <c r="Q25" s="378"/>
      <c r="R25" s="378"/>
      <c r="S25" s="378"/>
      <c r="T25" s="378"/>
      <c r="U25" s="378"/>
    </row>
    <row r="26" spans="2:21" ht="60" customHeight="1" x14ac:dyDescent="0.2">
      <c r="B26" s="344" t="s">
        <v>264</v>
      </c>
      <c r="C26" s="344"/>
      <c r="D26" s="344"/>
      <c r="E26" s="344"/>
      <c r="F26" s="344"/>
      <c r="G26" s="344"/>
      <c r="H26" s="344"/>
      <c r="I26" s="344"/>
      <c r="J26" s="344"/>
      <c r="K26" s="344"/>
      <c r="L26" s="344"/>
      <c r="M26" s="344"/>
      <c r="N26" s="344"/>
      <c r="O26" s="344"/>
      <c r="P26" s="344"/>
      <c r="Q26" s="344"/>
      <c r="R26" s="344"/>
      <c r="S26" s="344"/>
      <c r="T26" s="344"/>
      <c r="U26" s="344"/>
    </row>
    <row r="27" spans="2:21" ht="60" customHeight="1" x14ac:dyDescent="0.2">
      <c r="B27" s="344" t="s">
        <v>287</v>
      </c>
      <c r="C27" s="344"/>
      <c r="D27" s="344"/>
      <c r="E27" s="344"/>
      <c r="F27" s="344"/>
      <c r="G27" s="344"/>
      <c r="H27" s="344"/>
      <c r="I27" s="344"/>
      <c r="J27" s="344"/>
      <c r="K27" s="344"/>
      <c r="L27" s="344"/>
      <c r="M27" s="344"/>
      <c r="N27" s="344"/>
      <c r="O27" s="344"/>
      <c r="P27" s="344"/>
      <c r="Q27" s="344"/>
      <c r="R27" s="344"/>
      <c r="S27" s="344"/>
      <c r="T27" s="344"/>
      <c r="U27" s="344"/>
    </row>
    <row r="28" spans="2:21" ht="60" customHeight="1" x14ac:dyDescent="0.2">
      <c r="B28" s="344" t="s">
        <v>533</v>
      </c>
      <c r="C28" s="344"/>
      <c r="D28" s="344"/>
      <c r="E28" s="344"/>
      <c r="F28" s="344"/>
      <c r="G28" s="344"/>
      <c r="H28" s="344"/>
      <c r="I28" s="344"/>
      <c r="J28" s="344"/>
      <c r="K28" s="344"/>
      <c r="L28" s="344"/>
      <c r="M28" s="344"/>
      <c r="N28" s="344"/>
      <c r="O28" s="344"/>
      <c r="P28" s="344"/>
      <c r="Q28" s="344"/>
      <c r="R28" s="344"/>
      <c r="S28" s="344"/>
      <c r="T28" s="344"/>
      <c r="U28" s="344"/>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82" t="s">
        <v>300</v>
      </c>
      <c r="C30" s="382"/>
      <c r="D30" s="382"/>
      <c r="E30" s="382"/>
      <c r="F30" s="382"/>
      <c r="G30" s="382"/>
      <c r="H30" s="382"/>
      <c r="I30" s="382"/>
      <c r="J30" s="382"/>
      <c r="K30" s="382"/>
      <c r="L30" s="382"/>
      <c r="M30" s="382"/>
      <c r="N30" s="382"/>
      <c r="O30" s="382"/>
      <c r="P30" s="382"/>
      <c r="Q30" s="382"/>
      <c r="R30" s="382"/>
      <c r="S30" s="382"/>
      <c r="T30" s="382"/>
      <c r="U30" s="382"/>
    </row>
    <row r="31" spans="2:21" ht="24.95" customHeight="1" x14ac:dyDescent="0.2">
      <c r="B31" s="380" t="s">
        <v>49</v>
      </c>
      <c r="C31" s="381"/>
      <c r="D31" s="381"/>
      <c r="E31" s="381"/>
      <c r="F31" s="381"/>
      <c r="G31" s="381"/>
      <c r="H31" s="381"/>
      <c r="I31" s="381"/>
      <c r="J31" s="381"/>
      <c r="K31" s="381"/>
      <c r="L31" s="381"/>
      <c r="M31" s="381"/>
      <c r="N31" s="381"/>
      <c r="O31" s="381"/>
      <c r="P31" s="381"/>
      <c r="Q31" s="381"/>
      <c r="R31" s="381"/>
      <c r="S31" s="381"/>
      <c r="T31" s="381"/>
      <c r="U31" s="381"/>
    </row>
    <row r="32" spans="2:21" ht="60" customHeight="1" x14ac:dyDescent="0.2">
      <c r="B32" s="344" t="s">
        <v>775</v>
      </c>
      <c r="C32" s="344"/>
      <c r="D32" s="344"/>
      <c r="E32" s="344"/>
      <c r="F32" s="344"/>
      <c r="G32" s="344"/>
      <c r="H32" s="344"/>
      <c r="I32" s="344"/>
      <c r="J32" s="344"/>
      <c r="K32" s="344"/>
      <c r="L32" s="344"/>
      <c r="M32" s="344"/>
      <c r="N32" s="344"/>
      <c r="O32" s="344"/>
      <c r="P32" s="344"/>
      <c r="Q32" s="344"/>
      <c r="R32" s="344"/>
      <c r="S32" s="344"/>
      <c r="T32" s="344"/>
      <c r="U32" s="344"/>
    </row>
    <row r="33" spans="2:21" ht="60" customHeight="1" x14ac:dyDescent="0.2">
      <c r="B33" s="344" t="s">
        <v>774</v>
      </c>
      <c r="C33" s="344"/>
      <c r="D33" s="344"/>
      <c r="E33" s="344"/>
      <c r="F33" s="344"/>
      <c r="G33" s="344"/>
      <c r="H33" s="344"/>
      <c r="I33" s="344"/>
      <c r="J33" s="344"/>
      <c r="K33" s="344"/>
      <c r="L33" s="344"/>
      <c r="M33" s="344"/>
      <c r="N33" s="344"/>
      <c r="O33" s="344"/>
      <c r="P33" s="344"/>
      <c r="Q33" s="344"/>
      <c r="R33" s="344"/>
      <c r="S33" s="344"/>
      <c r="T33" s="344"/>
      <c r="U33" s="344"/>
    </row>
    <row r="34" spans="2:21" s="15" customFormat="1" ht="24.95" customHeight="1" x14ac:dyDescent="0.25">
      <c r="B34" s="378" t="s">
        <v>52</v>
      </c>
      <c r="C34" s="378"/>
      <c r="D34" s="378"/>
      <c r="E34" s="378"/>
      <c r="F34" s="378"/>
      <c r="G34" s="378"/>
      <c r="H34" s="378"/>
      <c r="I34" s="378"/>
      <c r="J34" s="378"/>
      <c r="K34" s="378"/>
      <c r="L34" s="378"/>
      <c r="M34" s="378"/>
      <c r="N34" s="378"/>
      <c r="O34" s="378"/>
      <c r="P34" s="378"/>
      <c r="Q34" s="378"/>
      <c r="R34" s="378"/>
      <c r="S34" s="378"/>
      <c r="T34" s="378"/>
      <c r="U34" s="378"/>
    </row>
    <row r="35" spans="2:21" ht="60" customHeight="1" x14ac:dyDescent="0.2">
      <c r="B35" s="344" t="s">
        <v>776</v>
      </c>
      <c r="C35" s="344"/>
      <c r="D35" s="344"/>
      <c r="E35" s="344"/>
      <c r="F35" s="344"/>
      <c r="G35" s="344"/>
      <c r="H35" s="344"/>
      <c r="I35" s="344"/>
      <c r="J35" s="344"/>
      <c r="K35" s="344"/>
      <c r="L35" s="344"/>
      <c r="M35" s="344"/>
      <c r="N35" s="344"/>
      <c r="O35" s="344"/>
      <c r="P35" s="344"/>
      <c r="Q35" s="344"/>
      <c r="R35" s="344"/>
      <c r="S35" s="344"/>
      <c r="T35" s="344"/>
      <c r="U35" s="344"/>
    </row>
    <row r="36" spans="2:21" ht="60" customHeight="1" x14ac:dyDescent="0.2">
      <c r="B36" s="388" t="s">
        <v>477</v>
      </c>
      <c r="C36" s="388"/>
      <c r="D36" s="388"/>
      <c r="E36" s="388"/>
      <c r="F36" s="388"/>
      <c r="G36" s="388"/>
      <c r="H36" s="388"/>
      <c r="I36" s="388"/>
      <c r="J36" s="388"/>
      <c r="K36" s="388"/>
      <c r="L36" s="388"/>
      <c r="M36" s="388"/>
      <c r="N36" s="388"/>
      <c r="O36" s="388"/>
      <c r="P36" s="388"/>
      <c r="Q36" s="388"/>
      <c r="R36" s="388"/>
      <c r="S36" s="388"/>
      <c r="T36" s="388"/>
      <c r="U36" s="388"/>
    </row>
    <row r="37" spans="2:21" ht="60" customHeight="1" x14ac:dyDescent="0.2">
      <c r="B37" s="344" t="s">
        <v>478</v>
      </c>
      <c r="C37" s="344"/>
      <c r="D37" s="344"/>
      <c r="E37" s="344"/>
      <c r="F37" s="344"/>
      <c r="G37" s="344"/>
      <c r="H37" s="344"/>
      <c r="I37" s="344"/>
      <c r="J37" s="344"/>
      <c r="K37" s="344"/>
      <c r="L37" s="344"/>
      <c r="M37" s="344"/>
      <c r="N37" s="344"/>
      <c r="O37" s="344"/>
      <c r="P37" s="344"/>
      <c r="Q37" s="344"/>
      <c r="R37" s="344"/>
      <c r="S37" s="344"/>
      <c r="T37" s="344"/>
      <c r="U37" s="344"/>
    </row>
    <row r="40" spans="2:21" x14ac:dyDescent="0.2">
      <c r="B40" s="376" t="s">
        <v>301</v>
      </c>
      <c r="C40" s="376"/>
      <c r="D40" s="376"/>
      <c r="E40" s="376"/>
      <c r="F40" s="376"/>
      <c r="G40" s="376"/>
      <c r="H40" s="376"/>
      <c r="I40" s="376"/>
      <c r="J40" s="376"/>
      <c r="K40" s="376"/>
      <c r="L40" s="376"/>
      <c r="M40" s="376"/>
      <c r="N40" s="376"/>
      <c r="O40" s="376"/>
      <c r="P40" s="376"/>
      <c r="Q40" s="376"/>
      <c r="R40" s="376"/>
      <c r="S40" s="376"/>
      <c r="T40" s="376"/>
      <c r="U40" s="376"/>
    </row>
    <row r="41" spans="2:21" ht="19.5" x14ac:dyDescent="0.2">
      <c r="B41" s="380" t="s">
        <v>49</v>
      </c>
      <c r="C41" s="381"/>
      <c r="D41" s="381"/>
      <c r="E41" s="381"/>
      <c r="F41" s="381"/>
      <c r="G41" s="381"/>
      <c r="H41" s="381"/>
      <c r="I41" s="381"/>
      <c r="J41" s="381"/>
      <c r="K41" s="381"/>
      <c r="L41" s="381"/>
      <c r="M41" s="381"/>
      <c r="N41" s="381"/>
      <c r="O41" s="381"/>
      <c r="P41" s="381"/>
      <c r="Q41" s="381"/>
      <c r="R41" s="381"/>
      <c r="S41" s="381"/>
      <c r="T41" s="381"/>
      <c r="U41" s="381"/>
    </row>
    <row r="42" spans="2:21" ht="62.25" customHeight="1" x14ac:dyDescent="0.2">
      <c r="B42" s="344" t="s">
        <v>957</v>
      </c>
      <c r="C42" s="344"/>
      <c r="D42" s="344"/>
      <c r="E42" s="344"/>
      <c r="F42" s="344"/>
      <c r="G42" s="344"/>
      <c r="H42" s="344"/>
      <c r="I42" s="344"/>
      <c r="J42" s="344"/>
      <c r="K42" s="344"/>
      <c r="L42" s="344"/>
      <c r="M42" s="344"/>
      <c r="N42" s="344"/>
      <c r="O42" s="344"/>
      <c r="P42" s="344"/>
      <c r="Q42" s="344"/>
      <c r="R42" s="344"/>
      <c r="S42" s="344"/>
      <c r="T42" s="344"/>
      <c r="U42" s="344"/>
    </row>
    <row r="43" spans="2:21" ht="64.5" customHeight="1" x14ac:dyDescent="0.2">
      <c r="B43" s="344" t="s">
        <v>958</v>
      </c>
      <c r="C43" s="344"/>
      <c r="D43" s="344"/>
      <c r="E43" s="344"/>
      <c r="F43" s="344"/>
      <c r="G43" s="344"/>
      <c r="H43" s="344"/>
      <c r="I43" s="344"/>
      <c r="J43" s="344"/>
      <c r="K43" s="344"/>
      <c r="L43" s="344"/>
      <c r="M43" s="344"/>
      <c r="N43" s="344"/>
      <c r="O43" s="344"/>
      <c r="P43" s="344"/>
      <c r="Q43" s="344"/>
      <c r="R43" s="344"/>
      <c r="S43" s="344"/>
      <c r="T43" s="344"/>
      <c r="U43" s="344"/>
    </row>
    <row r="44" spans="2:21" ht="19.5" x14ac:dyDescent="0.2">
      <c r="B44" s="378" t="s">
        <v>52</v>
      </c>
      <c r="C44" s="378"/>
      <c r="D44" s="378"/>
      <c r="E44" s="378"/>
      <c r="F44" s="378"/>
      <c r="G44" s="378"/>
      <c r="H44" s="378"/>
      <c r="I44" s="378"/>
      <c r="J44" s="378"/>
      <c r="K44" s="378"/>
      <c r="L44" s="378"/>
      <c r="M44" s="378"/>
      <c r="N44" s="378"/>
      <c r="O44" s="378"/>
      <c r="P44" s="378"/>
      <c r="Q44" s="378"/>
      <c r="R44" s="378"/>
      <c r="S44" s="378"/>
      <c r="T44" s="378"/>
      <c r="U44" s="378"/>
    </row>
    <row r="45" spans="2:21" ht="54.75" customHeight="1" x14ac:dyDescent="0.2">
      <c r="B45" s="344" t="s">
        <v>959</v>
      </c>
      <c r="C45" s="344"/>
      <c r="D45" s="344"/>
      <c r="E45" s="344"/>
      <c r="F45" s="344"/>
      <c r="G45" s="344"/>
      <c r="H45" s="344"/>
      <c r="I45" s="344"/>
      <c r="J45" s="344"/>
      <c r="K45" s="344"/>
      <c r="L45" s="344"/>
      <c r="M45" s="344"/>
      <c r="N45" s="344"/>
      <c r="O45" s="344"/>
      <c r="P45" s="344"/>
      <c r="Q45" s="344"/>
      <c r="R45" s="344"/>
      <c r="S45" s="344"/>
      <c r="T45" s="344"/>
      <c r="U45" s="344"/>
    </row>
    <row r="46" spans="2:21" ht="61.5" customHeight="1" x14ac:dyDescent="0.2">
      <c r="B46" s="344" t="s">
        <v>960</v>
      </c>
      <c r="C46" s="344"/>
      <c r="D46" s="344"/>
      <c r="E46" s="344"/>
      <c r="F46" s="344"/>
      <c r="G46" s="344"/>
      <c r="H46" s="344"/>
      <c r="I46" s="344"/>
      <c r="J46" s="344"/>
      <c r="K46" s="344"/>
      <c r="L46" s="344"/>
      <c r="M46" s="344"/>
      <c r="N46" s="344"/>
      <c r="O46" s="344"/>
      <c r="P46" s="344"/>
      <c r="Q46" s="344"/>
      <c r="R46" s="344"/>
      <c r="S46" s="344"/>
      <c r="T46" s="344"/>
      <c r="U46" s="344"/>
    </row>
    <row r="47" spans="2:21" ht="64.5" customHeight="1" x14ac:dyDescent="0.2">
      <c r="B47" s="344"/>
      <c r="C47" s="344"/>
      <c r="D47" s="344"/>
      <c r="E47" s="344"/>
      <c r="F47" s="344"/>
      <c r="G47" s="344"/>
      <c r="H47" s="344"/>
      <c r="I47" s="344"/>
      <c r="J47" s="344"/>
      <c r="K47" s="344"/>
      <c r="L47" s="344"/>
      <c r="M47" s="344"/>
      <c r="N47" s="344"/>
      <c r="O47" s="344"/>
      <c r="P47" s="344"/>
      <c r="Q47" s="344"/>
      <c r="R47" s="344"/>
      <c r="S47" s="344"/>
      <c r="T47" s="344"/>
      <c r="U47" s="344"/>
    </row>
    <row r="65495" spans="2:22" x14ac:dyDescent="0.2">
      <c r="B65495" s="11" t="s">
        <v>35</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36</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37</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 ref="B25:U25"/>
    <mergeCell ref="B26:U26"/>
    <mergeCell ref="B27:U27"/>
    <mergeCell ref="B42:U42"/>
    <mergeCell ref="B28:U28"/>
    <mergeCell ref="B37:U37"/>
    <mergeCell ref="B18:U18"/>
    <mergeCell ref="B19:U19"/>
    <mergeCell ref="B22:U22"/>
    <mergeCell ref="B23:U23"/>
    <mergeCell ref="B21:U21"/>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0866141732283472" right="0.51181102362204722" top="0.74803149606299213" bottom="0.74803149606299213" header="0.31496062992125984" footer="0.31496062992125984"/>
  <pageSetup scale="60" orientation="portrait" horizontalDpi="0" verticalDpi="0"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0"/>
  <sheetViews>
    <sheetView showGridLines="0" topLeftCell="I1" zoomScale="70" zoomScaleNormal="70" workbookViewId="0">
      <selection activeCell="O15" sqref="O15"/>
    </sheetView>
  </sheetViews>
  <sheetFormatPr baseColWidth="10" defaultColWidth="11.42578125" defaultRowHeight="14.25" x14ac:dyDescent="0.2"/>
  <cols>
    <col min="1" max="1" width="0.42578125" style="29" customWidth="1"/>
    <col min="2" max="2" width="1.42578125" style="29" customWidth="1"/>
    <col min="3" max="3" width="44.7109375" style="29" customWidth="1"/>
    <col min="4" max="4" width="11.7109375" style="72" customWidth="1"/>
    <col min="5" max="6" width="33.7109375" style="58" customWidth="1"/>
    <col min="7" max="7" width="11.7109375" style="72" customWidth="1"/>
    <col min="8" max="9" width="33.7109375" style="58" customWidth="1"/>
    <col min="10" max="10" width="11.7109375" style="72" customWidth="1"/>
    <col min="11" max="12" width="33.7109375" style="58" customWidth="1"/>
    <col min="13" max="13" width="11.7109375" style="72" customWidth="1"/>
    <col min="14" max="15" width="33.7109375" style="58" customWidth="1"/>
    <col min="16" max="16" width="3.140625" style="29" customWidth="1"/>
    <col min="17" max="17" width="2.42578125" style="29" customWidth="1"/>
    <col min="18" max="18" width="7.42578125" style="29" hidden="1" customWidth="1"/>
    <col min="19" max="20" width="7.140625" style="29" hidden="1" customWidth="1"/>
    <col min="21" max="21" width="7" style="29" hidden="1" customWidth="1"/>
    <col min="22" max="22" width="11.42578125" style="29"/>
    <col min="23" max="23" width="13" style="29" customWidth="1"/>
    <col min="24" max="24" width="15.85546875" style="29" customWidth="1"/>
    <col min="25" max="25" width="13" style="29" customWidth="1"/>
    <col min="26" max="27" width="11.42578125" style="29" customWidth="1"/>
    <col min="28" max="16384" width="11.42578125" style="29"/>
  </cols>
  <sheetData>
    <row r="1" spans="1:21" ht="33" customHeight="1" x14ac:dyDescent="0.2">
      <c r="B1" s="414" t="s">
        <v>82</v>
      </c>
      <c r="C1" s="414"/>
      <c r="D1" s="414"/>
      <c r="E1" s="414"/>
      <c r="F1" s="414"/>
      <c r="G1" s="414"/>
      <c r="H1" s="414"/>
      <c r="I1" s="414"/>
      <c r="J1" s="415"/>
      <c r="K1" s="415"/>
      <c r="L1" s="28"/>
      <c r="M1" s="28"/>
      <c r="N1" s="28"/>
      <c r="O1" s="28"/>
    </row>
    <row r="2" spans="1:21" ht="15.75" x14ac:dyDescent="0.2">
      <c r="B2" s="416" t="s">
        <v>40</v>
      </c>
      <c r="C2" s="416"/>
      <c r="D2" s="442" t="s">
        <v>83</v>
      </c>
      <c r="E2" s="442"/>
      <c r="F2" s="442"/>
      <c r="G2" s="443" t="s">
        <v>299</v>
      </c>
      <c r="H2" s="443"/>
      <c r="I2" s="443"/>
      <c r="J2" s="408" t="s">
        <v>300</v>
      </c>
      <c r="K2" s="408"/>
      <c r="L2" s="408"/>
      <c r="M2" s="395" t="s">
        <v>301</v>
      </c>
      <c r="N2" s="395"/>
      <c r="O2" s="395"/>
      <c r="Q2" s="29">
        <v>1</v>
      </c>
    </row>
    <row r="3" spans="1:21" ht="15" customHeight="1" x14ac:dyDescent="0.2">
      <c r="B3" s="416"/>
      <c r="C3" s="416"/>
      <c r="D3" s="440" t="s">
        <v>84</v>
      </c>
      <c r="E3" s="411" t="s">
        <v>483</v>
      </c>
      <c r="F3" s="411" t="s">
        <v>86</v>
      </c>
      <c r="G3" s="409" t="s">
        <v>84</v>
      </c>
      <c r="H3" s="412" t="s">
        <v>483</v>
      </c>
      <c r="I3" s="412" t="s">
        <v>86</v>
      </c>
      <c r="J3" s="396" t="s">
        <v>84</v>
      </c>
      <c r="K3" s="398" t="s">
        <v>85</v>
      </c>
      <c r="L3" s="400" t="s">
        <v>86</v>
      </c>
      <c r="M3" s="396" t="s">
        <v>84</v>
      </c>
      <c r="N3" s="398" t="s">
        <v>85</v>
      </c>
      <c r="O3" s="400" t="s">
        <v>86</v>
      </c>
      <c r="Q3" s="29">
        <v>2</v>
      </c>
    </row>
    <row r="4" spans="1:21" ht="15.75" customHeight="1" x14ac:dyDescent="0.2">
      <c r="B4" s="416"/>
      <c r="C4" s="416"/>
      <c r="D4" s="441"/>
      <c r="E4" s="400"/>
      <c r="F4" s="400"/>
      <c r="G4" s="410"/>
      <c r="H4" s="413"/>
      <c r="I4" s="413"/>
      <c r="J4" s="397"/>
      <c r="K4" s="399"/>
      <c r="L4" s="401"/>
      <c r="M4" s="397"/>
      <c r="N4" s="399"/>
      <c r="O4" s="401"/>
      <c r="Q4" s="29">
        <v>3</v>
      </c>
    </row>
    <row r="5" spans="1:21" ht="15.75" x14ac:dyDescent="0.2">
      <c r="B5" s="416"/>
      <c r="C5" s="416"/>
      <c r="D5" s="30"/>
      <c r="E5" s="31"/>
      <c r="F5" s="31"/>
      <c r="G5" s="32"/>
      <c r="H5" s="33"/>
      <c r="I5" s="33"/>
      <c r="J5" s="32"/>
      <c r="K5" s="34"/>
      <c r="L5" s="33"/>
      <c r="M5" s="32"/>
      <c r="N5" s="34"/>
      <c r="O5" s="33"/>
      <c r="Q5" s="29">
        <v>4</v>
      </c>
    </row>
    <row r="6" spans="1:21" ht="18.75" x14ac:dyDescent="0.2">
      <c r="A6" s="463"/>
      <c r="B6" s="434"/>
      <c r="C6" s="35" t="s">
        <v>42</v>
      </c>
      <c r="D6" s="36"/>
      <c r="E6" s="36"/>
      <c r="F6" s="36"/>
      <c r="G6" s="36"/>
      <c r="H6" s="36"/>
      <c r="I6" s="36"/>
      <c r="J6" s="36"/>
      <c r="K6" s="36"/>
      <c r="L6" s="37"/>
      <c r="M6" s="36"/>
      <c r="N6" s="36"/>
      <c r="O6" s="37"/>
    </row>
    <row r="7" spans="1:21" ht="39.950000000000003" customHeight="1" x14ac:dyDescent="0.2">
      <c r="A7" s="463"/>
      <c r="B7" s="435"/>
      <c r="C7" s="38" t="s">
        <v>87</v>
      </c>
      <c r="D7" s="73">
        <v>3</v>
      </c>
      <c r="E7" s="110" t="s">
        <v>88</v>
      </c>
      <c r="F7" s="110" t="s">
        <v>518</v>
      </c>
      <c r="G7" s="123">
        <v>3</v>
      </c>
      <c r="H7" s="111" t="s">
        <v>88</v>
      </c>
      <c r="I7" s="111" t="s">
        <v>493</v>
      </c>
      <c r="J7" s="126">
        <v>3</v>
      </c>
      <c r="K7" s="277" t="s">
        <v>765</v>
      </c>
      <c r="L7" s="120" t="s">
        <v>493</v>
      </c>
      <c r="M7" s="128">
        <v>4</v>
      </c>
      <c r="N7" s="112" t="s">
        <v>924</v>
      </c>
      <c r="O7" s="113" t="s">
        <v>925</v>
      </c>
      <c r="Q7" s="39"/>
      <c r="R7" s="29">
        <f>COUNTIF(D7:D10,"1")</f>
        <v>1</v>
      </c>
      <c r="S7" s="29">
        <f>COUNTIF(G7:G10,"1")</f>
        <v>0</v>
      </c>
      <c r="T7" s="29">
        <f>COUNTIF(J7:J10,"1")</f>
        <v>0</v>
      </c>
      <c r="U7" s="29">
        <f>COUNTIF(M7:M10,"1")</f>
        <v>1</v>
      </c>
    </row>
    <row r="8" spans="1:21" ht="39.950000000000003" customHeight="1" x14ac:dyDescent="0.2">
      <c r="A8" s="463"/>
      <c r="B8" s="435"/>
      <c r="C8" s="40" t="s">
        <v>89</v>
      </c>
      <c r="D8" s="73">
        <v>3</v>
      </c>
      <c r="E8" s="110" t="s">
        <v>90</v>
      </c>
      <c r="F8" s="110" t="s">
        <v>91</v>
      </c>
      <c r="G8" s="123">
        <v>4</v>
      </c>
      <c r="H8" s="114" t="s">
        <v>731</v>
      </c>
      <c r="I8" s="111" t="s">
        <v>494</v>
      </c>
      <c r="J8" s="126">
        <v>4</v>
      </c>
      <c r="K8" s="278" t="s">
        <v>764</v>
      </c>
      <c r="L8" s="120" t="s">
        <v>494</v>
      </c>
      <c r="M8" s="128">
        <v>4</v>
      </c>
      <c r="N8" s="115" t="s">
        <v>764</v>
      </c>
      <c r="O8" s="113" t="s">
        <v>494</v>
      </c>
      <c r="R8" s="29">
        <f>COUNTIF(D7:D10,"2")</f>
        <v>0</v>
      </c>
      <c r="S8" s="29">
        <f>COUNTIF(G7:G10,"2")</f>
        <v>1</v>
      </c>
      <c r="T8" s="29">
        <f>COUNTIF(J7:J10,"2")</f>
        <v>1</v>
      </c>
      <c r="U8" s="29">
        <f>COUNTIF(M7:M10,"2")</f>
        <v>0</v>
      </c>
    </row>
    <row r="9" spans="1:21" ht="39.950000000000003" customHeight="1" x14ac:dyDescent="0.2">
      <c r="A9" s="463"/>
      <c r="B9" s="435"/>
      <c r="C9" s="41" t="s">
        <v>92</v>
      </c>
      <c r="D9" s="73">
        <v>3</v>
      </c>
      <c r="E9" s="110" t="s">
        <v>732</v>
      </c>
      <c r="F9" s="110" t="s">
        <v>93</v>
      </c>
      <c r="G9" s="123">
        <v>3</v>
      </c>
      <c r="H9" s="114" t="s">
        <v>733</v>
      </c>
      <c r="I9" s="111" t="s">
        <v>93</v>
      </c>
      <c r="J9" s="126">
        <v>3</v>
      </c>
      <c r="K9" s="278" t="s">
        <v>734</v>
      </c>
      <c r="L9" s="120" t="s">
        <v>93</v>
      </c>
      <c r="M9" s="128">
        <v>3</v>
      </c>
      <c r="N9" s="115" t="s">
        <v>926</v>
      </c>
      <c r="O9" s="113" t="s">
        <v>93</v>
      </c>
      <c r="R9" s="29">
        <f>COUNTIF(D7:D10,"3")</f>
        <v>3</v>
      </c>
      <c r="S9" s="29">
        <f>COUNTIF(G7:G10,"3")</f>
        <v>2</v>
      </c>
      <c r="T9" s="29">
        <f>COUNTIF(J7:J10,"3")</f>
        <v>2</v>
      </c>
      <c r="U9" s="29">
        <f>COUNTIF(M7:M10,"3")</f>
        <v>1</v>
      </c>
    </row>
    <row r="10" spans="1:21" ht="59.25" customHeight="1" x14ac:dyDescent="0.2">
      <c r="A10" s="463"/>
      <c r="B10" s="436"/>
      <c r="C10" s="41" t="s">
        <v>94</v>
      </c>
      <c r="D10" s="73">
        <v>1</v>
      </c>
      <c r="E10" s="110" t="s">
        <v>95</v>
      </c>
      <c r="F10" s="110" t="s">
        <v>735</v>
      </c>
      <c r="G10" s="123">
        <v>2</v>
      </c>
      <c r="H10" s="114" t="s">
        <v>736</v>
      </c>
      <c r="I10" s="111" t="s">
        <v>735</v>
      </c>
      <c r="J10" s="126">
        <v>2</v>
      </c>
      <c r="K10" s="278" t="s">
        <v>777</v>
      </c>
      <c r="L10" s="120" t="s">
        <v>735</v>
      </c>
      <c r="M10" s="128">
        <v>1</v>
      </c>
      <c r="N10" s="115" t="s">
        <v>927</v>
      </c>
      <c r="O10" s="113" t="s">
        <v>928</v>
      </c>
      <c r="R10" s="29">
        <f>COUNTIF(D7:D10,"4")</f>
        <v>0</v>
      </c>
      <c r="S10" s="29">
        <f>COUNTIF(G7:G10,"4")</f>
        <v>1</v>
      </c>
      <c r="T10" s="29">
        <f>COUNTIF(J7:J10,"4")</f>
        <v>1</v>
      </c>
      <c r="U10" s="29">
        <f>COUNTIF(M7:M10,"4")</f>
        <v>2</v>
      </c>
    </row>
    <row r="11" spans="1:21" ht="6" customHeight="1" x14ac:dyDescent="0.25">
      <c r="B11" s="428"/>
      <c r="C11" s="429"/>
      <c r="D11" s="429"/>
      <c r="E11" s="429"/>
      <c r="F11" s="429"/>
      <c r="G11" s="429"/>
      <c r="H11" s="429"/>
      <c r="I11" s="429"/>
      <c r="J11" s="429"/>
      <c r="K11" s="430"/>
      <c r="L11" s="137"/>
      <c r="M11" s="129"/>
      <c r="N11" s="285"/>
      <c r="O11" s="285"/>
      <c r="Q11" s="29">
        <f>COUNTIF(D7:D10,"1")</f>
        <v>1</v>
      </c>
      <c r="R11" s="29">
        <f>COUNTIF(D7:D10,"1")</f>
        <v>1</v>
      </c>
      <c r="S11" s="29">
        <f>COUNTIF(D7:D10,"3")</f>
        <v>3</v>
      </c>
    </row>
    <row r="12" spans="1:21" ht="18.75" x14ac:dyDescent="0.2">
      <c r="A12" s="463"/>
      <c r="B12" s="425"/>
      <c r="C12" s="42" t="s">
        <v>43</v>
      </c>
      <c r="D12" s="43"/>
      <c r="E12" s="43"/>
      <c r="F12" s="43"/>
      <c r="G12" s="43"/>
      <c r="H12" s="43"/>
      <c r="I12" s="43"/>
      <c r="J12" s="43"/>
      <c r="K12" s="44"/>
      <c r="L12" s="45"/>
      <c r="M12" s="43"/>
      <c r="N12" s="44"/>
      <c r="O12" s="45"/>
    </row>
    <row r="13" spans="1:21" ht="39.950000000000003" customHeight="1" x14ac:dyDescent="0.2">
      <c r="A13" s="463"/>
      <c r="B13" s="426"/>
      <c r="C13" s="46" t="s">
        <v>96</v>
      </c>
      <c r="D13" s="74">
        <v>3</v>
      </c>
      <c r="E13" s="110" t="s">
        <v>97</v>
      </c>
      <c r="F13" s="110" t="s">
        <v>737</v>
      </c>
      <c r="G13" s="124">
        <v>4</v>
      </c>
      <c r="H13" s="111" t="s">
        <v>738</v>
      </c>
      <c r="I13" s="111" t="s">
        <v>93</v>
      </c>
      <c r="J13" s="127">
        <v>4</v>
      </c>
      <c r="K13" s="119" t="s">
        <v>739</v>
      </c>
      <c r="L13" s="120" t="s">
        <v>93</v>
      </c>
      <c r="M13" s="130">
        <v>4</v>
      </c>
      <c r="N13" s="116" t="s">
        <v>739</v>
      </c>
      <c r="O13" s="117" t="s">
        <v>93</v>
      </c>
      <c r="R13" s="29">
        <f>COUNTIF(D13:D17,"1")</f>
        <v>0</v>
      </c>
      <c r="S13" s="29">
        <f>COUNTIF(G13:G17,"1")</f>
        <v>0</v>
      </c>
      <c r="T13" s="29">
        <f>COUNTIF(J13:J17,"1")</f>
        <v>0</v>
      </c>
      <c r="U13" s="29">
        <f>COUNTIF(M13:M17,"1")</f>
        <v>0</v>
      </c>
    </row>
    <row r="14" spans="1:21" ht="39.950000000000003" customHeight="1" x14ac:dyDescent="0.2">
      <c r="A14" s="463"/>
      <c r="B14" s="426"/>
      <c r="C14" s="40" t="s">
        <v>98</v>
      </c>
      <c r="D14" s="74">
        <v>3</v>
      </c>
      <c r="E14" s="118" t="s">
        <v>99</v>
      </c>
      <c r="F14" s="110" t="s">
        <v>100</v>
      </c>
      <c r="G14" s="124">
        <v>3</v>
      </c>
      <c r="H14" s="114" t="s">
        <v>99</v>
      </c>
      <c r="I14" s="111" t="s">
        <v>100</v>
      </c>
      <c r="J14" s="127">
        <v>3</v>
      </c>
      <c r="K14" s="120" t="s">
        <v>678</v>
      </c>
      <c r="L14" s="120" t="s">
        <v>100</v>
      </c>
      <c r="M14" s="130">
        <v>4</v>
      </c>
      <c r="N14" s="117" t="s">
        <v>678</v>
      </c>
      <c r="O14" s="117" t="s">
        <v>100</v>
      </c>
      <c r="R14" s="29">
        <f>COUNTIF(D13:D17,"2")</f>
        <v>1</v>
      </c>
      <c r="S14" s="29">
        <f>COUNTIF(G13:G17,"2")</f>
        <v>0</v>
      </c>
      <c r="T14" s="29">
        <f>COUNTIF(J13:J17,"2")</f>
        <v>0</v>
      </c>
      <c r="U14" s="29">
        <f>COUNTIF(M13:M17,"2")</f>
        <v>0</v>
      </c>
    </row>
    <row r="15" spans="1:21" ht="39.950000000000003" customHeight="1" x14ac:dyDescent="0.2">
      <c r="A15" s="463"/>
      <c r="B15" s="426"/>
      <c r="C15" s="40" t="s">
        <v>101</v>
      </c>
      <c r="D15" s="74">
        <v>3</v>
      </c>
      <c r="E15" s="118" t="s">
        <v>679</v>
      </c>
      <c r="F15" s="110" t="s">
        <v>102</v>
      </c>
      <c r="G15" s="124">
        <v>4</v>
      </c>
      <c r="H15" s="114" t="s">
        <v>680</v>
      </c>
      <c r="I15" s="111" t="s">
        <v>681</v>
      </c>
      <c r="J15" s="127">
        <v>4</v>
      </c>
      <c r="K15" s="120" t="s">
        <v>766</v>
      </c>
      <c r="L15" s="120" t="s">
        <v>681</v>
      </c>
      <c r="M15" s="130">
        <v>4</v>
      </c>
      <c r="N15" s="288" t="s">
        <v>929</v>
      </c>
      <c r="O15" s="117" t="s">
        <v>681</v>
      </c>
      <c r="R15" s="29">
        <f>COUNTIF(D13:D17,"3")</f>
        <v>4</v>
      </c>
      <c r="S15" s="29">
        <f>COUNTIF(G13:G17,"3")</f>
        <v>2</v>
      </c>
      <c r="T15" s="29">
        <f>COUNTIF(J13:J17,"3")</f>
        <v>2</v>
      </c>
      <c r="U15" s="29">
        <f>COUNTIF(M13:M17,"3")</f>
        <v>0</v>
      </c>
    </row>
    <row r="16" spans="1:21" ht="39.950000000000003" customHeight="1" x14ac:dyDescent="0.2">
      <c r="A16" s="463"/>
      <c r="B16" s="426"/>
      <c r="C16" s="41" t="s">
        <v>103</v>
      </c>
      <c r="D16" s="74">
        <v>2</v>
      </c>
      <c r="E16" s="118" t="s">
        <v>104</v>
      </c>
      <c r="F16" s="110" t="s">
        <v>682</v>
      </c>
      <c r="G16" s="124">
        <v>3</v>
      </c>
      <c r="H16" s="114" t="s">
        <v>683</v>
      </c>
      <c r="I16" s="111" t="s">
        <v>684</v>
      </c>
      <c r="J16" s="127">
        <v>3</v>
      </c>
      <c r="K16" s="120" t="s">
        <v>683</v>
      </c>
      <c r="L16" s="120" t="s">
        <v>684</v>
      </c>
      <c r="M16" s="130">
        <v>4</v>
      </c>
      <c r="N16" s="289" t="s">
        <v>930</v>
      </c>
      <c r="O16" s="117" t="s">
        <v>684</v>
      </c>
      <c r="R16" s="29">
        <f>COUNTIF(D13:D17,"4")</f>
        <v>0</v>
      </c>
      <c r="S16" s="29">
        <f>COUNTIF(G13:G17,"4")</f>
        <v>3</v>
      </c>
      <c r="T16" s="29">
        <f>COUNTIF(J13:J17,"4")</f>
        <v>3</v>
      </c>
      <c r="U16" s="29">
        <f>COUNTIF(M13:M17,"4")</f>
        <v>5</v>
      </c>
    </row>
    <row r="17" spans="1:21" ht="39.950000000000003" customHeight="1" x14ac:dyDescent="0.2">
      <c r="A17" s="463"/>
      <c r="B17" s="427"/>
      <c r="C17" s="40" t="s">
        <v>105</v>
      </c>
      <c r="D17" s="74">
        <v>3</v>
      </c>
      <c r="E17" s="118" t="s">
        <v>685</v>
      </c>
      <c r="F17" s="110" t="s">
        <v>106</v>
      </c>
      <c r="G17" s="124">
        <v>4</v>
      </c>
      <c r="H17" s="114" t="s">
        <v>686</v>
      </c>
      <c r="I17" s="111" t="s">
        <v>496</v>
      </c>
      <c r="J17" s="127">
        <v>4</v>
      </c>
      <c r="K17" s="120" t="s">
        <v>687</v>
      </c>
      <c r="L17" s="120" t="s">
        <v>496</v>
      </c>
      <c r="M17" s="130">
        <v>4</v>
      </c>
      <c r="N17" s="117" t="s">
        <v>931</v>
      </c>
      <c r="O17" s="117" t="s">
        <v>496</v>
      </c>
    </row>
    <row r="18" spans="1:21" ht="7.5" customHeight="1" x14ac:dyDescent="0.25">
      <c r="B18" s="437"/>
      <c r="C18" s="438"/>
      <c r="D18" s="438"/>
      <c r="E18" s="438"/>
      <c r="F18" s="438"/>
      <c r="G18" s="438"/>
      <c r="H18" s="438"/>
      <c r="I18" s="438"/>
      <c r="J18" s="438"/>
      <c r="K18" s="439"/>
      <c r="L18" s="137"/>
      <c r="M18" s="129"/>
      <c r="N18" s="285"/>
      <c r="O18" s="285"/>
    </row>
    <row r="19" spans="1:21" ht="18.75" x14ac:dyDescent="0.2">
      <c r="A19" s="463"/>
      <c r="B19" s="425"/>
      <c r="C19" s="42" t="s">
        <v>44</v>
      </c>
      <c r="D19" s="43"/>
      <c r="E19" s="43"/>
      <c r="F19" s="43"/>
      <c r="G19" s="43"/>
      <c r="H19" s="43"/>
      <c r="I19" s="43"/>
      <c r="J19" s="43"/>
      <c r="K19" s="44"/>
      <c r="L19" s="45"/>
      <c r="M19" s="43"/>
      <c r="N19" s="44"/>
      <c r="O19" s="45"/>
    </row>
    <row r="20" spans="1:21" ht="39.950000000000003" customHeight="1" x14ac:dyDescent="0.2">
      <c r="A20" s="463"/>
      <c r="B20" s="460"/>
      <c r="C20" s="47" t="s">
        <v>107</v>
      </c>
      <c r="D20" s="74">
        <v>2</v>
      </c>
      <c r="E20" s="110" t="s">
        <v>688</v>
      </c>
      <c r="F20" s="110" t="s">
        <v>689</v>
      </c>
      <c r="G20" s="124">
        <v>2</v>
      </c>
      <c r="H20" s="111" t="s">
        <v>497</v>
      </c>
      <c r="I20" s="111" t="s">
        <v>690</v>
      </c>
      <c r="J20" s="127">
        <v>4</v>
      </c>
      <c r="K20" s="120" t="s">
        <v>778</v>
      </c>
      <c r="L20" s="120" t="s">
        <v>690</v>
      </c>
      <c r="M20" s="130">
        <v>4</v>
      </c>
      <c r="N20" s="121" t="s">
        <v>932</v>
      </c>
      <c r="O20" s="122" t="s">
        <v>690</v>
      </c>
      <c r="R20" s="29">
        <f>COUNTIF(D20:D27,"1")</f>
        <v>0</v>
      </c>
      <c r="S20" s="29">
        <f>COUNTIF(G20:G27,"1")</f>
        <v>0</v>
      </c>
      <c r="T20" s="29">
        <f>COUNTIF(J20:J27,"1")</f>
        <v>1</v>
      </c>
      <c r="U20" s="29">
        <f>COUNTIF(M20:M27,"1")</f>
        <v>1</v>
      </c>
    </row>
    <row r="21" spans="1:21" ht="39.950000000000003" customHeight="1" x14ac:dyDescent="0.2">
      <c r="A21" s="463"/>
      <c r="B21" s="460"/>
      <c r="C21" s="48" t="s">
        <v>108</v>
      </c>
      <c r="D21" s="74">
        <v>2</v>
      </c>
      <c r="E21" s="118" t="s">
        <v>109</v>
      </c>
      <c r="F21" s="110" t="s">
        <v>691</v>
      </c>
      <c r="G21" s="124">
        <v>3</v>
      </c>
      <c r="H21" s="114" t="s">
        <v>692</v>
      </c>
      <c r="I21" s="111" t="s">
        <v>693</v>
      </c>
      <c r="J21" s="127">
        <v>3</v>
      </c>
      <c r="K21" s="120" t="s">
        <v>762</v>
      </c>
      <c r="L21" s="120" t="s">
        <v>693</v>
      </c>
      <c r="M21" s="130">
        <v>3</v>
      </c>
      <c r="N21" s="122" t="s">
        <v>933</v>
      </c>
      <c r="O21" s="122" t="s">
        <v>693</v>
      </c>
      <c r="R21" s="29">
        <f>COUNTIF(D20:D27,"2")</f>
        <v>7</v>
      </c>
      <c r="S21" s="29">
        <f>COUNTIF(G20:G27,"2")</f>
        <v>5</v>
      </c>
      <c r="T21" s="29">
        <f>COUNTIF(J20:J27,"2")</f>
        <v>3</v>
      </c>
      <c r="U21" s="29">
        <f>COUNTIF(M20:M27,"2")</f>
        <v>3</v>
      </c>
    </row>
    <row r="22" spans="1:21" ht="39.950000000000003" customHeight="1" x14ac:dyDescent="0.2">
      <c r="A22" s="463"/>
      <c r="B22" s="460"/>
      <c r="C22" s="48" t="s">
        <v>110</v>
      </c>
      <c r="D22" s="74">
        <v>2</v>
      </c>
      <c r="E22" s="118" t="s">
        <v>307</v>
      </c>
      <c r="F22" s="110" t="s">
        <v>694</v>
      </c>
      <c r="G22" s="124">
        <v>3</v>
      </c>
      <c r="H22" s="114" t="s">
        <v>695</v>
      </c>
      <c r="I22" s="111" t="s">
        <v>694</v>
      </c>
      <c r="J22" s="127">
        <v>3</v>
      </c>
      <c r="K22" s="120" t="s">
        <v>779</v>
      </c>
      <c r="L22" s="120" t="s">
        <v>694</v>
      </c>
      <c r="M22" s="130">
        <v>3</v>
      </c>
      <c r="N22" s="122" t="s">
        <v>779</v>
      </c>
      <c r="O22" s="122" t="s">
        <v>694</v>
      </c>
      <c r="R22" s="29">
        <f>COUNTIF(D20:D27,"3")</f>
        <v>1</v>
      </c>
      <c r="S22" s="29">
        <f>COUNTIF(G20:G27,"3")</f>
        <v>3</v>
      </c>
      <c r="T22" s="29">
        <f>COUNTIF(J20:J27,"3")</f>
        <v>3</v>
      </c>
      <c r="U22" s="29">
        <f>COUNTIF(M20:M27,"3")</f>
        <v>3</v>
      </c>
    </row>
    <row r="23" spans="1:21" ht="39.950000000000003" customHeight="1" x14ac:dyDescent="0.2">
      <c r="A23" s="463"/>
      <c r="B23" s="460"/>
      <c r="C23" s="48" t="s">
        <v>111</v>
      </c>
      <c r="D23" s="74">
        <v>2</v>
      </c>
      <c r="E23" s="118" t="s">
        <v>696</v>
      </c>
      <c r="F23" s="110" t="s">
        <v>697</v>
      </c>
      <c r="G23" s="124">
        <v>2</v>
      </c>
      <c r="H23" s="114" t="s">
        <v>696</v>
      </c>
      <c r="I23" s="111" t="s">
        <v>697</v>
      </c>
      <c r="J23" s="127">
        <v>1</v>
      </c>
      <c r="K23" s="120" t="s">
        <v>783</v>
      </c>
      <c r="L23" s="120" t="s">
        <v>781</v>
      </c>
      <c r="M23" s="130">
        <v>2</v>
      </c>
      <c r="N23" s="122" t="s">
        <v>783</v>
      </c>
      <c r="O23" s="122" t="s">
        <v>781</v>
      </c>
      <c r="R23" s="29">
        <f>COUNTIF(D20:D27,"4")</f>
        <v>0</v>
      </c>
      <c r="S23" s="29">
        <f>COUNTIF(G20:G27,"4")</f>
        <v>0</v>
      </c>
      <c r="T23" s="29">
        <f>COUNTIF(J20:J27,"4")</f>
        <v>1</v>
      </c>
      <c r="U23" s="29">
        <f>COUNTIF(M20:M27,"4")</f>
        <v>1</v>
      </c>
    </row>
    <row r="24" spans="1:21" ht="56.25" customHeight="1" x14ac:dyDescent="0.2">
      <c r="A24" s="463"/>
      <c r="B24" s="460"/>
      <c r="C24" s="48" t="s">
        <v>112</v>
      </c>
      <c r="D24" s="74">
        <v>2</v>
      </c>
      <c r="E24" s="118" t="s">
        <v>113</v>
      </c>
      <c r="F24" s="110" t="s">
        <v>698</v>
      </c>
      <c r="G24" s="124">
        <v>2</v>
      </c>
      <c r="H24" s="114" t="s">
        <v>499</v>
      </c>
      <c r="I24" s="111" t="s">
        <v>698</v>
      </c>
      <c r="J24" s="127">
        <v>2</v>
      </c>
      <c r="K24" s="120" t="s">
        <v>780</v>
      </c>
      <c r="L24" s="120" t="s">
        <v>698</v>
      </c>
      <c r="M24" s="130">
        <v>2</v>
      </c>
      <c r="N24" s="122" t="s">
        <v>934</v>
      </c>
      <c r="O24" s="122" t="s">
        <v>698</v>
      </c>
    </row>
    <row r="25" spans="1:21" ht="39.950000000000003" customHeight="1" x14ac:dyDescent="0.2">
      <c r="A25" s="463"/>
      <c r="B25" s="460"/>
      <c r="C25" s="48" t="s">
        <v>114</v>
      </c>
      <c r="D25" s="74">
        <v>3</v>
      </c>
      <c r="E25" s="118" t="s">
        <v>115</v>
      </c>
      <c r="F25" s="110" t="s">
        <v>699</v>
      </c>
      <c r="G25" s="124">
        <v>3</v>
      </c>
      <c r="H25" s="114" t="s">
        <v>700</v>
      </c>
      <c r="I25" s="111" t="s">
        <v>701</v>
      </c>
      <c r="J25" s="127">
        <v>2</v>
      </c>
      <c r="K25" s="120" t="s">
        <v>767</v>
      </c>
      <c r="L25" s="120" t="s">
        <v>701</v>
      </c>
      <c r="M25" s="130">
        <v>2</v>
      </c>
      <c r="N25" s="122" t="s">
        <v>935</v>
      </c>
      <c r="O25" s="122" t="s">
        <v>701</v>
      </c>
    </row>
    <row r="26" spans="1:21" ht="52.5" customHeight="1" x14ac:dyDescent="0.2">
      <c r="A26" s="463"/>
      <c r="B26" s="460"/>
      <c r="C26" s="48" t="s">
        <v>116</v>
      </c>
      <c r="D26" s="74">
        <v>2</v>
      </c>
      <c r="E26" s="118" t="s">
        <v>117</v>
      </c>
      <c r="F26" s="110" t="s">
        <v>702</v>
      </c>
      <c r="G26" s="124">
        <v>2</v>
      </c>
      <c r="H26" s="114" t="s">
        <v>500</v>
      </c>
      <c r="I26" s="111" t="s">
        <v>702</v>
      </c>
      <c r="J26" s="127">
        <v>3</v>
      </c>
      <c r="K26" s="120" t="s">
        <v>784</v>
      </c>
      <c r="L26" s="120" t="s">
        <v>702</v>
      </c>
      <c r="M26" s="130">
        <v>3</v>
      </c>
      <c r="N26" s="290" t="s">
        <v>936</v>
      </c>
      <c r="O26" s="122" t="s">
        <v>702</v>
      </c>
    </row>
    <row r="27" spans="1:21" ht="46.5" customHeight="1" x14ac:dyDescent="0.2">
      <c r="A27" s="463"/>
      <c r="B27" s="461"/>
      <c r="C27" s="48" t="s">
        <v>118</v>
      </c>
      <c r="D27" s="74">
        <v>2</v>
      </c>
      <c r="E27" s="118" t="s">
        <v>703</v>
      </c>
      <c r="F27" s="110" t="s">
        <v>704</v>
      </c>
      <c r="G27" s="124">
        <v>2</v>
      </c>
      <c r="H27" s="114" t="s">
        <v>501</v>
      </c>
      <c r="I27" s="111" t="s">
        <v>704</v>
      </c>
      <c r="J27" s="127">
        <v>2</v>
      </c>
      <c r="K27" s="120" t="s">
        <v>782</v>
      </c>
      <c r="L27" s="120" t="s">
        <v>704</v>
      </c>
      <c r="M27" s="130">
        <v>1</v>
      </c>
      <c r="N27" s="290" t="s">
        <v>937</v>
      </c>
      <c r="O27" s="122" t="s">
        <v>704</v>
      </c>
    </row>
    <row r="28" spans="1:21" ht="7.5" customHeight="1" x14ac:dyDescent="0.25">
      <c r="B28" s="428"/>
      <c r="C28" s="429"/>
      <c r="D28" s="429"/>
      <c r="E28" s="429"/>
      <c r="F28" s="429"/>
      <c r="G28" s="429"/>
      <c r="H28" s="429"/>
      <c r="I28" s="429"/>
      <c r="J28" s="429"/>
      <c r="K28" s="430"/>
      <c r="L28" s="137"/>
      <c r="M28" s="129"/>
      <c r="N28" s="285"/>
      <c r="O28" s="285"/>
    </row>
    <row r="29" spans="1:21" ht="18.75" x14ac:dyDescent="0.2">
      <c r="A29" s="463"/>
      <c r="B29" s="425"/>
      <c r="C29" s="42" t="s">
        <v>45</v>
      </c>
      <c r="D29" s="43"/>
      <c r="E29" s="43"/>
      <c r="F29" s="43"/>
      <c r="G29" s="43"/>
      <c r="H29" s="43"/>
      <c r="I29" s="43"/>
      <c r="J29" s="43"/>
      <c r="K29" s="44"/>
      <c r="L29" s="45"/>
      <c r="M29" s="43"/>
      <c r="N29" s="44"/>
      <c r="O29" s="45"/>
    </row>
    <row r="30" spans="1:21" ht="39.950000000000003" customHeight="1" x14ac:dyDescent="0.2">
      <c r="A30" s="463"/>
      <c r="B30" s="426"/>
      <c r="C30" s="46" t="s">
        <v>119</v>
      </c>
      <c r="D30" s="74">
        <v>3</v>
      </c>
      <c r="E30" s="110" t="s">
        <v>482</v>
      </c>
      <c r="F30" s="110" t="s">
        <v>705</v>
      </c>
      <c r="G30" s="124">
        <v>4</v>
      </c>
      <c r="H30" s="111" t="s">
        <v>706</v>
      </c>
      <c r="I30" s="111" t="s">
        <v>707</v>
      </c>
      <c r="J30" s="127">
        <v>4</v>
      </c>
      <c r="K30" s="119" t="s">
        <v>763</v>
      </c>
      <c r="L30" s="120" t="s">
        <v>707</v>
      </c>
      <c r="M30" s="130">
        <v>4</v>
      </c>
      <c r="N30" s="121" t="s">
        <v>938</v>
      </c>
      <c r="O30" s="122" t="s">
        <v>939</v>
      </c>
      <c r="R30" s="29">
        <f>COUNTIF(D30:D33,"1")</f>
        <v>0</v>
      </c>
      <c r="S30" s="29">
        <f>COUNTIF(G30:G33,"1")</f>
        <v>0</v>
      </c>
      <c r="T30" s="29">
        <f>COUNTIF(J30:J33,"1")</f>
        <v>0</v>
      </c>
      <c r="U30" s="29">
        <f>COUNTIF(M30:M33,"1")</f>
        <v>0</v>
      </c>
    </row>
    <row r="31" spans="1:21" ht="39.950000000000003" customHeight="1" x14ac:dyDescent="0.2">
      <c r="A31" s="463"/>
      <c r="B31" s="426"/>
      <c r="C31" s="40" t="s">
        <v>120</v>
      </c>
      <c r="D31" s="74">
        <v>3</v>
      </c>
      <c r="E31" s="118" t="s">
        <v>708</v>
      </c>
      <c r="F31" s="110" t="s">
        <v>709</v>
      </c>
      <c r="G31" s="124">
        <v>3</v>
      </c>
      <c r="H31" s="114" t="s">
        <v>708</v>
      </c>
      <c r="I31" s="111" t="s">
        <v>93</v>
      </c>
      <c r="J31" s="127">
        <v>3</v>
      </c>
      <c r="K31" s="120" t="s">
        <v>708</v>
      </c>
      <c r="L31" s="120" t="s">
        <v>93</v>
      </c>
      <c r="M31" s="130">
        <v>3</v>
      </c>
      <c r="N31" s="122" t="s">
        <v>708</v>
      </c>
      <c r="O31" s="122" t="s">
        <v>93</v>
      </c>
      <c r="R31" s="29">
        <f>COUNTIF(D30:D33,"2")</f>
        <v>0</v>
      </c>
      <c r="S31" s="29">
        <f>COUNTIF(G30:G33,"2")</f>
        <v>0</v>
      </c>
      <c r="T31" s="29">
        <f>COUNTIF(J30:J33,"2")</f>
        <v>0</v>
      </c>
      <c r="U31" s="29">
        <f>COUNTIF(M30:M33,"2")</f>
        <v>0</v>
      </c>
    </row>
    <row r="32" spans="1:21" ht="39.950000000000003" customHeight="1" x14ac:dyDescent="0.2">
      <c r="A32" s="463"/>
      <c r="B32" s="426"/>
      <c r="C32" s="40" t="s">
        <v>122</v>
      </c>
      <c r="D32" s="74">
        <v>3</v>
      </c>
      <c r="E32" s="118" t="s">
        <v>123</v>
      </c>
      <c r="F32" s="110" t="s">
        <v>124</v>
      </c>
      <c r="G32" s="124">
        <v>3</v>
      </c>
      <c r="H32" s="114" t="s">
        <v>502</v>
      </c>
      <c r="I32" s="111" t="s">
        <v>124</v>
      </c>
      <c r="J32" s="127">
        <v>3</v>
      </c>
      <c r="K32" s="120" t="s">
        <v>670</v>
      </c>
      <c r="L32" s="120" t="s">
        <v>93</v>
      </c>
      <c r="M32" s="130">
        <v>3</v>
      </c>
      <c r="N32" s="122" t="s">
        <v>940</v>
      </c>
      <c r="O32" s="122" t="s">
        <v>941</v>
      </c>
      <c r="R32" s="29">
        <f>COUNTIF(D30:D33,"3")</f>
        <v>4</v>
      </c>
      <c r="S32" s="29">
        <f>COUNTIF(G30:G33,"3")</f>
        <v>3</v>
      </c>
      <c r="T32" s="29">
        <f>COUNTIF(J30:J33,"31")</f>
        <v>0</v>
      </c>
      <c r="U32" s="29">
        <f>COUNTIF(M30:M33,"3")</f>
        <v>3</v>
      </c>
    </row>
    <row r="33" spans="1:21" ht="57.75" customHeight="1" x14ac:dyDescent="0.2">
      <c r="A33" s="463"/>
      <c r="B33" s="427"/>
      <c r="C33" s="40" t="s">
        <v>125</v>
      </c>
      <c r="D33" s="74">
        <v>3</v>
      </c>
      <c r="E33" s="118" t="s">
        <v>710</v>
      </c>
      <c r="F33" s="110" t="s">
        <v>709</v>
      </c>
      <c r="G33" s="124">
        <v>3</v>
      </c>
      <c r="H33" s="114" t="s">
        <v>711</v>
      </c>
      <c r="I33" s="111" t="s">
        <v>709</v>
      </c>
      <c r="J33" s="127">
        <v>3</v>
      </c>
      <c r="K33" s="119" t="s">
        <v>712</v>
      </c>
      <c r="L33" s="120" t="s">
        <v>93</v>
      </c>
      <c r="M33" s="130">
        <v>3</v>
      </c>
      <c r="N33" s="122" t="s">
        <v>712</v>
      </c>
      <c r="O33" s="122" t="s">
        <v>220</v>
      </c>
      <c r="R33" s="29">
        <f>COUNTIF(D30:D33,"4")</f>
        <v>0</v>
      </c>
      <c r="S33" s="29">
        <f>COUNTIF(G30:G33,"4")</f>
        <v>1</v>
      </c>
      <c r="T33" s="29">
        <f>COUNTIF(J30:J33,"4")</f>
        <v>1</v>
      </c>
      <c r="U33" s="29">
        <f>COUNTIF(M30:M33,"4")</f>
        <v>1</v>
      </c>
    </row>
    <row r="34" spans="1:21" ht="9" customHeight="1" x14ac:dyDescent="0.25">
      <c r="B34" s="437"/>
      <c r="C34" s="438"/>
      <c r="D34" s="438"/>
      <c r="E34" s="438"/>
      <c r="F34" s="438"/>
      <c r="G34" s="438"/>
      <c r="H34" s="438"/>
      <c r="I34" s="438"/>
      <c r="J34" s="438"/>
      <c r="K34" s="439"/>
      <c r="L34" s="137"/>
      <c r="M34" s="129"/>
      <c r="N34" s="285"/>
      <c r="O34" s="285"/>
    </row>
    <row r="35" spans="1:21" ht="18.75" x14ac:dyDescent="0.2">
      <c r="A35" s="463"/>
      <c r="B35" s="425"/>
      <c r="C35" s="49" t="s">
        <v>46</v>
      </c>
      <c r="D35" s="462"/>
      <c r="E35" s="462"/>
      <c r="F35" s="462"/>
      <c r="G35" s="462"/>
      <c r="H35" s="462"/>
      <c r="I35" s="462"/>
      <c r="J35" s="462"/>
      <c r="K35" s="462"/>
      <c r="L35" s="138"/>
      <c r="M35" s="97"/>
      <c r="N35" s="97"/>
      <c r="O35" s="286"/>
    </row>
    <row r="36" spans="1:21" ht="39.950000000000003" customHeight="1" x14ac:dyDescent="0.2">
      <c r="A36" s="463"/>
      <c r="B36" s="426"/>
      <c r="C36" s="46" t="s">
        <v>126</v>
      </c>
      <c r="D36" s="74">
        <v>3</v>
      </c>
      <c r="E36" s="110" t="s">
        <v>127</v>
      </c>
      <c r="F36" s="110" t="s">
        <v>713</v>
      </c>
      <c r="G36" s="124">
        <v>3</v>
      </c>
      <c r="H36" s="111" t="s">
        <v>127</v>
      </c>
      <c r="I36" s="111" t="s">
        <v>714</v>
      </c>
      <c r="J36" s="127">
        <v>3</v>
      </c>
      <c r="K36" s="119" t="s">
        <v>715</v>
      </c>
      <c r="L36" s="120" t="s">
        <v>714</v>
      </c>
      <c r="M36" s="130">
        <v>3</v>
      </c>
      <c r="N36" s="121" t="s">
        <v>715</v>
      </c>
      <c r="O36" s="122" t="s">
        <v>714</v>
      </c>
      <c r="R36" s="29">
        <f>COUNTIF(D36:D44,"1")</f>
        <v>3</v>
      </c>
      <c r="S36" s="29">
        <f>COUNTIF(G36:G44,"1")</f>
        <v>2</v>
      </c>
      <c r="T36" s="29">
        <f>COUNTIF(J36:J44,"1")</f>
        <v>0</v>
      </c>
      <c r="U36" s="29">
        <f>COUNTIF(M36:M44,"1")</f>
        <v>1</v>
      </c>
    </row>
    <row r="37" spans="1:21" ht="39.950000000000003" customHeight="1" x14ac:dyDescent="0.2">
      <c r="A37" s="463"/>
      <c r="B37" s="426"/>
      <c r="C37" s="40" t="s">
        <v>128</v>
      </c>
      <c r="D37" s="74">
        <v>1</v>
      </c>
      <c r="E37" s="118" t="s">
        <v>129</v>
      </c>
      <c r="F37" s="110" t="s">
        <v>130</v>
      </c>
      <c r="G37" s="124">
        <v>1</v>
      </c>
      <c r="H37" s="114" t="s">
        <v>129</v>
      </c>
      <c r="I37" s="111" t="s">
        <v>130</v>
      </c>
      <c r="J37" s="127">
        <v>2</v>
      </c>
      <c r="K37" s="119" t="s">
        <v>785</v>
      </c>
      <c r="L37" s="120" t="s">
        <v>130</v>
      </c>
      <c r="M37" s="130">
        <v>2</v>
      </c>
      <c r="N37" s="122" t="s">
        <v>785</v>
      </c>
      <c r="O37" s="122" t="s">
        <v>130</v>
      </c>
      <c r="R37" s="29">
        <f>COUNTIF(D36:D44,"2")</f>
        <v>3</v>
      </c>
      <c r="S37" s="29">
        <f>COUNTIF(G36:G44,"2")</f>
        <v>4</v>
      </c>
      <c r="T37" s="29">
        <f>COUNTIF(J36:J44,"2")</f>
        <v>7</v>
      </c>
      <c r="U37" s="29">
        <f>COUNTIF(M36:M44,"2")</f>
        <v>6</v>
      </c>
    </row>
    <row r="38" spans="1:21" ht="39.950000000000003" customHeight="1" x14ac:dyDescent="0.2">
      <c r="A38" s="463"/>
      <c r="B38" s="426"/>
      <c r="C38" s="40" t="s">
        <v>131</v>
      </c>
      <c r="D38" s="74">
        <v>2</v>
      </c>
      <c r="E38" s="118" t="s">
        <v>132</v>
      </c>
      <c r="F38" s="110" t="s">
        <v>133</v>
      </c>
      <c r="G38" s="124">
        <v>2</v>
      </c>
      <c r="H38" s="114" t="s">
        <v>503</v>
      </c>
      <c r="I38" s="111" t="s">
        <v>133</v>
      </c>
      <c r="J38" s="127">
        <v>2</v>
      </c>
      <c r="K38" s="119" t="s">
        <v>786</v>
      </c>
      <c r="L38" s="120" t="s">
        <v>133</v>
      </c>
      <c r="M38" s="130">
        <v>2</v>
      </c>
      <c r="N38" s="122" t="s">
        <v>942</v>
      </c>
      <c r="O38" s="122" t="s">
        <v>133</v>
      </c>
      <c r="R38" s="29">
        <f>COUNTIF(D36:D44,"3")</f>
        <v>3</v>
      </c>
      <c r="S38" s="29">
        <f>COUNTIF(G36:G44,"3")</f>
        <v>3</v>
      </c>
      <c r="T38" s="29">
        <f>COUNTIF(J36:J44,"3")</f>
        <v>1</v>
      </c>
      <c r="U38" s="29">
        <f>COUNTIF(M36:M44,"3")</f>
        <v>1</v>
      </c>
    </row>
    <row r="39" spans="1:21" ht="39.950000000000003" customHeight="1" x14ac:dyDescent="0.2">
      <c r="A39" s="463"/>
      <c r="B39" s="426"/>
      <c r="C39" s="40" t="s">
        <v>134</v>
      </c>
      <c r="D39" s="74">
        <v>2</v>
      </c>
      <c r="E39" s="118" t="s">
        <v>135</v>
      </c>
      <c r="F39" s="110" t="s">
        <v>136</v>
      </c>
      <c r="G39" s="124">
        <v>2</v>
      </c>
      <c r="H39" s="114" t="s">
        <v>524</v>
      </c>
      <c r="I39" s="111" t="s">
        <v>136</v>
      </c>
      <c r="J39" s="127">
        <v>2</v>
      </c>
      <c r="K39" s="120" t="s">
        <v>716</v>
      </c>
      <c r="L39" s="120" t="s">
        <v>136</v>
      </c>
      <c r="M39" s="130">
        <v>2</v>
      </c>
      <c r="N39" s="122" t="s">
        <v>943</v>
      </c>
      <c r="O39" s="122" t="s">
        <v>136</v>
      </c>
      <c r="R39" s="29">
        <f>COUNTIF(D36:D44,"4")</f>
        <v>0</v>
      </c>
      <c r="S39" s="29">
        <f>COUNTIF(G36:G44,"4")</f>
        <v>0</v>
      </c>
      <c r="T39" s="29">
        <f>COUNTIF(J36:J44,"4")</f>
        <v>1</v>
      </c>
      <c r="U39" s="29">
        <f>COUNTIF(M36:M44,"4")</f>
        <v>1</v>
      </c>
    </row>
    <row r="40" spans="1:21" ht="39.950000000000003" customHeight="1" x14ac:dyDescent="0.2">
      <c r="A40" s="463"/>
      <c r="B40" s="426"/>
      <c r="C40" s="40" t="s">
        <v>137</v>
      </c>
      <c r="D40" s="74">
        <v>3</v>
      </c>
      <c r="E40" s="118" t="s">
        <v>138</v>
      </c>
      <c r="F40" s="110" t="s">
        <v>139</v>
      </c>
      <c r="G40" s="124">
        <v>3</v>
      </c>
      <c r="H40" s="114" t="s">
        <v>138</v>
      </c>
      <c r="I40" s="111" t="s">
        <v>138</v>
      </c>
      <c r="J40" s="127">
        <v>4</v>
      </c>
      <c r="K40" s="120" t="s">
        <v>138</v>
      </c>
      <c r="L40" s="120" t="s">
        <v>138</v>
      </c>
      <c r="M40" s="130">
        <v>4</v>
      </c>
      <c r="N40" s="122" t="s">
        <v>138</v>
      </c>
      <c r="O40" s="122" t="s">
        <v>138</v>
      </c>
    </row>
    <row r="41" spans="1:21" ht="39.950000000000003" customHeight="1" x14ac:dyDescent="0.2">
      <c r="A41" s="463"/>
      <c r="B41" s="426"/>
      <c r="C41" s="40" t="s">
        <v>140</v>
      </c>
      <c r="D41" s="74">
        <v>2</v>
      </c>
      <c r="E41" s="118" t="s">
        <v>141</v>
      </c>
      <c r="F41" s="110" t="s">
        <v>142</v>
      </c>
      <c r="G41" s="124">
        <v>2</v>
      </c>
      <c r="H41" s="114" t="s">
        <v>141</v>
      </c>
      <c r="I41" s="111" t="s">
        <v>142</v>
      </c>
      <c r="J41" s="127">
        <v>2</v>
      </c>
      <c r="K41" s="120" t="s">
        <v>669</v>
      </c>
      <c r="L41" s="120" t="s">
        <v>142</v>
      </c>
      <c r="M41" s="130">
        <v>2</v>
      </c>
      <c r="N41" s="122" t="s">
        <v>669</v>
      </c>
      <c r="O41" s="122" t="s">
        <v>142</v>
      </c>
    </row>
    <row r="42" spans="1:21" ht="39.950000000000003" customHeight="1" x14ac:dyDescent="0.2">
      <c r="A42" s="463"/>
      <c r="B42" s="426"/>
      <c r="C42" s="40" t="s">
        <v>143</v>
      </c>
      <c r="D42" s="74">
        <v>3</v>
      </c>
      <c r="E42" s="118" t="s">
        <v>144</v>
      </c>
      <c r="F42" s="110" t="s">
        <v>145</v>
      </c>
      <c r="G42" s="124">
        <v>3</v>
      </c>
      <c r="H42" s="114" t="s">
        <v>504</v>
      </c>
      <c r="I42" s="111" t="s">
        <v>145</v>
      </c>
      <c r="J42" s="127">
        <v>2</v>
      </c>
      <c r="K42" s="120" t="s">
        <v>787</v>
      </c>
      <c r="L42" s="120" t="s">
        <v>145</v>
      </c>
      <c r="M42" s="130">
        <v>2</v>
      </c>
      <c r="N42" s="122" t="s">
        <v>787</v>
      </c>
      <c r="O42" s="122" t="s">
        <v>145</v>
      </c>
    </row>
    <row r="43" spans="1:21" ht="39.950000000000003" customHeight="1" x14ac:dyDescent="0.2">
      <c r="A43" s="463"/>
      <c r="B43" s="426"/>
      <c r="C43" s="40" t="s">
        <v>146</v>
      </c>
      <c r="D43" s="74">
        <v>1</v>
      </c>
      <c r="E43" s="118" t="s">
        <v>147</v>
      </c>
      <c r="F43" s="110" t="s">
        <v>717</v>
      </c>
      <c r="G43" s="124">
        <v>2</v>
      </c>
      <c r="H43" s="114" t="s">
        <v>718</v>
      </c>
      <c r="I43" s="111" t="s">
        <v>717</v>
      </c>
      <c r="J43" s="127">
        <v>2</v>
      </c>
      <c r="K43" s="120" t="s">
        <v>768</v>
      </c>
      <c r="L43" s="120" t="s">
        <v>717</v>
      </c>
      <c r="M43" s="130">
        <v>1</v>
      </c>
      <c r="N43" s="122" t="s">
        <v>944</v>
      </c>
      <c r="O43" s="122" t="s">
        <v>945</v>
      </c>
    </row>
    <row r="44" spans="1:21" ht="39.950000000000003" customHeight="1" x14ac:dyDescent="0.2">
      <c r="A44" s="463"/>
      <c r="B44" s="427"/>
      <c r="C44" s="40" t="s">
        <v>148</v>
      </c>
      <c r="D44" s="74">
        <v>1</v>
      </c>
      <c r="E44" s="118" t="s">
        <v>147</v>
      </c>
      <c r="F44" s="110" t="s">
        <v>717</v>
      </c>
      <c r="G44" s="124">
        <v>1</v>
      </c>
      <c r="H44" s="114" t="s">
        <v>719</v>
      </c>
      <c r="I44" s="111" t="s">
        <v>505</v>
      </c>
      <c r="J44" s="127">
        <v>2</v>
      </c>
      <c r="K44" s="120" t="s">
        <v>788</v>
      </c>
      <c r="L44" s="120" t="s">
        <v>505</v>
      </c>
      <c r="M44" s="130">
        <v>2</v>
      </c>
      <c r="N44" s="122" t="s">
        <v>946</v>
      </c>
      <c r="O44" s="122" t="s">
        <v>945</v>
      </c>
    </row>
    <row r="45" spans="1:21" ht="6.75" customHeight="1" x14ac:dyDescent="0.25">
      <c r="B45" s="437"/>
      <c r="C45" s="438"/>
      <c r="D45" s="438"/>
      <c r="E45" s="438"/>
      <c r="F45" s="438"/>
      <c r="G45" s="438"/>
      <c r="H45" s="438"/>
      <c r="I45" s="438"/>
      <c r="J45" s="438"/>
      <c r="K45" s="439"/>
      <c r="L45" s="137"/>
      <c r="M45" s="129"/>
      <c r="N45" s="285"/>
      <c r="O45" s="285"/>
    </row>
    <row r="46" spans="1:21" ht="18.75" x14ac:dyDescent="0.2">
      <c r="A46" s="463"/>
      <c r="B46" s="425"/>
      <c r="C46" s="42" t="s">
        <v>47</v>
      </c>
      <c r="D46" s="43"/>
      <c r="E46" s="43"/>
      <c r="F46" s="43"/>
      <c r="G46" s="43"/>
      <c r="H46" s="43"/>
      <c r="I46" s="43"/>
      <c r="J46" s="43"/>
      <c r="K46" s="44"/>
      <c r="L46" s="45"/>
      <c r="M46" s="43"/>
      <c r="N46" s="44"/>
      <c r="O46" s="45"/>
    </row>
    <row r="47" spans="1:21" ht="39.950000000000003" customHeight="1" x14ac:dyDescent="0.2">
      <c r="A47" s="463"/>
      <c r="B47" s="426"/>
      <c r="C47" s="46" t="s">
        <v>149</v>
      </c>
      <c r="D47" s="74">
        <v>2</v>
      </c>
      <c r="E47" s="77" t="s">
        <v>150</v>
      </c>
      <c r="F47" s="77" t="s">
        <v>675</v>
      </c>
      <c r="G47" s="75">
        <v>2</v>
      </c>
      <c r="H47" s="79" t="s">
        <v>674</v>
      </c>
      <c r="I47" s="79" t="s">
        <v>675</v>
      </c>
      <c r="J47" s="76">
        <v>3</v>
      </c>
      <c r="K47" s="120" t="s">
        <v>789</v>
      </c>
      <c r="L47" s="81" t="s">
        <v>675</v>
      </c>
      <c r="M47" s="102">
        <v>3</v>
      </c>
      <c r="N47" s="100" t="s">
        <v>789</v>
      </c>
      <c r="O47" s="101" t="s">
        <v>675</v>
      </c>
      <c r="R47" s="29">
        <f>COUNTIF(D47:D50,"1")</f>
        <v>1</v>
      </c>
      <c r="S47" s="29">
        <f>COUNTIF(G47:G50,"1")</f>
        <v>1</v>
      </c>
      <c r="T47" s="29">
        <f>COUNTIF(J47:J50,"1")</f>
        <v>1</v>
      </c>
      <c r="U47" s="29">
        <f>COUNTIF(M47:M50,"1")</f>
        <v>2</v>
      </c>
    </row>
    <row r="48" spans="1:21" ht="39.950000000000003" customHeight="1" x14ac:dyDescent="0.2">
      <c r="A48" s="463"/>
      <c r="B48" s="426"/>
      <c r="C48" s="40" t="s">
        <v>151</v>
      </c>
      <c r="D48" s="74">
        <v>3</v>
      </c>
      <c r="E48" s="78" t="s">
        <v>152</v>
      </c>
      <c r="F48" s="77" t="s">
        <v>675</v>
      </c>
      <c r="G48" s="75">
        <v>3</v>
      </c>
      <c r="H48" s="80" t="s">
        <v>152</v>
      </c>
      <c r="I48" s="79" t="s">
        <v>675</v>
      </c>
      <c r="J48" s="76">
        <v>3</v>
      </c>
      <c r="K48" s="81" t="s">
        <v>671</v>
      </c>
      <c r="L48" s="81" t="s">
        <v>675</v>
      </c>
      <c r="M48" s="102">
        <v>2</v>
      </c>
      <c r="N48" s="101" t="s">
        <v>947</v>
      </c>
      <c r="O48" s="101" t="s">
        <v>675</v>
      </c>
      <c r="R48" s="29">
        <f>COUNTIF(D47:D50,"2")</f>
        <v>1</v>
      </c>
      <c r="S48" s="29">
        <f>COUNTIF(G47:G50,"2")</f>
        <v>1</v>
      </c>
      <c r="T48" s="29">
        <f>COUNTIF(J47:J50,"2")</f>
        <v>0</v>
      </c>
      <c r="U48" s="29">
        <f>COUNTIF(M47:M50,"2")</f>
        <v>1</v>
      </c>
    </row>
    <row r="49" spans="1:21" ht="39.950000000000003" customHeight="1" x14ac:dyDescent="0.2">
      <c r="A49" s="463"/>
      <c r="B49" s="426"/>
      <c r="C49" s="40" t="s">
        <v>153</v>
      </c>
      <c r="D49" s="74">
        <v>3</v>
      </c>
      <c r="E49" s="78" t="s">
        <v>154</v>
      </c>
      <c r="F49" s="77" t="s">
        <v>675</v>
      </c>
      <c r="G49" s="75">
        <v>3</v>
      </c>
      <c r="H49" s="80" t="s">
        <v>154</v>
      </c>
      <c r="I49" s="79" t="s">
        <v>675</v>
      </c>
      <c r="J49" s="76">
        <v>3</v>
      </c>
      <c r="K49" s="81" t="s">
        <v>672</v>
      </c>
      <c r="L49" s="81" t="s">
        <v>675</v>
      </c>
      <c r="M49" s="102">
        <v>1</v>
      </c>
      <c r="N49" s="101" t="s">
        <v>948</v>
      </c>
      <c r="O49" s="101" t="s">
        <v>675</v>
      </c>
      <c r="R49" s="29">
        <f>COUNTIF(D47:D50,"3")</f>
        <v>2</v>
      </c>
      <c r="S49" s="29">
        <f>COUNTIF(G47:G50,"3")</f>
        <v>2</v>
      </c>
      <c r="T49" s="29">
        <f>COUNTIF(J47:J50,"3")</f>
        <v>3</v>
      </c>
      <c r="U49" s="29">
        <f>COUNTIF(M47:M50,"3")</f>
        <v>1</v>
      </c>
    </row>
    <row r="50" spans="1:21" ht="39.950000000000003" customHeight="1" x14ac:dyDescent="0.2">
      <c r="A50" s="463"/>
      <c r="B50" s="427"/>
      <c r="C50" s="40" t="s">
        <v>155</v>
      </c>
      <c r="D50" s="74">
        <v>1</v>
      </c>
      <c r="E50" s="78" t="s">
        <v>676</v>
      </c>
      <c r="F50" s="77"/>
      <c r="G50" s="75">
        <v>1</v>
      </c>
      <c r="H50" s="80" t="s">
        <v>676</v>
      </c>
      <c r="I50" s="79"/>
      <c r="J50" s="76">
        <v>1</v>
      </c>
      <c r="K50" s="81" t="s">
        <v>673</v>
      </c>
      <c r="L50" s="81" t="s">
        <v>817</v>
      </c>
      <c r="M50" s="102">
        <v>1</v>
      </c>
      <c r="N50" s="101" t="s">
        <v>948</v>
      </c>
      <c r="O50" s="101" t="s">
        <v>817</v>
      </c>
      <c r="R50" s="29">
        <f>COUNTIF(D47:D50,"4")</f>
        <v>0</v>
      </c>
      <c r="S50" s="29">
        <f>COUNTIF(G47:G50,"4")</f>
        <v>0</v>
      </c>
      <c r="T50" s="29">
        <f>COUNTIF(J47:J50,"4")</f>
        <v>0</v>
      </c>
      <c r="U50" s="29">
        <f>COUNTIF(M47:M50,"4")</f>
        <v>0</v>
      </c>
    </row>
    <row r="51" spans="1:21" ht="8.25" customHeight="1" x14ac:dyDescent="0.25">
      <c r="B51" s="437"/>
      <c r="C51" s="438"/>
      <c r="D51" s="438"/>
      <c r="E51" s="438"/>
      <c r="F51" s="438"/>
      <c r="G51" s="438"/>
      <c r="H51" s="438"/>
      <c r="I51" s="438"/>
      <c r="J51" s="438"/>
      <c r="K51" s="439"/>
      <c r="L51" s="137"/>
      <c r="M51" s="129"/>
      <c r="N51" s="137"/>
      <c r="O51" s="137"/>
    </row>
    <row r="52" spans="1:21" ht="24" customHeight="1" x14ac:dyDescent="0.2">
      <c r="B52" s="417" t="s">
        <v>156</v>
      </c>
      <c r="C52" s="418"/>
      <c r="D52" s="457">
        <v>2019</v>
      </c>
      <c r="E52" s="458"/>
      <c r="F52" s="459"/>
      <c r="G52" s="392">
        <v>2020</v>
      </c>
      <c r="H52" s="393"/>
      <c r="I52" s="394"/>
      <c r="J52" s="431">
        <v>2021</v>
      </c>
      <c r="K52" s="432"/>
      <c r="L52" s="433"/>
      <c r="M52" s="402">
        <v>2022</v>
      </c>
      <c r="N52" s="403"/>
      <c r="O52" s="404"/>
    </row>
    <row r="53" spans="1:21" ht="33" customHeight="1" x14ac:dyDescent="0.2">
      <c r="B53" s="419"/>
      <c r="C53" s="420"/>
      <c r="D53" s="50" t="s">
        <v>84</v>
      </c>
      <c r="E53" s="51" t="s">
        <v>85</v>
      </c>
      <c r="F53" s="51" t="s">
        <v>86</v>
      </c>
      <c r="G53" s="50" t="s">
        <v>84</v>
      </c>
      <c r="H53" s="51" t="s">
        <v>85</v>
      </c>
      <c r="I53" s="51" t="s">
        <v>86</v>
      </c>
      <c r="J53" s="50" t="s">
        <v>84</v>
      </c>
      <c r="K53" s="51" t="s">
        <v>85</v>
      </c>
      <c r="L53" s="52" t="s">
        <v>86</v>
      </c>
      <c r="M53" s="50" t="s">
        <v>84</v>
      </c>
      <c r="N53" s="51" t="s">
        <v>483</v>
      </c>
      <c r="O53" s="52" t="s">
        <v>86</v>
      </c>
    </row>
    <row r="54" spans="1:21" ht="18.75" x14ac:dyDescent="0.2">
      <c r="A54" s="463"/>
      <c r="B54" s="53"/>
      <c r="C54" s="405" t="s">
        <v>157</v>
      </c>
      <c r="D54" s="406"/>
      <c r="E54" s="406"/>
      <c r="F54" s="406"/>
      <c r="G54" s="406"/>
      <c r="H54" s="406"/>
      <c r="I54" s="406"/>
      <c r="J54" s="406"/>
      <c r="K54" s="406"/>
      <c r="L54" s="54"/>
      <c r="M54" s="59"/>
      <c r="N54" s="59"/>
      <c r="O54" s="54"/>
    </row>
    <row r="55" spans="1:21" ht="43.5" customHeight="1" x14ac:dyDescent="0.2">
      <c r="A55" s="463"/>
      <c r="B55" s="209"/>
      <c r="C55" s="210" t="s">
        <v>158</v>
      </c>
      <c r="D55" s="211">
        <v>1</v>
      </c>
      <c r="E55" s="212" t="s">
        <v>294</v>
      </c>
      <c r="F55" s="212" t="s">
        <v>296</v>
      </c>
      <c r="G55" s="213">
        <v>3</v>
      </c>
      <c r="H55" s="214" t="s">
        <v>409</v>
      </c>
      <c r="I55" s="214" t="s">
        <v>410</v>
      </c>
      <c r="J55" s="215">
        <v>3</v>
      </c>
      <c r="K55" s="214" t="s">
        <v>677</v>
      </c>
      <c r="L55" s="214" t="s">
        <v>410</v>
      </c>
      <c r="M55" s="130">
        <v>3</v>
      </c>
      <c r="N55" s="121" t="s">
        <v>818</v>
      </c>
      <c r="O55" s="122" t="s">
        <v>819</v>
      </c>
      <c r="R55" s="29">
        <f>COUNTIF(D55:D59,"1")</f>
        <v>1</v>
      </c>
      <c r="S55" s="29">
        <f>COUNTIF(G55:G59,"1")</f>
        <v>0</v>
      </c>
      <c r="T55" s="29">
        <f>COUNTIF(J55:J59,"1")</f>
        <v>0</v>
      </c>
      <c r="U55" s="29">
        <f>COUNTIF(M55:M59,"1")</f>
        <v>0</v>
      </c>
    </row>
    <row r="56" spans="1:21" ht="68.25" customHeight="1" x14ac:dyDescent="0.2">
      <c r="A56" s="463"/>
      <c r="B56" s="209"/>
      <c r="C56" s="216" t="s">
        <v>159</v>
      </c>
      <c r="D56" s="211">
        <v>2</v>
      </c>
      <c r="E56" s="217" t="s">
        <v>308</v>
      </c>
      <c r="F56" s="212" t="s">
        <v>309</v>
      </c>
      <c r="G56" s="213">
        <v>3</v>
      </c>
      <c r="H56" s="218" t="s">
        <v>411</v>
      </c>
      <c r="I56" s="214" t="s">
        <v>309</v>
      </c>
      <c r="J56" s="215">
        <v>3</v>
      </c>
      <c r="K56" s="218" t="s">
        <v>534</v>
      </c>
      <c r="L56" s="214" t="s">
        <v>309</v>
      </c>
      <c r="M56" s="130">
        <v>4</v>
      </c>
      <c r="N56" s="122" t="s">
        <v>308</v>
      </c>
      <c r="O56" s="122" t="s">
        <v>309</v>
      </c>
      <c r="R56" s="29">
        <f>COUNTIF(D55:D59,"2")</f>
        <v>2</v>
      </c>
      <c r="S56" s="29">
        <f>COUNTIF(G55:G59,"2")</f>
        <v>3</v>
      </c>
      <c r="T56" s="29">
        <f>COUNTIF(J55:J59,"2")</f>
        <v>1</v>
      </c>
      <c r="U56" s="29">
        <f>COUNTIF(M55:M59,"2")</f>
        <v>1</v>
      </c>
    </row>
    <row r="57" spans="1:21" ht="47.25" customHeight="1" x14ac:dyDescent="0.2">
      <c r="A57" s="463"/>
      <c r="B57" s="209"/>
      <c r="C57" s="216" t="s">
        <v>160</v>
      </c>
      <c r="D57" s="211">
        <v>2</v>
      </c>
      <c r="E57" s="217" t="s">
        <v>295</v>
      </c>
      <c r="F57" s="212" t="s">
        <v>310</v>
      </c>
      <c r="G57" s="213">
        <v>2</v>
      </c>
      <c r="H57" s="218" t="s">
        <v>567</v>
      </c>
      <c r="I57" s="214" t="s">
        <v>310</v>
      </c>
      <c r="J57" s="215">
        <v>2</v>
      </c>
      <c r="K57" s="218" t="s">
        <v>535</v>
      </c>
      <c r="L57" s="214" t="s">
        <v>536</v>
      </c>
      <c r="M57" s="130">
        <v>2</v>
      </c>
      <c r="N57" s="122" t="s">
        <v>820</v>
      </c>
      <c r="O57" s="122" t="s">
        <v>536</v>
      </c>
      <c r="R57" s="29">
        <f>COUNTIF(D55:D59,"3")</f>
        <v>2</v>
      </c>
      <c r="S57" s="29">
        <f>COUNTIF(G55:G59,"3")</f>
        <v>2</v>
      </c>
      <c r="T57" s="29">
        <f>COUNTIF(J55:J59,"3")</f>
        <v>4</v>
      </c>
      <c r="U57" s="29">
        <f>COUNTIF(M55:M59,"3")</f>
        <v>2</v>
      </c>
    </row>
    <row r="58" spans="1:21" ht="50.25" customHeight="1" x14ac:dyDescent="0.2">
      <c r="A58" s="463"/>
      <c r="B58" s="209"/>
      <c r="C58" s="216" t="s">
        <v>161</v>
      </c>
      <c r="D58" s="211">
        <v>3</v>
      </c>
      <c r="E58" s="217" t="s">
        <v>162</v>
      </c>
      <c r="F58" s="212" t="s">
        <v>163</v>
      </c>
      <c r="G58" s="213">
        <v>2</v>
      </c>
      <c r="H58" s="218" t="s">
        <v>412</v>
      </c>
      <c r="I58" s="214" t="s">
        <v>568</v>
      </c>
      <c r="J58" s="215">
        <v>3</v>
      </c>
      <c r="K58" s="218" t="s">
        <v>569</v>
      </c>
      <c r="L58" s="214" t="s">
        <v>570</v>
      </c>
      <c r="M58" s="130">
        <v>4</v>
      </c>
      <c r="N58" s="122" t="s">
        <v>821</v>
      </c>
      <c r="O58" s="122" t="s">
        <v>163</v>
      </c>
      <c r="R58" s="29">
        <f>COUNTIF(D55:D59,"4")</f>
        <v>0</v>
      </c>
      <c r="S58" s="29">
        <f>COUNTIF(G55:G59,"4")</f>
        <v>0</v>
      </c>
      <c r="T58" s="29">
        <f>COUNTIF(J55:J59,"4")</f>
        <v>0</v>
      </c>
      <c r="U58" s="29">
        <f>COUNTIF(M55:M59,"4")</f>
        <v>2</v>
      </c>
    </row>
    <row r="59" spans="1:21" ht="56.25" customHeight="1" x14ac:dyDescent="0.2">
      <c r="A59" s="463"/>
      <c r="B59" s="219"/>
      <c r="C59" s="216" t="s">
        <v>164</v>
      </c>
      <c r="D59" s="211">
        <v>3</v>
      </c>
      <c r="E59" s="217" t="s">
        <v>297</v>
      </c>
      <c r="F59" s="212" t="s">
        <v>413</v>
      </c>
      <c r="G59" s="213">
        <v>2</v>
      </c>
      <c r="H59" s="218" t="s">
        <v>490</v>
      </c>
      <c r="I59" s="214" t="s">
        <v>487</v>
      </c>
      <c r="J59" s="215">
        <v>3</v>
      </c>
      <c r="K59" s="218" t="s">
        <v>538</v>
      </c>
      <c r="L59" s="214" t="s">
        <v>487</v>
      </c>
      <c r="M59" s="130">
        <v>3</v>
      </c>
      <c r="N59" s="122" t="s">
        <v>822</v>
      </c>
      <c r="O59" s="122" t="s">
        <v>413</v>
      </c>
    </row>
    <row r="60" spans="1:21" ht="18.75" x14ac:dyDescent="0.2">
      <c r="A60" s="463"/>
      <c r="B60" s="220"/>
      <c r="C60" s="389" t="s">
        <v>165</v>
      </c>
      <c r="D60" s="390"/>
      <c r="E60" s="390"/>
      <c r="F60" s="390"/>
      <c r="G60" s="390"/>
      <c r="H60" s="390"/>
      <c r="I60" s="390"/>
      <c r="J60" s="390"/>
      <c r="K60" s="391"/>
      <c r="L60" s="59"/>
      <c r="M60" s="59"/>
      <c r="N60" s="59"/>
      <c r="O60" s="59"/>
    </row>
    <row r="61" spans="1:21" ht="49.5" customHeight="1" x14ac:dyDescent="0.2">
      <c r="A61" s="463"/>
      <c r="B61" s="221"/>
      <c r="C61" s="222" t="s">
        <v>166</v>
      </c>
      <c r="D61" s="211">
        <v>2</v>
      </c>
      <c r="E61" s="212" t="s">
        <v>298</v>
      </c>
      <c r="F61" s="212" t="s">
        <v>571</v>
      </c>
      <c r="G61" s="213">
        <v>2</v>
      </c>
      <c r="H61" s="214" t="s">
        <v>488</v>
      </c>
      <c r="I61" s="214" t="s">
        <v>572</v>
      </c>
      <c r="J61" s="215">
        <v>2</v>
      </c>
      <c r="K61" s="214" t="s">
        <v>539</v>
      </c>
      <c r="L61" s="214" t="s">
        <v>573</v>
      </c>
      <c r="M61" s="130">
        <v>3</v>
      </c>
      <c r="N61" s="122" t="s">
        <v>298</v>
      </c>
      <c r="O61" s="122" t="s">
        <v>823</v>
      </c>
      <c r="R61" s="29">
        <f>COUNTIF(D61:D64,"1")</f>
        <v>0</v>
      </c>
      <c r="S61" s="29">
        <f>COUNTIF(G61:G64,"1")</f>
        <v>0</v>
      </c>
      <c r="T61" s="29">
        <f>COUNTIF(J61:J64,"1")</f>
        <v>0</v>
      </c>
      <c r="U61" s="29">
        <f>COUNTIF(M61:M64,"1")</f>
        <v>0</v>
      </c>
    </row>
    <row r="62" spans="1:21" ht="55.5" customHeight="1" x14ac:dyDescent="0.2">
      <c r="A62" s="463"/>
      <c r="B62" s="209"/>
      <c r="C62" s="216" t="s">
        <v>167</v>
      </c>
      <c r="D62" s="211">
        <v>3</v>
      </c>
      <c r="E62" s="217" t="s">
        <v>574</v>
      </c>
      <c r="F62" s="212" t="s">
        <v>575</v>
      </c>
      <c r="G62" s="213">
        <v>2</v>
      </c>
      <c r="H62" s="218" t="s">
        <v>414</v>
      </c>
      <c r="I62" s="214" t="s">
        <v>576</v>
      </c>
      <c r="J62" s="215">
        <v>2</v>
      </c>
      <c r="K62" s="218" t="s">
        <v>577</v>
      </c>
      <c r="L62" s="214" t="s">
        <v>576</v>
      </c>
      <c r="M62" s="130">
        <v>3</v>
      </c>
      <c r="N62" s="122" t="s">
        <v>824</v>
      </c>
      <c r="O62" s="122" t="s">
        <v>575</v>
      </c>
      <c r="R62" s="29">
        <f>COUNTIF(D61:D64,"2")</f>
        <v>1</v>
      </c>
      <c r="S62" s="29">
        <f>COUNTIF(G61:G64,"2")</f>
        <v>4</v>
      </c>
      <c r="T62" s="29">
        <f>COUNTIF(J61:J64,"2")</f>
        <v>3</v>
      </c>
      <c r="U62" s="29">
        <f>COUNTIF(M61:M64,"2")</f>
        <v>0</v>
      </c>
    </row>
    <row r="63" spans="1:21" ht="47.25" customHeight="1" x14ac:dyDescent="0.2">
      <c r="A63" s="463"/>
      <c r="B63" s="209"/>
      <c r="C63" s="216" t="s">
        <v>168</v>
      </c>
      <c r="D63" s="211">
        <v>3</v>
      </c>
      <c r="E63" s="217" t="s">
        <v>415</v>
      </c>
      <c r="F63" s="212" t="s">
        <v>416</v>
      </c>
      <c r="G63" s="213">
        <v>2</v>
      </c>
      <c r="H63" s="218" t="s">
        <v>417</v>
      </c>
      <c r="I63" s="214" t="s">
        <v>578</v>
      </c>
      <c r="J63" s="215">
        <v>2</v>
      </c>
      <c r="K63" s="218" t="s">
        <v>540</v>
      </c>
      <c r="L63" s="214" t="s">
        <v>542</v>
      </c>
      <c r="M63" s="130">
        <v>3</v>
      </c>
      <c r="N63" s="122" t="s">
        <v>825</v>
      </c>
      <c r="O63" s="122" t="s">
        <v>826</v>
      </c>
      <c r="R63" s="29">
        <f>COUNTIF(D61:D64,"3")</f>
        <v>3</v>
      </c>
      <c r="S63" s="29">
        <f>COUNTIF(G61:G64,"3")</f>
        <v>0</v>
      </c>
      <c r="T63" s="29">
        <f>COUNTIF(J61:J64,"3")</f>
        <v>1</v>
      </c>
      <c r="U63" s="29">
        <f>COUNTIF(M61:M64,"3")</f>
        <v>4</v>
      </c>
    </row>
    <row r="64" spans="1:21" ht="72" customHeight="1" x14ac:dyDescent="0.2">
      <c r="A64" s="463"/>
      <c r="B64" s="219"/>
      <c r="C64" s="216" t="s">
        <v>169</v>
      </c>
      <c r="D64" s="211">
        <v>3</v>
      </c>
      <c r="E64" s="217" t="s">
        <v>418</v>
      </c>
      <c r="F64" s="212" t="s">
        <v>311</v>
      </c>
      <c r="G64" s="213">
        <v>2</v>
      </c>
      <c r="H64" s="218" t="s">
        <v>420</v>
      </c>
      <c r="I64" s="214" t="s">
        <v>419</v>
      </c>
      <c r="J64" s="215">
        <v>3</v>
      </c>
      <c r="K64" s="218" t="s">
        <v>590</v>
      </c>
      <c r="L64" s="214" t="s">
        <v>543</v>
      </c>
      <c r="M64" s="130">
        <v>3</v>
      </c>
      <c r="N64" s="122" t="s">
        <v>827</v>
      </c>
      <c r="O64" s="122" t="s">
        <v>828</v>
      </c>
      <c r="R64" s="29">
        <f>COUNTIF(D61:D64,"4")</f>
        <v>0</v>
      </c>
      <c r="S64" s="29">
        <f>COUNTIF(G61:G64,"4")</f>
        <v>0</v>
      </c>
      <c r="T64" s="29">
        <f>COUNTIF(J61:J64,"4")</f>
        <v>0</v>
      </c>
      <c r="U64" s="29">
        <f>COUNTIF(M61:M64,"4")</f>
        <v>0</v>
      </c>
    </row>
    <row r="65" spans="1:21" ht="18.75" x14ac:dyDescent="0.2">
      <c r="A65" s="463"/>
      <c r="B65" s="220"/>
      <c r="C65" s="389" t="s">
        <v>170</v>
      </c>
      <c r="D65" s="390"/>
      <c r="E65" s="390"/>
      <c r="F65" s="390"/>
      <c r="G65" s="390"/>
      <c r="H65" s="390"/>
      <c r="I65" s="390"/>
      <c r="J65" s="390"/>
      <c r="K65" s="391"/>
      <c r="L65" s="61"/>
      <c r="M65" s="61"/>
      <c r="N65" s="61"/>
      <c r="O65" s="61"/>
    </row>
    <row r="66" spans="1:21" ht="49.5" customHeight="1" x14ac:dyDescent="0.2">
      <c r="A66" s="463"/>
      <c r="B66" s="209"/>
      <c r="C66" s="210" t="s">
        <v>171</v>
      </c>
      <c r="D66" s="211">
        <v>3</v>
      </c>
      <c r="E66" s="217" t="s">
        <v>312</v>
      </c>
      <c r="F66" s="212" t="s">
        <v>313</v>
      </c>
      <c r="G66" s="213">
        <v>4</v>
      </c>
      <c r="H66" s="214" t="s">
        <v>421</v>
      </c>
      <c r="I66" s="214" t="s">
        <v>313</v>
      </c>
      <c r="J66" s="215">
        <v>4</v>
      </c>
      <c r="K66" s="214" t="s">
        <v>541</v>
      </c>
      <c r="L66" s="214" t="s">
        <v>313</v>
      </c>
      <c r="M66" s="130">
        <v>4</v>
      </c>
      <c r="N66" s="122" t="s">
        <v>829</v>
      </c>
      <c r="O66" s="122" t="s">
        <v>313</v>
      </c>
      <c r="R66" s="29">
        <f>COUNTIF(D66:D69,"1")</f>
        <v>0</v>
      </c>
      <c r="S66" s="29">
        <f>COUNTIF(G66:G69,"1")</f>
        <v>0</v>
      </c>
      <c r="T66" s="29">
        <f>COUNTIF(J66:J69,"1")</f>
        <v>0</v>
      </c>
      <c r="U66" s="29">
        <f>COUNTIF(M66:M69,"1")</f>
        <v>0</v>
      </c>
    </row>
    <row r="67" spans="1:21" ht="51.75" customHeight="1" x14ac:dyDescent="0.2">
      <c r="A67" s="463"/>
      <c r="B67" s="209"/>
      <c r="C67" s="216" t="s">
        <v>172</v>
      </c>
      <c r="D67" s="211">
        <v>2</v>
      </c>
      <c r="E67" s="217" t="s">
        <v>302</v>
      </c>
      <c r="F67" s="212" t="s">
        <v>314</v>
      </c>
      <c r="G67" s="213">
        <v>3</v>
      </c>
      <c r="H67" s="218" t="s">
        <v>422</v>
      </c>
      <c r="I67" s="214" t="s">
        <v>423</v>
      </c>
      <c r="J67" s="215">
        <v>3</v>
      </c>
      <c r="K67" s="261" t="s">
        <v>582</v>
      </c>
      <c r="L67" s="214" t="s">
        <v>423</v>
      </c>
      <c r="M67" s="130">
        <v>4</v>
      </c>
      <c r="N67" s="122" t="s">
        <v>830</v>
      </c>
      <c r="O67" s="122" t="s">
        <v>831</v>
      </c>
      <c r="R67" s="29">
        <f>COUNTIF(D66:D69,"2")</f>
        <v>1</v>
      </c>
      <c r="S67" s="29">
        <f>COUNTIF(G66:G69,"2")</f>
        <v>0</v>
      </c>
      <c r="T67" s="29">
        <f>COUNTIF(J66:J69,"2")</f>
        <v>0</v>
      </c>
      <c r="U67" s="29">
        <f>COUNTIF(M66:M69,"2")</f>
        <v>0</v>
      </c>
    </row>
    <row r="68" spans="1:21" ht="36.75" customHeight="1" x14ac:dyDescent="0.2">
      <c r="A68" s="463"/>
      <c r="B68" s="209"/>
      <c r="C68" s="216" t="s">
        <v>173</v>
      </c>
      <c r="D68" s="211">
        <v>3</v>
      </c>
      <c r="E68" s="217" t="s">
        <v>424</v>
      </c>
      <c r="F68" s="212" t="s">
        <v>315</v>
      </c>
      <c r="G68" s="213">
        <v>3</v>
      </c>
      <c r="H68" s="218" t="s">
        <v>425</v>
      </c>
      <c r="I68" s="214" t="s">
        <v>426</v>
      </c>
      <c r="J68" s="215">
        <v>3</v>
      </c>
      <c r="K68" s="218" t="s">
        <v>544</v>
      </c>
      <c r="L68" s="214" t="s">
        <v>545</v>
      </c>
      <c r="M68" s="130">
        <v>3</v>
      </c>
      <c r="N68" s="122" t="s">
        <v>832</v>
      </c>
      <c r="O68" s="122" t="s">
        <v>545</v>
      </c>
      <c r="R68" s="29">
        <f>COUNTIF(D66:D69,"3")</f>
        <v>2</v>
      </c>
      <c r="S68" s="29">
        <f>COUNTIF(G66:G69,"3")</f>
        <v>3</v>
      </c>
      <c r="T68" s="29">
        <f>COUNTIF(J66:J69,"3")</f>
        <v>3</v>
      </c>
      <c r="U68" s="29">
        <f>COUNTIF(M66:M69,"3")</f>
        <v>1</v>
      </c>
    </row>
    <row r="69" spans="1:21" ht="47.25" customHeight="1" x14ac:dyDescent="0.2">
      <c r="A69" s="463"/>
      <c r="B69" s="219"/>
      <c r="C69" s="216" t="s">
        <v>174</v>
      </c>
      <c r="D69" s="211">
        <v>4</v>
      </c>
      <c r="E69" s="217" t="s">
        <v>316</v>
      </c>
      <c r="F69" s="212" t="s">
        <v>317</v>
      </c>
      <c r="G69" s="213">
        <v>3</v>
      </c>
      <c r="H69" s="218" t="s">
        <v>579</v>
      </c>
      <c r="I69" s="214" t="s">
        <v>546</v>
      </c>
      <c r="J69" s="215">
        <v>3</v>
      </c>
      <c r="K69" s="218" t="s">
        <v>555</v>
      </c>
      <c r="L69" s="214" t="s">
        <v>546</v>
      </c>
      <c r="M69" s="130">
        <v>4</v>
      </c>
      <c r="N69" s="122" t="s">
        <v>833</v>
      </c>
      <c r="O69" s="122" t="s">
        <v>546</v>
      </c>
      <c r="R69" s="29">
        <f>COUNTIF(D66:D69,"4")</f>
        <v>1</v>
      </c>
      <c r="S69" s="29">
        <f>COUNTIF(G66:G69,"4")</f>
        <v>1</v>
      </c>
      <c r="T69" s="29">
        <f>COUNTIF(J66:J69,"4")</f>
        <v>1</v>
      </c>
      <c r="U69" s="29">
        <f>COUNTIF(M66:M69,"4")</f>
        <v>3</v>
      </c>
    </row>
    <row r="70" spans="1:21" ht="8.25" customHeight="1" x14ac:dyDescent="0.25">
      <c r="B70" s="451"/>
      <c r="C70" s="452"/>
      <c r="D70" s="452"/>
      <c r="E70" s="452"/>
      <c r="F70" s="452"/>
      <c r="G70" s="452"/>
      <c r="H70" s="452"/>
      <c r="I70" s="452"/>
      <c r="J70" s="452"/>
      <c r="K70" s="453"/>
      <c r="L70" s="137"/>
      <c r="M70" s="129"/>
      <c r="N70" s="284"/>
      <c r="O70" s="284"/>
    </row>
    <row r="71" spans="1:21" ht="18.75" x14ac:dyDescent="0.2">
      <c r="A71" s="463"/>
      <c r="B71" s="220"/>
      <c r="C71" s="389" t="s">
        <v>175</v>
      </c>
      <c r="D71" s="390"/>
      <c r="E71" s="390"/>
      <c r="F71" s="390"/>
      <c r="G71" s="390"/>
      <c r="H71" s="390"/>
      <c r="I71" s="390"/>
      <c r="J71" s="390"/>
      <c r="K71" s="391"/>
      <c r="L71" s="59"/>
      <c r="M71" s="59"/>
      <c r="N71" s="59"/>
      <c r="O71" s="59"/>
    </row>
    <row r="72" spans="1:21" ht="37.5" customHeight="1" x14ac:dyDescent="0.2">
      <c r="A72" s="463"/>
      <c r="B72" s="209"/>
      <c r="C72" s="210" t="s">
        <v>176</v>
      </c>
      <c r="D72" s="211">
        <v>3</v>
      </c>
      <c r="E72" s="212" t="s">
        <v>580</v>
      </c>
      <c r="F72" s="212" t="s">
        <v>318</v>
      </c>
      <c r="G72" s="213">
        <v>3</v>
      </c>
      <c r="H72" s="214" t="s">
        <v>427</v>
      </c>
      <c r="I72" s="214" t="s">
        <v>581</v>
      </c>
      <c r="J72" s="215">
        <v>3</v>
      </c>
      <c r="K72" s="214" t="s">
        <v>557</v>
      </c>
      <c r="L72" s="214" t="s">
        <v>547</v>
      </c>
      <c r="M72" s="130">
        <v>3</v>
      </c>
      <c r="N72" s="122" t="s">
        <v>834</v>
      </c>
      <c r="O72" s="122" t="s">
        <v>835</v>
      </c>
      <c r="R72" s="29">
        <f>COUNTIF(D72:D77,"1")</f>
        <v>2</v>
      </c>
      <c r="S72" s="29">
        <f>COUNTIF(G72:G77,"1")</f>
        <v>3</v>
      </c>
      <c r="T72" s="29">
        <f>COUNTIF(J72:J77,"1")</f>
        <v>1</v>
      </c>
      <c r="U72" s="29">
        <f>COUNTIF(M72:M77,"1")</f>
        <v>2</v>
      </c>
    </row>
    <row r="73" spans="1:21" ht="51" customHeight="1" x14ac:dyDescent="0.2">
      <c r="A73" s="463"/>
      <c r="B73" s="209"/>
      <c r="C73" s="216" t="s">
        <v>177</v>
      </c>
      <c r="D73" s="211">
        <v>3</v>
      </c>
      <c r="E73" s="217" t="s">
        <v>320</v>
      </c>
      <c r="F73" s="212" t="s">
        <v>319</v>
      </c>
      <c r="G73" s="213">
        <v>1</v>
      </c>
      <c r="H73" s="218" t="s">
        <v>429</v>
      </c>
      <c r="I73" s="214" t="s">
        <v>430</v>
      </c>
      <c r="J73" s="215">
        <v>2</v>
      </c>
      <c r="K73" s="218" t="s">
        <v>548</v>
      </c>
      <c r="L73" s="214" t="s">
        <v>549</v>
      </c>
      <c r="M73" s="130">
        <v>3</v>
      </c>
      <c r="N73" s="122" t="s">
        <v>836</v>
      </c>
      <c r="O73" s="122" t="s">
        <v>837</v>
      </c>
      <c r="R73" s="29">
        <f>COUNTIF(D72:D77,"2")</f>
        <v>0</v>
      </c>
      <c r="S73" s="29">
        <f>COUNTIF(G72:G77,"2")</f>
        <v>1</v>
      </c>
      <c r="T73" s="29">
        <f>COUNTIF(J72:J77,"2")</f>
        <v>2</v>
      </c>
      <c r="U73" s="29">
        <f>COUNTIF(M72:M77,"2")</f>
        <v>0</v>
      </c>
    </row>
    <row r="74" spans="1:21" ht="36" customHeight="1" x14ac:dyDescent="0.2">
      <c r="A74" s="463"/>
      <c r="B74" s="209"/>
      <c r="C74" s="216" t="s">
        <v>178</v>
      </c>
      <c r="D74" s="211">
        <v>3</v>
      </c>
      <c r="E74" s="217" t="s">
        <v>321</v>
      </c>
      <c r="F74" s="212" t="s">
        <v>322</v>
      </c>
      <c r="G74" s="213">
        <v>2</v>
      </c>
      <c r="H74" s="218" t="s">
        <v>431</v>
      </c>
      <c r="I74" s="214" t="s">
        <v>740</v>
      </c>
      <c r="J74" s="215">
        <v>3</v>
      </c>
      <c r="K74" s="218" t="s">
        <v>551</v>
      </c>
      <c r="L74" s="214" t="s">
        <v>550</v>
      </c>
      <c r="M74" s="130">
        <v>4</v>
      </c>
      <c r="N74" s="122" t="s">
        <v>838</v>
      </c>
      <c r="O74" s="122" t="s">
        <v>839</v>
      </c>
      <c r="R74" s="29">
        <f>COUNTIF(D72:D77,"3")</f>
        <v>4</v>
      </c>
      <c r="S74" s="29">
        <f>COUNTIF(G72:G77,"3")</f>
        <v>2</v>
      </c>
      <c r="T74" s="29">
        <f>COUNTIF(J72:J77,"3")</f>
        <v>3</v>
      </c>
      <c r="U74" s="29">
        <f>COUNTIF(M72:M77,"3")</f>
        <v>3</v>
      </c>
    </row>
    <row r="75" spans="1:21" ht="50.25" customHeight="1" x14ac:dyDescent="0.2">
      <c r="A75" s="463"/>
      <c r="B75" s="209"/>
      <c r="C75" s="216" t="s">
        <v>179</v>
      </c>
      <c r="D75" s="211">
        <v>3</v>
      </c>
      <c r="E75" s="217" t="s">
        <v>323</v>
      </c>
      <c r="F75" s="212" t="s">
        <v>324</v>
      </c>
      <c r="G75" s="213">
        <v>3</v>
      </c>
      <c r="H75" s="218" t="s">
        <v>432</v>
      </c>
      <c r="I75" s="214" t="s">
        <v>433</v>
      </c>
      <c r="J75" s="215">
        <v>3</v>
      </c>
      <c r="K75" s="218" t="s">
        <v>432</v>
      </c>
      <c r="L75" s="214" t="s">
        <v>433</v>
      </c>
      <c r="M75" s="130">
        <v>3</v>
      </c>
      <c r="N75" s="122" t="s">
        <v>840</v>
      </c>
      <c r="O75" s="122" t="s">
        <v>841</v>
      </c>
      <c r="R75" s="29">
        <f>COUNTIF(D72:D77,"4")</f>
        <v>0</v>
      </c>
      <c r="S75" s="29">
        <f>COUNTIF(G72:G77,"4")</f>
        <v>0</v>
      </c>
      <c r="T75" s="29">
        <f>COUNTIF(J72:J77,"4")</f>
        <v>0</v>
      </c>
      <c r="U75" s="29">
        <f>COUNTIF(M72:M77,"4")</f>
        <v>1</v>
      </c>
    </row>
    <row r="76" spans="1:21" ht="30" customHeight="1" x14ac:dyDescent="0.2">
      <c r="A76" s="463"/>
      <c r="B76" s="221"/>
      <c r="C76" s="223" t="s">
        <v>180</v>
      </c>
      <c r="D76" s="211">
        <v>1</v>
      </c>
      <c r="E76" s="217" t="s">
        <v>325</v>
      </c>
      <c r="F76" s="212"/>
      <c r="G76" s="213">
        <v>1</v>
      </c>
      <c r="H76" s="218" t="s">
        <v>428</v>
      </c>
      <c r="I76" s="214" t="s">
        <v>434</v>
      </c>
      <c r="J76" s="215">
        <v>2</v>
      </c>
      <c r="K76" s="218" t="s">
        <v>552</v>
      </c>
      <c r="L76" s="214" t="s">
        <v>559</v>
      </c>
      <c r="M76" s="130">
        <v>1</v>
      </c>
      <c r="N76" s="122" t="s">
        <v>842</v>
      </c>
      <c r="O76" s="122" t="s">
        <v>843</v>
      </c>
    </row>
    <row r="77" spans="1:21" ht="30" customHeight="1" x14ac:dyDescent="0.2">
      <c r="A77" s="463"/>
      <c r="B77" s="219"/>
      <c r="C77" s="216" t="s">
        <v>181</v>
      </c>
      <c r="D77" s="211">
        <v>1</v>
      </c>
      <c r="E77" s="217" t="s">
        <v>560</v>
      </c>
      <c r="F77" s="212"/>
      <c r="G77" s="213">
        <v>1</v>
      </c>
      <c r="H77" s="218" t="s">
        <v>560</v>
      </c>
      <c r="I77" s="214" t="s">
        <v>435</v>
      </c>
      <c r="J77" s="215">
        <v>1</v>
      </c>
      <c r="K77" s="218" t="s">
        <v>553</v>
      </c>
      <c r="L77" s="214" t="s">
        <v>435</v>
      </c>
      <c r="M77" s="130">
        <v>1</v>
      </c>
      <c r="N77" s="122" t="s">
        <v>844</v>
      </c>
      <c r="O77" s="122" t="s">
        <v>845</v>
      </c>
    </row>
    <row r="78" spans="1:21" ht="9" customHeight="1" x14ac:dyDescent="0.25">
      <c r="B78" s="447"/>
      <c r="C78" s="448"/>
      <c r="D78" s="56"/>
      <c r="E78" s="57"/>
      <c r="F78" s="57"/>
      <c r="G78" s="56"/>
      <c r="H78" s="57"/>
      <c r="I78" s="57"/>
      <c r="J78" s="56"/>
      <c r="K78" s="62"/>
      <c r="M78" s="56"/>
      <c r="N78" s="62"/>
    </row>
    <row r="79" spans="1:21" ht="18.75" customHeight="1" x14ac:dyDescent="0.2">
      <c r="B79" s="421" t="s">
        <v>182</v>
      </c>
      <c r="C79" s="422"/>
      <c r="D79" s="457" t="s">
        <v>183</v>
      </c>
      <c r="E79" s="458"/>
      <c r="F79" s="459"/>
      <c r="G79" s="392" t="s">
        <v>299</v>
      </c>
      <c r="H79" s="393"/>
      <c r="I79" s="394"/>
      <c r="J79" s="431" t="s">
        <v>300</v>
      </c>
      <c r="K79" s="432"/>
      <c r="L79" s="433"/>
      <c r="M79" s="402" t="s">
        <v>301</v>
      </c>
      <c r="N79" s="403"/>
      <c r="O79" s="404"/>
    </row>
    <row r="80" spans="1:21" ht="34.5" customHeight="1" x14ac:dyDescent="0.2">
      <c r="B80" s="423"/>
      <c r="C80" s="424"/>
      <c r="D80" s="50" t="s">
        <v>84</v>
      </c>
      <c r="E80" s="51" t="s">
        <v>85</v>
      </c>
      <c r="F80" s="51"/>
      <c r="G80" s="50" t="s">
        <v>84</v>
      </c>
      <c r="H80" s="51" t="s">
        <v>483</v>
      </c>
      <c r="I80" s="51" t="s">
        <v>86</v>
      </c>
      <c r="J80" s="50" t="s">
        <v>84</v>
      </c>
      <c r="K80" s="51" t="s">
        <v>85</v>
      </c>
      <c r="L80" s="52" t="s">
        <v>86</v>
      </c>
      <c r="M80" s="50" t="s">
        <v>84</v>
      </c>
      <c r="N80" s="51" t="s">
        <v>85</v>
      </c>
      <c r="O80" s="52" t="s">
        <v>86</v>
      </c>
    </row>
    <row r="81" spans="1:21" ht="18.75" x14ac:dyDescent="0.2">
      <c r="A81" s="463"/>
      <c r="B81" s="63"/>
      <c r="C81" s="406" t="s">
        <v>184</v>
      </c>
      <c r="D81" s="406"/>
      <c r="E81" s="406"/>
      <c r="F81" s="406"/>
      <c r="G81" s="406"/>
      <c r="H81" s="406"/>
      <c r="I81" s="406"/>
      <c r="J81" s="406"/>
      <c r="K81" s="406"/>
      <c r="L81" s="64"/>
      <c r="M81" s="98"/>
      <c r="N81" s="98"/>
      <c r="O81" s="64"/>
    </row>
    <row r="82" spans="1:21" ht="30" customHeight="1" x14ac:dyDescent="0.2">
      <c r="A82" s="463"/>
      <c r="B82" s="55"/>
      <c r="C82" s="46" t="s">
        <v>185</v>
      </c>
      <c r="D82" s="74">
        <v>3</v>
      </c>
      <c r="E82" s="118" t="s">
        <v>293</v>
      </c>
      <c r="F82" s="110" t="s">
        <v>186</v>
      </c>
      <c r="G82" s="124">
        <v>3</v>
      </c>
      <c r="H82" s="111" t="s">
        <v>436</v>
      </c>
      <c r="I82" s="111" t="s">
        <v>186</v>
      </c>
      <c r="J82" s="127">
        <v>3</v>
      </c>
      <c r="K82" s="120" t="s">
        <v>741</v>
      </c>
      <c r="L82" s="120" t="s">
        <v>742</v>
      </c>
      <c r="M82" s="130">
        <v>4</v>
      </c>
      <c r="N82" s="122" t="s">
        <v>846</v>
      </c>
      <c r="O82" s="122" t="s">
        <v>847</v>
      </c>
      <c r="R82" s="29">
        <f>COUNTIF(D82:D84,"1")</f>
        <v>0</v>
      </c>
      <c r="S82" s="29">
        <f>COUNTIF(G82:G84,"1")</f>
        <v>0</v>
      </c>
      <c r="T82" s="29">
        <f>COUNTIF(J82:J84,"1")</f>
        <v>0</v>
      </c>
      <c r="U82" s="29">
        <f>COUNTIF(M82:M84,"1")</f>
        <v>0</v>
      </c>
    </row>
    <row r="83" spans="1:21" ht="30" customHeight="1" x14ac:dyDescent="0.2">
      <c r="A83" s="463"/>
      <c r="B83" s="63"/>
      <c r="C83" s="40" t="s">
        <v>187</v>
      </c>
      <c r="D83" s="74">
        <v>3</v>
      </c>
      <c r="E83" s="118" t="s">
        <v>561</v>
      </c>
      <c r="F83" s="110" t="s">
        <v>188</v>
      </c>
      <c r="G83" s="124">
        <v>3</v>
      </c>
      <c r="H83" s="111" t="s">
        <v>437</v>
      </c>
      <c r="I83" s="111" t="s">
        <v>188</v>
      </c>
      <c r="J83" s="127">
        <v>3</v>
      </c>
      <c r="K83" s="120" t="s">
        <v>597</v>
      </c>
      <c r="L83" s="120" t="s">
        <v>743</v>
      </c>
      <c r="M83" s="130">
        <v>4</v>
      </c>
      <c r="N83" s="122" t="s">
        <v>848</v>
      </c>
      <c r="O83" s="122" t="s">
        <v>849</v>
      </c>
      <c r="R83" s="29">
        <f>COUNTIF(D82:D84,"2")</f>
        <v>1</v>
      </c>
      <c r="S83" s="29">
        <f>COUNTIF(G82:G84,"2")</f>
        <v>1</v>
      </c>
      <c r="T83" s="29">
        <f>COUNTIF(J82:J84,"2")</f>
        <v>1</v>
      </c>
      <c r="U83" s="29">
        <f>COUNTIF(M82:M84,"2")</f>
        <v>0</v>
      </c>
    </row>
    <row r="84" spans="1:21" ht="30" customHeight="1" x14ac:dyDescent="0.2">
      <c r="A84" s="463"/>
      <c r="B84" s="63"/>
      <c r="C84" s="40" t="s">
        <v>189</v>
      </c>
      <c r="D84" s="74">
        <v>2</v>
      </c>
      <c r="E84" s="118" t="s">
        <v>306</v>
      </c>
      <c r="F84" s="110" t="s">
        <v>190</v>
      </c>
      <c r="G84" s="124">
        <v>2</v>
      </c>
      <c r="H84" s="111" t="s">
        <v>515</v>
      </c>
      <c r="I84" s="111" t="s">
        <v>190</v>
      </c>
      <c r="J84" s="127">
        <v>2</v>
      </c>
      <c r="K84" s="120" t="s">
        <v>609</v>
      </c>
      <c r="L84" s="120" t="s">
        <v>190</v>
      </c>
      <c r="M84" s="130">
        <v>4</v>
      </c>
      <c r="N84" s="122" t="s">
        <v>850</v>
      </c>
      <c r="O84" s="122" t="s">
        <v>851</v>
      </c>
      <c r="R84" s="29">
        <f>COUNTIF(D82:D84,"3")</f>
        <v>2</v>
      </c>
      <c r="S84" s="29">
        <f>COUNTIF(G82:G84,"3")</f>
        <v>2</v>
      </c>
      <c r="T84" s="29">
        <f>COUNTIF(J82:J84,"3")</f>
        <v>2</v>
      </c>
      <c r="U84" s="29">
        <f>COUNTIF(M82:M84,"3")</f>
        <v>0</v>
      </c>
    </row>
    <row r="85" spans="1:21" ht="21" customHeight="1" x14ac:dyDescent="0.25">
      <c r="B85" s="447"/>
      <c r="C85" s="448"/>
      <c r="D85" s="56"/>
      <c r="E85" s="57"/>
      <c r="F85" s="57"/>
      <c r="G85" s="56"/>
      <c r="H85" s="57"/>
      <c r="I85" s="57"/>
      <c r="J85" s="56"/>
      <c r="K85" s="57"/>
      <c r="M85" s="56"/>
      <c r="N85" s="57"/>
      <c r="R85" s="29">
        <f>COUNTIF(D82:D84,"4")</f>
        <v>0</v>
      </c>
      <c r="S85" s="29">
        <f>COUNTIF(G82:G84,"4")</f>
        <v>0</v>
      </c>
      <c r="T85" s="29">
        <f>COUNTIF(J82:J84,"4")</f>
        <v>0</v>
      </c>
      <c r="U85" s="29">
        <f>COUNTIF(M82:M84,"4")</f>
        <v>3</v>
      </c>
    </row>
    <row r="86" spans="1:21" ht="18.75" x14ac:dyDescent="0.2">
      <c r="A86" s="463"/>
      <c r="B86" s="65"/>
      <c r="C86" s="454" t="s">
        <v>191</v>
      </c>
      <c r="D86" s="455"/>
      <c r="E86" s="455"/>
      <c r="F86" s="455"/>
      <c r="G86" s="455"/>
      <c r="H86" s="455"/>
      <c r="I86" s="455"/>
      <c r="J86" s="455"/>
      <c r="K86" s="456"/>
      <c r="L86" s="59"/>
      <c r="M86" s="59"/>
      <c r="N86" s="59"/>
      <c r="O86" s="59"/>
    </row>
    <row r="87" spans="1:21" ht="30" customHeight="1" x14ac:dyDescent="0.2">
      <c r="A87" s="463"/>
      <c r="B87" s="55"/>
      <c r="C87" s="38" t="s">
        <v>192</v>
      </c>
      <c r="D87" s="74">
        <v>3</v>
      </c>
      <c r="E87" s="110" t="s">
        <v>562</v>
      </c>
      <c r="F87" s="110" t="s">
        <v>193</v>
      </c>
      <c r="G87" s="124">
        <v>3</v>
      </c>
      <c r="H87" s="111" t="s">
        <v>438</v>
      </c>
      <c r="I87" s="111" t="s">
        <v>193</v>
      </c>
      <c r="J87" s="127">
        <v>3</v>
      </c>
      <c r="K87" s="120" t="s">
        <v>746</v>
      </c>
      <c r="L87" s="120" t="s">
        <v>744</v>
      </c>
      <c r="M87" s="130">
        <v>3</v>
      </c>
      <c r="N87" s="122" t="s">
        <v>852</v>
      </c>
      <c r="O87" s="122" t="s">
        <v>853</v>
      </c>
      <c r="R87" s="29">
        <f>COUNTIF(D87:D93,"1")</f>
        <v>2</v>
      </c>
      <c r="S87" s="29">
        <f>COUNTIF(G87:G93,"1")</f>
        <v>1</v>
      </c>
      <c r="T87" s="29">
        <f>COUNTIF(J87:J93,"1")</f>
        <v>0</v>
      </c>
      <c r="U87" s="29">
        <f>COUNTIF(M87:M93,"1")</f>
        <v>0</v>
      </c>
    </row>
    <row r="88" spans="1:21" ht="30" customHeight="1" x14ac:dyDescent="0.2">
      <c r="A88" s="463"/>
      <c r="B88" s="66"/>
      <c r="C88" s="41" t="s">
        <v>194</v>
      </c>
      <c r="D88" s="74">
        <v>2</v>
      </c>
      <c r="E88" s="118" t="s">
        <v>563</v>
      </c>
      <c r="F88" s="110" t="s">
        <v>195</v>
      </c>
      <c r="G88" s="124">
        <v>2</v>
      </c>
      <c r="H88" s="111" t="s">
        <v>516</v>
      </c>
      <c r="I88" s="111" t="s">
        <v>195</v>
      </c>
      <c r="J88" s="127">
        <v>3</v>
      </c>
      <c r="K88" s="120" t="s">
        <v>747</v>
      </c>
      <c r="L88" s="120" t="s">
        <v>745</v>
      </c>
      <c r="M88" s="130">
        <v>3</v>
      </c>
      <c r="N88" s="122" t="s">
        <v>854</v>
      </c>
      <c r="O88" s="122" t="s">
        <v>855</v>
      </c>
      <c r="R88" s="29">
        <f>COUNTIF(D87:D93,"2")</f>
        <v>3</v>
      </c>
      <c r="S88" s="29">
        <f>COUNTIF(G87:G93,"2")</f>
        <v>4</v>
      </c>
      <c r="T88" s="29">
        <f>COUNTIF(J87:J93,"2")</f>
        <v>4</v>
      </c>
      <c r="U88" s="29">
        <f>COUNTIF(M87:M93,"2")</f>
        <v>2</v>
      </c>
    </row>
    <row r="89" spans="1:21" ht="30" customHeight="1" x14ac:dyDescent="0.2">
      <c r="A89" s="463"/>
      <c r="B89" s="63"/>
      <c r="C89" s="40" t="s">
        <v>196</v>
      </c>
      <c r="D89" s="74">
        <v>1</v>
      </c>
      <c r="E89" s="118" t="s">
        <v>197</v>
      </c>
      <c r="F89" s="110" t="s">
        <v>198</v>
      </c>
      <c r="G89" s="124">
        <v>2</v>
      </c>
      <c r="H89" s="111" t="s">
        <v>517</v>
      </c>
      <c r="I89" s="111" t="s">
        <v>462</v>
      </c>
      <c r="J89" s="127">
        <v>2</v>
      </c>
      <c r="K89" s="120" t="s">
        <v>790</v>
      </c>
      <c r="L89" s="120" t="s">
        <v>598</v>
      </c>
      <c r="M89" s="130">
        <v>2</v>
      </c>
      <c r="N89" s="122" t="s">
        <v>856</v>
      </c>
      <c r="O89" s="122" t="s">
        <v>857</v>
      </c>
      <c r="R89" s="29">
        <f>COUNTIF(D87:D93,"3")</f>
        <v>2</v>
      </c>
      <c r="S89" s="29">
        <f>COUNTIF(G87:G93,"3")</f>
        <v>2</v>
      </c>
      <c r="T89" s="29">
        <f>COUNTIF(J87:J93,"3")</f>
        <v>3</v>
      </c>
      <c r="U89" s="29">
        <f>COUNTIF(M87:M93,"3")</f>
        <v>5</v>
      </c>
    </row>
    <row r="90" spans="1:21" ht="39.75" customHeight="1" x14ac:dyDescent="0.2">
      <c r="A90" s="463"/>
      <c r="B90" s="63"/>
      <c r="C90" s="41" t="s">
        <v>199</v>
      </c>
      <c r="D90" s="74">
        <v>2</v>
      </c>
      <c r="E90" s="118" t="s">
        <v>564</v>
      </c>
      <c r="F90" s="110" t="s">
        <v>200</v>
      </c>
      <c r="G90" s="124">
        <v>2</v>
      </c>
      <c r="H90" s="111" t="s">
        <v>439</v>
      </c>
      <c r="I90" s="111" t="s">
        <v>463</v>
      </c>
      <c r="J90" s="127">
        <v>2</v>
      </c>
      <c r="K90" s="120" t="s">
        <v>748</v>
      </c>
      <c r="L90" s="120" t="s">
        <v>599</v>
      </c>
      <c r="M90" s="130">
        <v>3</v>
      </c>
      <c r="N90" s="122" t="s">
        <v>858</v>
      </c>
      <c r="O90" s="122" t="s">
        <v>859</v>
      </c>
      <c r="R90" s="29">
        <f>COUNTIF(D88:D94,"4")</f>
        <v>0</v>
      </c>
      <c r="S90" s="29">
        <f t="shared" ref="S90" si="0">COUNTIF(G88:G94,"3")</f>
        <v>1</v>
      </c>
      <c r="T90" s="29">
        <f t="shared" ref="T90" si="1">COUNTIF(J88:J94,"3")</f>
        <v>2</v>
      </c>
      <c r="U90" s="29">
        <f t="shared" ref="U90" si="2">COUNTIF(M88:M94,"3")</f>
        <v>4</v>
      </c>
    </row>
    <row r="91" spans="1:21" ht="34.5" customHeight="1" x14ac:dyDescent="0.2">
      <c r="A91" s="463"/>
      <c r="B91" s="63"/>
      <c r="C91" s="40" t="s">
        <v>201</v>
      </c>
      <c r="D91" s="74">
        <v>3</v>
      </c>
      <c r="E91" s="118" t="s">
        <v>565</v>
      </c>
      <c r="F91" s="110" t="s">
        <v>202</v>
      </c>
      <c r="G91" s="124">
        <v>3</v>
      </c>
      <c r="H91" s="111" t="s">
        <v>440</v>
      </c>
      <c r="I91" s="111" t="s">
        <v>202</v>
      </c>
      <c r="J91" s="127">
        <v>3</v>
      </c>
      <c r="K91" s="120" t="s">
        <v>761</v>
      </c>
      <c r="L91" s="120" t="s">
        <v>600</v>
      </c>
      <c r="M91" s="130">
        <v>3</v>
      </c>
      <c r="N91" s="122" t="s">
        <v>860</v>
      </c>
      <c r="O91" s="122" t="s">
        <v>861</v>
      </c>
    </row>
    <row r="92" spans="1:21" ht="37.5" customHeight="1" x14ac:dyDescent="0.2">
      <c r="A92" s="463"/>
      <c r="B92" s="66"/>
      <c r="C92" s="41" t="s">
        <v>203</v>
      </c>
      <c r="D92" s="74">
        <v>1</v>
      </c>
      <c r="E92" s="118" t="s">
        <v>204</v>
      </c>
      <c r="F92" s="110" t="s">
        <v>205</v>
      </c>
      <c r="G92" s="124">
        <v>1</v>
      </c>
      <c r="H92" s="111" t="s">
        <v>441</v>
      </c>
      <c r="I92" s="111" t="s">
        <v>205</v>
      </c>
      <c r="J92" s="127">
        <v>2</v>
      </c>
      <c r="K92" s="120" t="s">
        <v>791</v>
      </c>
      <c r="L92" s="120" t="s">
        <v>601</v>
      </c>
      <c r="M92" s="130">
        <v>3</v>
      </c>
      <c r="N92" s="122" t="s">
        <v>862</v>
      </c>
      <c r="O92" s="122" t="s">
        <v>863</v>
      </c>
    </row>
    <row r="93" spans="1:21" ht="30" customHeight="1" x14ac:dyDescent="0.2">
      <c r="A93" s="463"/>
      <c r="B93" s="63"/>
      <c r="C93" s="40" t="s">
        <v>206</v>
      </c>
      <c r="D93" s="74">
        <v>2</v>
      </c>
      <c r="E93" s="118" t="s">
        <v>305</v>
      </c>
      <c r="F93" s="110" t="s">
        <v>207</v>
      </c>
      <c r="G93" s="124">
        <v>2</v>
      </c>
      <c r="H93" s="111" t="s">
        <v>443</v>
      </c>
      <c r="I93" s="111" t="s">
        <v>207</v>
      </c>
      <c r="J93" s="127">
        <v>2</v>
      </c>
      <c r="K93" s="120" t="s">
        <v>749</v>
      </c>
      <c r="L93" s="120" t="s">
        <v>207</v>
      </c>
      <c r="M93" s="130">
        <v>2</v>
      </c>
      <c r="N93" s="122" t="s">
        <v>864</v>
      </c>
      <c r="O93" s="122" t="s">
        <v>207</v>
      </c>
    </row>
    <row r="94" spans="1:21" ht="5.25" customHeight="1" x14ac:dyDescent="0.25">
      <c r="B94" s="447"/>
      <c r="C94" s="448"/>
      <c r="D94" s="56"/>
      <c r="E94" s="57"/>
      <c r="F94" s="57"/>
      <c r="G94" s="56"/>
      <c r="H94" s="57"/>
      <c r="I94" s="57"/>
      <c r="J94" s="56"/>
      <c r="K94" s="62"/>
      <c r="M94" s="56"/>
      <c r="N94" s="62"/>
    </row>
    <row r="95" spans="1:21" ht="18.75" x14ac:dyDescent="0.2">
      <c r="A95" s="463"/>
      <c r="B95" s="53"/>
      <c r="C95" s="405" t="s">
        <v>208</v>
      </c>
      <c r="D95" s="406"/>
      <c r="E95" s="406"/>
      <c r="F95" s="406"/>
      <c r="G95" s="406"/>
      <c r="H95" s="406"/>
      <c r="I95" s="406"/>
      <c r="J95" s="406"/>
      <c r="K95" s="406"/>
      <c r="L95" s="406"/>
      <c r="M95" s="99"/>
      <c r="N95" s="99"/>
      <c r="O95" s="106"/>
    </row>
    <row r="96" spans="1:21" ht="60" x14ac:dyDescent="0.2">
      <c r="A96" s="463"/>
      <c r="B96" s="60"/>
      <c r="C96" s="38" t="s">
        <v>209</v>
      </c>
      <c r="D96" s="74">
        <v>3</v>
      </c>
      <c r="E96" s="77" t="s">
        <v>566</v>
      </c>
      <c r="F96" s="77" t="s">
        <v>210</v>
      </c>
      <c r="G96" s="75">
        <v>3</v>
      </c>
      <c r="H96" s="111" t="s">
        <v>444</v>
      </c>
      <c r="I96" s="111" t="s">
        <v>210</v>
      </c>
      <c r="J96" s="76">
        <v>3</v>
      </c>
      <c r="K96" s="81" t="s">
        <v>750</v>
      </c>
      <c r="L96" s="81" t="s">
        <v>602</v>
      </c>
      <c r="M96" s="102">
        <v>3</v>
      </c>
      <c r="N96" s="101" t="s">
        <v>865</v>
      </c>
      <c r="O96" s="101" t="s">
        <v>866</v>
      </c>
      <c r="R96" s="29">
        <f>COUNTIF(D96:D97,"1")</f>
        <v>0</v>
      </c>
      <c r="S96" s="29">
        <f>COUNTIF(G96:G97,"1")</f>
        <v>0</v>
      </c>
      <c r="T96" s="29">
        <f>COUNTIF(J96:J97,"1")</f>
        <v>0</v>
      </c>
      <c r="U96" s="29">
        <f>COUNTIF(M96:M97,"1")</f>
        <v>0</v>
      </c>
    </row>
    <row r="97" spans="1:21" ht="60" x14ac:dyDescent="0.2">
      <c r="A97" s="463"/>
      <c r="B97" s="67"/>
      <c r="C97" s="41" t="s">
        <v>211</v>
      </c>
      <c r="D97" s="74">
        <v>2</v>
      </c>
      <c r="E97" s="78" t="s">
        <v>212</v>
      </c>
      <c r="F97" s="77" t="s">
        <v>213</v>
      </c>
      <c r="G97" s="75">
        <v>2</v>
      </c>
      <c r="H97" s="111" t="s">
        <v>445</v>
      </c>
      <c r="I97" s="111" t="s">
        <v>465</v>
      </c>
      <c r="J97" s="76">
        <v>2</v>
      </c>
      <c r="K97" s="81" t="s">
        <v>792</v>
      </c>
      <c r="L97" s="81" t="s">
        <v>603</v>
      </c>
      <c r="M97" s="102">
        <v>2</v>
      </c>
      <c r="N97" s="101" t="s">
        <v>867</v>
      </c>
      <c r="O97" s="101" t="s">
        <v>868</v>
      </c>
      <c r="R97" s="29">
        <f>COUNTIF(D96:D97,"2")</f>
        <v>1</v>
      </c>
      <c r="S97" s="29">
        <f>COUNTIF(G96:G97,"2")</f>
        <v>1</v>
      </c>
      <c r="T97" s="29">
        <f>COUNTIF(J96:J97,"2")</f>
        <v>1</v>
      </c>
      <c r="U97" s="29">
        <f>COUNTIF(M96:M97,"2")</f>
        <v>1</v>
      </c>
    </row>
    <row r="98" spans="1:21" ht="8.25" customHeight="1" x14ac:dyDescent="0.25">
      <c r="B98" s="447"/>
      <c r="C98" s="448"/>
      <c r="D98" s="56"/>
      <c r="E98" s="57"/>
      <c r="F98" s="57"/>
      <c r="G98" s="56"/>
      <c r="H98" s="57"/>
      <c r="I98" s="57"/>
      <c r="J98" s="56"/>
      <c r="K98" s="62"/>
      <c r="M98" s="56"/>
      <c r="N98" s="62"/>
      <c r="R98" s="29">
        <f>COUNTIF(D96:D97,"3")</f>
        <v>1</v>
      </c>
      <c r="S98" s="29">
        <f>COUNTIF(G96:G97,"3")</f>
        <v>1</v>
      </c>
      <c r="T98" s="29">
        <f>COUNTIF(J96:J97,"3")</f>
        <v>1</v>
      </c>
      <c r="U98" s="29">
        <f>COUNTIF(M96:M97,"3")</f>
        <v>1</v>
      </c>
    </row>
    <row r="99" spans="1:21" ht="18.75" x14ac:dyDescent="0.2">
      <c r="A99" s="463"/>
      <c r="B99" s="63"/>
      <c r="C99" s="406" t="s">
        <v>214</v>
      </c>
      <c r="D99" s="406"/>
      <c r="E99" s="406"/>
      <c r="F99" s="406"/>
      <c r="G99" s="406"/>
      <c r="H99" s="406"/>
      <c r="I99" s="406"/>
      <c r="J99" s="406"/>
      <c r="K99" s="445"/>
      <c r="L99" s="59"/>
      <c r="M99" s="59"/>
      <c r="N99" s="59"/>
      <c r="O99" s="59"/>
      <c r="R99" s="29">
        <f>COUNTIF(D96:D97,"4")</f>
        <v>0</v>
      </c>
      <c r="S99" s="29">
        <f>COUNTIF(G96:G97,"4")</f>
        <v>0</v>
      </c>
      <c r="T99" s="29">
        <f>COUNTIF(J96:J97,"4")</f>
        <v>0</v>
      </c>
      <c r="U99" s="29">
        <f>COUNTIF(M96:M97,"4")</f>
        <v>0</v>
      </c>
    </row>
    <row r="100" spans="1:21" ht="30" customHeight="1" x14ac:dyDescent="0.2">
      <c r="A100" s="463"/>
      <c r="B100" s="55"/>
      <c r="C100" s="46" t="s">
        <v>215</v>
      </c>
      <c r="D100" s="74">
        <v>3</v>
      </c>
      <c r="E100" s="110" t="s">
        <v>216</v>
      </c>
      <c r="F100" s="110" t="s">
        <v>217</v>
      </c>
      <c r="G100" s="124">
        <v>3</v>
      </c>
      <c r="H100" s="111" t="s">
        <v>447</v>
      </c>
      <c r="I100" s="111" t="s">
        <v>217</v>
      </c>
      <c r="J100" s="127">
        <v>3</v>
      </c>
      <c r="K100" s="120" t="s">
        <v>751</v>
      </c>
      <c r="L100" s="120" t="s">
        <v>217</v>
      </c>
      <c r="M100" s="130">
        <v>3</v>
      </c>
      <c r="N100" s="122" t="s">
        <v>869</v>
      </c>
      <c r="O100" s="122" t="s">
        <v>870</v>
      </c>
      <c r="R100" s="29">
        <f>COUNTIF(D100:D109,"1")</f>
        <v>2</v>
      </c>
      <c r="S100" s="29">
        <f>COUNTIF(G100:G109,"1")</f>
        <v>2</v>
      </c>
      <c r="T100" s="29">
        <f>COUNTIF(J100:J109,"1")</f>
        <v>1</v>
      </c>
      <c r="U100" s="29">
        <f>COUNTIF(M100:M109,"1")</f>
        <v>1</v>
      </c>
    </row>
    <row r="101" spans="1:21" ht="51.75" customHeight="1" x14ac:dyDescent="0.2">
      <c r="A101" s="463"/>
      <c r="B101" s="63"/>
      <c r="C101" s="40" t="s">
        <v>218</v>
      </c>
      <c r="D101" s="74">
        <v>2</v>
      </c>
      <c r="E101" s="118" t="s">
        <v>219</v>
      </c>
      <c r="F101" s="110" t="s">
        <v>220</v>
      </c>
      <c r="G101" s="124">
        <v>2</v>
      </c>
      <c r="H101" s="111" t="s">
        <v>448</v>
      </c>
      <c r="I101" s="111" t="s">
        <v>220</v>
      </c>
      <c r="J101" s="127">
        <v>3</v>
      </c>
      <c r="K101" s="120" t="s">
        <v>769</v>
      </c>
      <c r="L101" s="120" t="s">
        <v>220</v>
      </c>
      <c r="M101" s="130">
        <v>3</v>
      </c>
      <c r="N101" s="122" t="s">
        <v>871</v>
      </c>
      <c r="O101" s="122" t="s">
        <v>872</v>
      </c>
      <c r="R101" s="29">
        <f>COUNTIF(D100:D109,"2")</f>
        <v>3</v>
      </c>
      <c r="S101" s="29">
        <f>COUNTIF(G100:G109,"2")</f>
        <v>3</v>
      </c>
      <c r="T101" s="29">
        <f>COUNTIF(J100:J109,"2")</f>
        <v>3</v>
      </c>
      <c r="U101" s="29">
        <f>COUNTIF(M100:M109,"2")</f>
        <v>0</v>
      </c>
    </row>
    <row r="102" spans="1:21" ht="47.25" customHeight="1" x14ac:dyDescent="0.2">
      <c r="A102" s="463"/>
      <c r="B102" s="63"/>
      <c r="C102" s="40" t="s">
        <v>221</v>
      </c>
      <c r="D102" s="74">
        <v>2</v>
      </c>
      <c r="E102" s="118" t="s">
        <v>222</v>
      </c>
      <c r="F102" s="110" t="s">
        <v>223</v>
      </c>
      <c r="G102" s="124">
        <v>2</v>
      </c>
      <c r="H102" s="111" t="s">
        <v>449</v>
      </c>
      <c r="I102" s="111" t="s">
        <v>223</v>
      </c>
      <c r="J102" s="127">
        <v>2</v>
      </c>
      <c r="K102" s="120" t="s">
        <v>793</v>
      </c>
      <c r="L102" s="120" t="s">
        <v>604</v>
      </c>
      <c r="M102" s="130">
        <v>3</v>
      </c>
      <c r="N102" s="122" t="s">
        <v>873</v>
      </c>
      <c r="O102" s="122" t="s">
        <v>874</v>
      </c>
      <c r="R102" s="29">
        <f>COUNTIF(D100:D109,"3")</f>
        <v>4</v>
      </c>
      <c r="S102" s="29">
        <f>COUNTIF(G100:G109,"3")</f>
        <v>4</v>
      </c>
      <c r="T102" s="29">
        <f>COUNTIF(J100:J109,"3")</f>
        <v>5</v>
      </c>
      <c r="U102" s="29">
        <f>COUNTIF(M100:M109,"3")</f>
        <v>5</v>
      </c>
    </row>
    <row r="103" spans="1:21" ht="30" customHeight="1" x14ac:dyDescent="0.2">
      <c r="A103" s="463"/>
      <c r="B103" s="63"/>
      <c r="C103" s="40" t="s">
        <v>224</v>
      </c>
      <c r="D103" s="74">
        <v>3</v>
      </c>
      <c r="E103" s="118" t="s">
        <v>225</v>
      </c>
      <c r="F103" s="110" t="s">
        <v>226</v>
      </c>
      <c r="G103" s="124">
        <v>3</v>
      </c>
      <c r="H103" s="111" t="s">
        <v>450</v>
      </c>
      <c r="I103" s="111" t="s">
        <v>226</v>
      </c>
      <c r="J103" s="127">
        <v>3</v>
      </c>
      <c r="K103" s="120" t="s">
        <v>605</v>
      </c>
      <c r="L103" s="120" t="s">
        <v>226</v>
      </c>
      <c r="M103" s="130">
        <v>4</v>
      </c>
      <c r="N103" s="122" t="s">
        <v>875</v>
      </c>
      <c r="O103" s="122" t="s">
        <v>870</v>
      </c>
      <c r="R103" s="29">
        <f>COUNTIF(D100:D109,"4")</f>
        <v>1</v>
      </c>
      <c r="S103" s="29">
        <f>COUNTIF(G100:G109,"4")</f>
        <v>1</v>
      </c>
      <c r="T103" s="29">
        <f>COUNTIF(J100:J109,"4")</f>
        <v>1</v>
      </c>
      <c r="U103" s="29">
        <f>COUNTIF(M100:M109,"4")</f>
        <v>4</v>
      </c>
    </row>
    <row r="104" spans="1:21" ht="30" customHeight="1" x14ac:dyDescent="0.2">
      <c r="A104" s="463"/>
      <c r="B104" s="63"/>
      <c r="C104" s="40" t="s">
        <v>227</v>
      </c>
      <c r="D104" s="74">
        <v>3</v>
      </c>
      <c r="E104" s="118" t="s">
        <v>303</v>
      </c>
      <c r="F104" s="110" t="s">
        <v>228</v>
      </c>
      <c r="G104" s="124">
        <v>3</v>
      </c>
      <c r="H104" s="111" t="s">
        <v>451</v>
      </c>
      <c r="I104" s="111" t="s">
        <v>228</v>
      </c>
      <c r="J104" s="127">
        <v>3</v>
      </c>
      <c r="K104" s="120" t="s">
        <v>752</v>
      </c>
      <c r="L104" s="120" t="s">
        <v>606</v>
      </c>
      <c r="M104" s="130">
        <v>4</v>
      </c>
      <c r="N104" s="122" t="s">
        <v>876</v>
      </c>
      <c r="O104" s="122" t="s">
        <v>877</v>
      </c>
    </row>
    <row r="105" spans="1:21" ht="30" customHeight="1" x14ac:dyDescent="0.2">
      <c r="A105" s="463"/>
      <c r="B105" s="63"/>
      <c r="C105" s="40" t="s">
        <v>229</v>
      </c>
      <c r="D105" s="74">
        <v>4</v>
      </c>
      <c r="E105" s="118" t="s">
        <v>230</v>
      </c>
      <c r="F105" s="110" t="s">
        <v>231</v>
      </c>
      <c r="G105" s="124">
        <v>4</v>
      </c>
      <c r="H105" s="111" t="s">
        <v>452</v>
      </c>
      <c r="I105" s="111" t="s">
        <v>231</v>
      </c>
      <c r="J105" s="127">
        <v>4</v>
      </c>
      <c r="K105" s="120" t="s">
        <v>607</v>
      </c>
      <c r="L105" s="120" t="s">
        <v>608</v>
      </c>
      <c r="M105" s="130">
        <v>4</v>
      </c>
      <c r="N105" s="122" t="s">
        <v>878</v>
      </c>
      <c r="O105" s="122" t="s">
        <v>879</v>
      </c>
    </row>
    <row r="106" spans="1:21" ht="30" customHeight="1" x14ac:dyDescent="0.2">
      <c r="A106" s="463"/>
      <c r="B106" s="63"/>
      <c r="C106" s="40" t="s">
        <v>232</v>
      </c>
      <c r="D106" s="74">
        <v>1</v>
      </c>
      <c r="E106" s="118" t="s">
        <v>233</v>
      </c>
      <c r="F106" s="110"/>
      <c r="G106" s="124">
        <v>1</v>
      </c>
      <c r="H106" s="111" t="s">
        <v>453</v>
      </c>
      <c r="I106" s="111" t="s">
        <v>464</v>
      </c>
      <c r="J106" s="127">
        <v>1</v>
      </c>
      <c r="K106" s="120" t="s">
        <v>794</v>
      </c>
      <c r="L106" s="120" t="s">
        <v>795</v>
      </c>
      <c r="M106" s="130">
        <v>3</v>
      </c>
      <c r="N106" s="114" t="s">
        <v>880</v>
      </c>
      <c r="O106" s="122" t="s">
        <v>881</v>
      </c>
    </row>
    <row r="107" spans="1:21" ht="30" customHeight="1" x14ac:dyDescent="0.2">
      <c r="A107" s="463"/>
      <c r="B107" s="63"/>
      <c r="C107" s="40" t="s">
        <v>234</v>
      </c>
      <c r="D107" s="74">
        <v>1</v>
      </c>
      <c r="E107" s="118" t="s">
        <v>235</v>
      </c>
      <c r="F107" s="110"/>
      <c r="G107" s="124">
        <v>1</v>
      </c>
      <c r="H107" s="111" t="s">
        <v>455</v>
      </c>
      <c r="I107" s="111" t="s">
        <v>464</v>
      </c>
      <c r="J107" s="127">
        <v>2</v>
      </c>
      <c r="K107" s="120" t="s">
        <v>796</v>
      </c>
      <c r="L107" s="120" t="s">
        <v>797</v>
      </c>
      <c r="M107" s="130">
        <v>1</v>
      </c>
      <c r="N107" s="122" t="s">
        <v>882</v>
      </c>
      <c r="O107" s="122" t="s">
        <v>883</v>
      </c>
    </row>
    <row r="108" spans="1:21" ht="30" customHeight="1" x14ac:dyDescent="0.2">
      <c r="A108" s="463"/>
      <c r="B108" s="63"/>
      <c r="C108" s="40" t="s">
        <v>236</v>
      </c>
      <c r="D108" s="74">
        <v>2</v>
      </c>
      <c r="E108" s="118" t="s">
        <v>237</v>
      </c>
      <c r="F108" s="110" t="s">
        <v>238</v>
      </c>
      <c r="G108" s="124">
        <v>2</v>
      </c>
      <c r="H108" s="111" t="s">
        <v>456</v>
      </c>
      <c r="I108" s="111" t="s">
        <v>238</v>
      </c>
      <c r="J108" s="127">
        <v>2</v>
      </c>
      <c r="K108" s="120" t="s">
        <v>456</v>
      </c>
      <c r="L108" s="120" t="s">
        <v>238</v>
      </c>
      <c r="M108" s="130">
        <v>3</v>
      </c>
      <c r="N108" s="122" t="s">
        <v>884</v>
      </c>
      <c r="O108" s="122" t="s">
        <v>885</v>
      </c>
    </row>
    <row r="109" spans="1:21" ht="30" customHeight="1" x14ac:dyDescent="0.2">
      <c r="A109" s="463"/>
      <c r="B109" s="63"/>
      <c r="C109" s="40" t="s">
        <v>239</v>
      </c>
      <c r="D109" s="74">
        <v>3</v>
      </c>
      <c r="E109" s="118" t="s">
        <v>240</v>
      </c>
      <c r="F109" s="110" t="s">
        <v>241</v>
      </c>
      <c r="G109" s="124">
        <v>3</v>
      </c>
      <c r="H109" s="111" t="s">
        <v>457</v>
      </c>
      <c r="I109" s="111" t="s">
        <v>241</v>
      </c>
      <c r="J109" s="127">
        <v>3</v>
      </c>
      <c r="K109" s="120" t="s">
        <v>629</v>
      </c>
      <c r="L109" s="120" t="s">
        <v>241</v>
      </c>
      <c r="M109" s="130">
        <v>4</v>
      </c>
      <c r="N109" s="122" t="s">
        <v>886</v>
      </c>
      <c r="O109" s="122" t="s">
        <v>887</v>
      </c>
    </row>
    <row r="110" spans="1:21" ht="5.25" customHeight="1" x14ac:dyDescent="0.25">
      <c r="B110" s="449"/>
      <c r="C110" s="450"/>
      <c r="D110" s="68"/>
      <c r="E110" s="69"/>
      <c r="F110" s="69"/>
      <c r="G110" s="68"/>
      <c r="H110" s="69"/>
      <c r="I110" s="69"/>
      <c r="J110" s="68"/>
      <c r="K110" s="70"/>
      <c r="M110" s="68"/>
      <c r="N110" s="70"/>
      <c r="T110" s="29">
        <f t="shared" ref="T110" si="3">COUNTIF(J107:J116,"4")</f>
        <v>3</v>
      </c>
    </row>
    <row r="111" spans="1:21" ht="18.75" x14ac:dyDescent="0.2">
      <c r="A111" s="463"/>
      <c r="B111" s="63"/>
      <c r="C111" s="406" t="s">
        <v>242</v>
      </c>
      <c r="D111" s="406"/>
      <c r="E111" s="406"/>
      <c r="F111" s="406"/>
      <c r="G111" s="406"/>
      <c r="H111" s="406"/>
      <c r="I111" s="406"/>
      <c r="J111" s="406"/>
      <c r="K111" s="445"/>
      <c r="L111" s="59"/>
      <c r="M111" s="59"/>
      <c r="N111" s="59"/>
      <c r="O111" s="59"/>
    </row>
    <row r="112" spans="1:21" ht="60" x14ac:dyDescent="0.2">
      <c r="A112" s="463"/>
      <c r="B112" s="66"/>
      <c r="C112" s="41" t="s">
        <v>243</v>
      </c>
      <c r="D112" s="74">
        <v>4</v>
      </c>
      <c r="E112" s="118" t="s">
        <v>244</v>
      </c>
      <c r="F112" s="110" t="s">
        <v>245</v>
      </c>
      <c r="G112" s="124">
        <v>4</v>
      </c>
      <c r="H112" s="111" t="s">
        <v>458</v>
      </c>
      <c r="I112" s="111" t="s">
        <v>245</v>
      </c>
      <c r="J112" s="127">
        <v>4</v>
      </c>
      <c r="K112" s="120" t="s">
        <v>770</v>
      </c>
      <c r="L112" s="120" t="s">
        <v>245</v>
      </c>
      <c r="M112" s="130">
        <v>4</v>
      </c>
      <c r="N112" s="122" t="s">
        <v>888</v>
      </c>
      <c r="O112" s="122" t="s">
        <v>889</v>
      </c>
      <c r="R112" s="29">
        <f>COUNTIF(D112:D115,"1")</f>
        <v>0</v>
      </c>
      <c r="S112" s="29">
        <f>COUNTIF(G112:G115,"1")</f>
        <v>0</v>
      </c>
      <c r="T112" s="29">
        <f>COUNTIF(J112:J115,"1")</f>
        <v>0</v>
      </c>
      <c r="U112" s="29">
        <f>COUNTIF(M112:M115,"1")</f>
        <v>0</v>
      </c>
    </row>
    <row r="113" spans="1:21" ht="48" x14ac:dyDescent="0.2">
      <c r="A113" s="463"/>
      <c r="B113" s="63"/>
      <c r="C113" s="40" t="s">
        <v>246</v>
      </c>
      <c r="D113" s="74">
        <v>4</v>
      </c>
      <c r="E113" s="118" t="s">
        <v>247</v>
      </c>
      <c r="F113" s="110" t="s">
        <v>248</v>
      </c>
      <c r="G113" s="124">
        <v>4</v>
      </c>
      <c r="H113" s="111" t="s">
        <v>459</v>
      </c>
      <c r="I113" s="111" t="s">
        <v>248</v>
      </c>
      <c r="J113" s="127">
        <v>4</v>
      </c>
      <c r="K113" s="120" t="s">
        <v>459</v>
      </c>
      <c r="L113" s="120" t="s">
        <v>248</v>
      </c>
      <c r="M113" s="130">
        <v>4</v>
      </c>
      <c r="N113" s="122" t="s">
        <v>890</v>
      </c>
      <c r="O113" s="122" t="s">
        <v>891</v>
      </c>
      <c r="R113" s="29">
        <f>COUNTIF(D112:D115,"2")</f>
        <v>0</v>
      </c>
      <c r="S113" s="29">
        <f>COUNTIF(G112:G115,"2")</f>
        <v>0</v>
      </c>
      <c r="T113" s="29">
        <f>COUNTIF(J112:J115,"2")</f>
        <v>0</v>
      </c>
      <c r="U113" s="29">
        <f>COUNTIF(M112:M115,"2")</f>
        <v>0</v>
      </c>
    </row>
    <row r="114" spans="1:21" ht="30" customHeight="1" x14ac:dyDescent="0.2">
      <c r="A114" s="463"/>
      <c r="B114" s="63"/>
      <c r="C114" s="40" t="s">
        <v>249</v>
      </c>
      <c r="D114" s="74">
        <v>3</v>
      </c>
      <c r="E114" s="118" t="s">
        <v>250</v>
      </c>
      <c r="F114" s="110" t="s">
        <v>251</v>
      </c>
      <c r="G114" s="124">
        <v>3</v>
      </c>
      <c r="H114" s="111" t="s">
        <v>460</v>
      </c>
      <c r="I114" s="111" t="s">
        <v>251</v>
      </c>
      <c r="J114" s="127">
        <v>3</v>
      </c>
      <c r="K114" s="120" t="s">
        <v>460</v>
      </c>
      <c r="L114" s="120" t="s">
        <v>251</v>
      </c>
      <c r="M114" s="130">
        <v>4</v>
      </c>
      <c r="N114" s="122" t="s">
        <v>892</v>
      </c>
      <c r="O114" s="122" t="s">
        <v>893</v>
      </c>
      <c r="R114" s="29">
        <f>COUNTIF(D112:D115,"3")</f>
        <v>2</v>
      </c>
      <c r="S114" s="29">
        <f>COUNTIF(G112:G115,"3")</f>
        <v>2</v>
      </c>
      <c r="T114" s="29">
        <f>COUNTIF(J112:J115,"3")</f>
        <v>1</v>
      </c>
      <c r="U114" s="29">
        <f>COUNTIF(M112:M115,"3")</f>
        <v>0</v>
      </c>
    </row>
    <row r="115" spans="1:21" ht="30" customHeight="1" x14ac:dyDescent="0.2">
      <c r="A115" s="463"/>
      <c r="B115" s="63"/>
      <c r="C115" s="40" t="s">
        <v>252</v>
      </c>
      <c r="D115" s="74">
        <v>3</v>
      </c>
      <c r="E115" s="118" t="s">
        <v>253</v>
      </c>
      <c r="F115" s="110"/>
      <c r="G115" s="124">
        <v>3</v>
      </c>
      <c r="H115" s="111" t="s">
        <v>461</v>
      </c>
      <c r="I115" s="111"/>
      <c r="J115" s="127">
        <v>4</v>
      </c>
      <c r="K115" s="120" t="s">
        <v>461</v>
      </c>
      <c r="L115" s="120" t="s">
        <v>798</v>
      </c>
      <c r="M115" s="130">
        <v>4</v>
      </c>
      <c r="N115" s="122" t="s">
        <v>894</v>
      </c>
      <c r="O115" s="122" t="s">
        <v>895</v>
      </c>
      <c r="R115" s="29">
        <f>COUNTIF(D112:D115,"4")</f>
        <v>2</v>
      </c>
      <c r="S115" s="29">
        <f>COUNTIF(G112:G115,"4")</f>
        <v>2</v>
      </c>
      <c r="T115" s="29">
        <f>COUNTIF(J112:J115,"4")</f>
        <v>3</v>
      </c>
      <c r="U115" s="29">
        <f>COUNTIF(M112:M115,"4")</f>
        <v>4</v>
      </c>
    </row>
    <row r="116" spans="1:21" ht="7.5" customHeight="1" x14ac:dyDescent="0.25">
      <c r="B116" s="447"/>
      <c r="C116" s="448"/>
      <c r="D116" s="68"/>
      <c r="E116" s="69"/>
      <c r="F116" s="69"/>
      <c r="G116" s="68"/>
      <c r="H116" s="69"/>
      <c r="I116" s="69"/>
      <c r="J116" s="56"/>
      <c r="K116" s="62"/>
      <c r="M116" s="56"/>
      <c r="N116" s="62"/>
    </row>
    <row r="117" spans="1:21" ht="15.75" customHeight="1" x14ac:dyDescent="0.2">
      <c r="B117" s="417" t="s">
        <v>71</v>
      </c>
      <c r="C117" s="418"/>
      <c r="D117" s="457" t="s">
        <v>183</v>
      </c>
      <c r="E117" s="458"/>
      <c r="F117" s="459"/>
      <c r="G117" s="392" t="s">
        <v>299</v>
      </c>
      <c r="H117" s="393"/>
      <c r="I117" s="394"/>
      <c r="J117" s="407" t="s">
        <v>300</v>
      </c>
      <c r="K117" s="407"/>
      <c r="L117" s="407"/>
      <c r="M117" s="395" t="s">
        <v>301</v>
      </c>
      <c r="N117" s="395"/>
      <c r="O117" s="395"/>
    </row>
    <row r="118" spans="1:21" ht="15.75" customHeight="1" x14ac:dyDescent="0.2">
      <c r="B118" s="419"/>
      <c r="C118" s="420"/>
      <c r="D118" s="50" t="s">
        <v>84</v>
      </c>
      <c r="E118" s="51" t="s">
        <v>85</v>
      </c>
      <c r="F118" s="51" t="s">
        <v>86</v>
      </c>
      <c r="G118" s="50" t="s">
        <v>84</v>
      </c>
      <c r="H118" s="51" t="s">
        <v>85</v>
      </c>
      <c r="I118" s="51" t="s">
        <v>86</v>
      </c>
      <c r="J118" s="50" t="s">
        <v>84</v>
      </c>
      <c r="K118" s="51" t="s">
        <v>85</v>
      </c>
      <c r="L118" s="71" t="s">
        <v>86</v>
      </c>
      <c r="M118" s="50" t="s">
        <v>84</v>
      </c>
      <c r="N118" s="51" t="s">
        <v>85</v>
      </c>
      <c r="O118" s="71"/>
    </row>
    <row r="119" spans="1:21" ht="18.75" x14ac:dyDescent="0.2">
      <c r="A119" s="463"/>
      <c r="B119" s="65"/>
      <c r="C119" s="406" t="s">
        <v>72</v>
      </c>
      <c r="D119" s="406"/>
      <c r="E119" s="406"/>
      <c r="F119" s="406"/>
      <c r="G119" s="406"/>
      <c r="H119" s="406"/>
      <c r="I119" s="406"/>
      <c r="J119" s="406"/>
      <c r="K119" s="445"/>
      <c r="L119" s="59"/>
      <c r="M119" s="59"/>
      <c r="N119" s="59"/>
      <c r="O119" s="59"/>
    </row>
    <row r="120" spans="1:21" ht="96" x14ac:dyDescent="0.2">
      <c r="A120" s="463"/>
      <c r="B120" s="67"/>
      <c r="C120" s="131" t="s">
        <v>254</v>
      </c>
      <c r="D120" s="74">
        <v>2</v>
      </c>
      <c r="E120" s="110" t="s">
        <v>255</v>
      </c>
      <c r="F120" s="110" t="s">
        <v>256</v>
      </c>
      <c r="G120" s="124">
        <v>2</v>
      </c>
      <c r="H120" s="111" t="s">
        <v>491</v>
      </c>
      <c r="I120" s="111" t="s">
        <v>466</v>
      </c>
      <c r="J120" s="127">
        <v>2</v>
      </c>
      <c r="K120" s="120" t="s">
        <v>799</v>
      </c>
      <c r="L120" s="120" t="s">
        <v>611</v>
      </c>
      <c r="M120" s="130">
        <v>2</v>
      </c>
      <c r="N120" s="122" t="s">
        <v>896</v>
      </c>
      <c r="O120" s="122" t="s">
        <v>897</v>
      </c>
      <c r="R120" s="29">
        <f>COUNTIF(D120:D123,"1")</f>
        <v>2</v>
      </c>
      <c r="S120" s="29">
        <f>COUNTIF(G120:G123,"1")</f>
        <v>1</v>
      </c>
      <c r="T120" s="29">
        <f>COUNTIF(J120:J123,"1")</f>
        <v>1</v>
      </c>
      <c r="U120" s="29">
        <f>COUNTIF(M120:M123,"1")</f>
        <v>1</v>
      </c>
    </row>
    <row r="121" spans="1:21" ht="72" x14ac:dyDescent="0.2">
      <c r="A121" s="463"/>
      <c r="B121" s="66"/>
      <c r="C121" s="132" t="s">
        <v>257</v>
      </c>
      <c r="D121" s="74">
        <v>1</v>
      </c>
      <c r="E121" s="118" t="s">
        <v>258</v>
      </c>
      <c r="F121" s="110" t="s">
        <v>259</v>
      </c>
      <c r="G121" s="124">
        <v>1</v>
      </c>
      <c r="H121" s="114" t="s">
        <v>479</v>
      </c>
      <c r="I121" s="111" t="s">
        <v>259</v>
      </c>
      <c r="J121" s="127">
        <v>1</v>
      </c>
      <c r="K121" s="120" t="s">
        <v>800</v>
      </c>
      <c r="L121" s="120" t="s">
        <v>753</v>
      </c>
      <c r="M121" s="130">
        <v>1</v>
      </c>
      <c r="N121" s="122" t="s">
        <v>898</v>
      </c>
      <c r="O121" s="122" t="s">
        <v>899</v>
      </c>
      <c r="R121" s="29">
        <f>COUNTIF(D120:D123,"2")</f>
        <v>1</v>
      </c>
      <c r="S121" s="29">
        <f>COUNTIF(G120:G123,"2")</f>
        <v>2</v>
      </c>
      <c r="T121" s="29">
        <f>COUNTIF(J120:J123,"2")</f>
        <v>2</v>
      </c>
      <c r="U121" s="29">
        <f>COUNTIF(M120:M123,"2")</f>
        <v>2</v>
      </c>
    </row>
    <row r="122" spans="1:21" ht="43.5" customHeight="1" x14ac:dyDescent="0.2">
      <c r="A122" s="463"/>
      <c r="B122" s="63"/>
      <c r="C122" s="132" t="s">
        <v>260</v>
      </c>
      <c r="D122" s="74">
        <v>3</v>
      </c>
      <c r="E122" s="118" t="s">
        <v>261</v>
      </c>
      <c r="F122" s="110" t="s">
        <v>262</v>
      </c>
      <c r="G122" s="124">
        <v>3</v>
      </c>
      <c r="H122" s="114" t="s">
        <v>492</v>
      </c>
      <c r="I122" s="111" t="s">
        <v>467</v>
      </c>
      <c r="J122" s="127">
        <v>3</v>
      </c>
      <c r="K122" s="120" t="s">
        <v>612</v>
      </c>
      <c r="L122" s="120" t="s">
        <v>754</v>
      </c>
      <c r="M122" s="130">
        <v>3</v>
      </c>
      <c r="N122" s="122" t="s">
        <v>900</v>
      </c>
      <c r="O122" s="122" t="s">
        <v>901</v>
      </c>
      <c r="R122" s="29">
        <f>COUNTIF(D120:D123,"3")</f>
        <v>1</v>
      </c>
      <c r="S122" s="29">
        <f>COUNTIF(G120:G123,"3")</f>
        <v>1</v>
      </c>
      <c r="T122" s="29">
        <f>COUNTIF(J120:J123,"3")</f>
        <v>1</v>
      </c>
      <c r="U122" s="29">
        <f>COUNTIF(M120:M123,"3")</f>
        <v>1</v>
      </c>
    </row>
    <row r="123" spans="1:21" ht="44.25" customHeight="1" x14ac:dyDescent="0.2">
      <c r="A123" s="463"/>
      <c r="B123" s="63"/>
      <c r="C123" s="133" t="s">
        <v>263</v>
      </c>
      <c r="D123" s="74">
        <v>1</v>
      </c>
      <c r="E123" s="118" t="s">
        <v>264</v>
      </c>
      <c r="F123" s="110" t="s">
        <v>265</v>
      </c>
      <c r="G123" s="124">
        <v>2</v>
      </c>
      <c r="H123" s="114" t="s">
        <v>480</v>
      </c>
      <c r="I123" s="111" t="s">
        <v>468</v>
      </c>
      <c r="J123" s="127">
        <v>2</v>
      </c>
      <c r="K123" s="120" t="s">
        <v>801</v>
      </c>
      <c r="L123" s="120" t="s">
        <v>755</v>
      </c>
      <c r="M123" s="130">
        <v>2</v>
      </c>
      <c r="N123" s="122" t="s">
        <v>902</v>
      </c>
      <c r="O123" s="122" t="s">
        <v>903</v>
      </c>
      <c r="R123" s="29">
        <f>COUNTIF(D120:D123,"4")</f>
        <v>0</v>
      </c>
      <c r="S123" s="29">
        <f>COUNTIF(G120:G123,"4")</f>
        <v>0</v>
      </c>
      <c r="T123" s="29">
        <f>COUNTIF(J120:J123,"4")</f>
        <v>0</v>
      </c>
      <c r="U123" s="29">
        <f>COUNTIF(M120:M123,"4")</f>
        <v>0</v>
      </c>
    </row>
    <row r="124" spans="1:21" ht="8.25" customHeight="1" x14ac:dyDescent="0.25">
      <c r="B124" s="447"/>
      <c r="C124" s="448"/>
      <c r="D124" s="56"/>
      <c r="E124" s="57"/>
      <c r="F124" s="57"/>
      <c r="G124" s="56"/>
      <c r="H124" s="57"/>
      <c r="I124" s="57"/>
      <c r="J124" s="56"/>
      <c r="K124" s="62"/>
      <c r="M124" s="56"/>
      <c r="N124" s="62"/>
    </row>
    <row r="125" spans="1:21" ht="18.75" x14ac:dyDescent="0.2">
      <c r="A125" s="463"/>
      <c r="B125" s="63"/>
      <c r="C125" s="406" t="s">
        <v>73</v>
      </c>
      <c r="D125" s="406"/>
      <c r="E125" s="406"/>
      <c r="F125" s="406"/>
      <c r="G125" s="406"/>
      <c r="H125" s="406"/>
      <c r="I125" s="406"/>
      <c r="J125" s="406"/>
      <c r="K125" s="445"/>
      <c r="L125" s="59"/>
      <c r="M125" s="59"/>
      <c r="N125" s="59"/>
      <c r="O125" s="59"/>
    </row>
    <row r="126" spans="1:21" ht="48" x14ac:dyDescent="0.2">
      <c r="A126" s="463"/>
      <c r="B126" s="55"/>
      <c r="C126" s="46" t="s">
        <v>266</v>
      </c>
      <c r="D126" s="74">
        <v>1</v>
      </c>
      <c r="E126" s="110" t="s">
        <v>267</v>
      </c>
      <c r="F126" s="110" t="s">
        <v>268</v>
      </c>
      <c r="G126" s="124">
        <v>2</v>
      </c>
      <c r="H126" s="111" t="s">
        <v>469</v>
      </c>
      <c r="I126" s="111" t="s">
        <v>470</v>
      </c>
      <c r="J126" s="127">
        <v>2</v>
      </c>
      <c r="K126" s="120" t="s">
        <v>771</v>
      </c>
      <c r="L126" s="120" t="s">
        <v>613</v>
      </c>
      <c r="M126" s="130">
        <v>3</v>
      </c>
      <c r="N126" s="122" t="s">
        <v>904</v>
      </c>
      <c r="O126" s="122" t="s">
        <v>905</v>
      </c>
      <c r="R126" s="29">
        <f>COUNTIF(D126:D129,"1")</f>
        <v>1</v>
      </c>
      <c r="S126" s="29">
        <f>COUNTIF(G126:G129,"1")</f>
        <v>0</v>
      </c>
      <c r="T126" s="29">
        <f>COUNTIF(J126:J129,"1")</f>
        <v>0</v>
      </c>
      <c r="U126" s="29">
        <f>COUNTIF(M126:M129,"1")</f>
        <v>0</v>
      </c>
    </row>
    <row r="127" spans="1:21" ht="65.25" customHeight="1" x14ac:dyDescent="0.2">
      <c r="A127" s="463"/>
      <c r="B127" s="63"/>
      <c r="C127" s="40" t="s">
        <v>269</v>
      </c>
      <c r="D127" s="74">
        <v>2</v>
      </c>
      <c r="E127" s="118" t="s">
        <v>270</v>
      </c>
      <c r="F127" s="110" t="s">
        <v>304</v>
      </c>
      <c r="G127" s="124">
        <v>3</v>
      </c>
      <c r="H127" s="114" t="s">
        <v>471</v>
      </c>
      <c r="I127" s="111" t="s">
        <v>304</v>
      </c>
      <c r="J127" s="127">
        <v>3</v>
      </c>
      <c r="K127" s="120" t="s">
        <v>772</v>
      </c>
      <c r="L127" s="120" t="s">
        <v>756</v>
      </c>
      <c r="M127" s="130">
        <v>3</v>
      </c>
      <c r="N127" s="122" t="s">
        <v>906</v>
      </c>
      <c r="O127" s="122" t="s">
        <v>907</v>
      </c>
      <c r="R127" s="29">
        <f>COUNTIF(D127:D130,"2")</f>
        <v>2</v>
      </c>
      <c r="S127" s="29">
        <f>COUNTIF(G126:G129,"2")</f>
        <v>2</v>
      </c>
      <c r="T127" s="29">
        <f>COUNTIF(J126:J129,"2")</f>
        <v>1</v>
      </c>
      <c r="U127" s="29">
        <f>COUNTIF(M126:M129,"2")</f>
        <v>2</v>
      </c>
    </row>
    <row r="128" spans="1:21" ht="72" x14ac:dyDescent="0.2">
      <c r="A128" s="463"/>
      <c r="B128" s="63"/>
      <c r="C128" s="40" t="s">
        <v>271</v>
      </c>
      <c r="D128" s="74">
        <v>3</v>
      </c>
      <c r="E128" s="118" t="s">
        <v>272</v>
      </c>
      <c r="F128" s="110" t="s">
        <v>273</v>
      </c>
      <c r="G128" s="124">
        <v>3</v>
      </c>
      <c r="H128" s="114" t="s">
        <v>272</v>
      </c>
      <c r="I128" s="111" t="s">
        <v>273</v>
      </c>
      <c r="J128" s="127">
        <v>3</v>
      </c>
      <c r="K128" s="120" t="s">
        <v>272</v>
      </c>
      <c r="L128" s="120" t="s">
        <v>273</v>
      </c>
      <c r="M128" s="130">
        <v>2</v>
      </c>
      <c r="N128" s="287" t="s">
        <v>908</v>
      </c>
      <c r="O128" s="122" t="s">
        <v>909</v>
      </c>
      <c r="R128" s="29">
        <f>COUNTIF(D126:D129,"3")</f>
        <v>1</v>
      </c>
      <c r="S128" s="29">
        <f>COUNTIF(G126:G129,"3")</f>
        <v>2</v>
      </c>
      <c r="T128" s="29">
        <f>COUNTIF(J126:J129,"3")</f>
        <v>3</v>
      </c>
      <c r="U128" s="29">
        <f>COUNTIF(M126:M129,"3")</f>
        <v>2</v>
      </c>
    </row>
    <row r="129" spans="1:21" ht="60" x14ac:dyDescent="0.2">
      <c r="A129" s="463"/>
      <c r="B129" s="63"/>
      <c r="C129" s="40" t="s">
        <v>274</v>
      </c>
      <c r="D129" s="74">
        <v>2</v>
      </c>
      <c r="E129" s="118" t="s">
        <v>275</v>
      </c>
      <c r="F129" s="110" t="s">
        <v>276</v>
      </c>
      <c r="G129" s="124">
        <v>2</v>
      </c>
      <c r="H129" s="114" t="s">
        <v>481</v>
      </c>
      <c r="I129" s="111" t="s">
        <v>472</v>
      </c>
      <c r="J129" s="127">
        <v>3</v>
      </c>
      <c r="K129" s="120" t="s">
        <v>757</v>
      </c>
      <c r="L129" s="120" t="s">
        <v>758</v>
      </c>
      <c r="M129" s="130">
        <v>2</v>
      </c>
      <c r="N129" s="122" t="s">
        <v>910</v>
      </c>
      <c r="O129" s="122" t="s">
        <v>911</v>
      </c>
      <c r="R129" s="29">
        <f>COUNTIF(D126:D129,"4")</f>
        <v>0</v>
      </c>
      <c r="S129" s="29">
        <f>COUNTIF(G126:G129,"4")</f>
        <v>0</v>
      </c>
      <c r="T129" s="29">
        <f>COUNTIF(J126:J129,"4")</f>
        <v>0</v>
      </c>
      <c r="U129" s="29">
        <f>COUNTIF(M126:M129,"4")</f>
        <v>0</v>
      </c>
    </row>
    <row r="130" spans="1:21" ht="9" customHeight="1" x14ac:dyDescent="0.25">
      <c r="B130" s="447"/>
      <c r="C130" s="448"/>
      <c r="D130" s="56"/>
      <c r="E130" s="57"/>
      <c r="F130" s="57"/>
      <c r="G130" s="56"/>
      <c r="H130" s="57"/>
      <c r="I130" s="57"/>
      <c r="J130" s="56"/>
      <c r="K130" s="62"/>
      <c r="M130" s="56"/>
      <c r="N130" s="62"/>
    </row>
    <row r="131" spans="1:21" ht="18.75" x14ac:dyDescent="0.2">
      <c r="A131" s="463"/>
      <c r="B131" s="63"/>
      <c r="C131" s="406" t="s">
        <v>74</v>
      </c>
      <c r="D131" s="406"/>
      <c r="E131" s="406"/>
      <c r="F131" s="406"/>
      <c r="G131" s="406"/>
      <c r="H131" s="406"/>
      <c r="I131" s="406"/>
      <c r="J131" s="406"/>
      <c r="K131" s="445"/>
      <c r="L131" s="59"/>
      <c r="M131" s="59"/>
      <c r="N131" s="59"/>
      <c r="O131" s="59"/>
    </row>
    <row r="132" spans="1:21" ht="60" x14ac:dyDescent="0.2">
      <c r="A132" s="463"/>
      <c r="B132" s="55"/>
      <c r="C132" s="46" t="s">
        <v>277</v>
      </c>
      <c r="D132" s="74">
        <v>3</v>
      </c>
      <c r="E132" s="110" t="s">
        <v>278</v>
      </c>
      <c r="F132" s="110" t="s">
        <v>279</v>
      </c>
      <c r="G132" s="124">
        <v>3</v>
      </c>
      <c r="H132" s="111" t="s">
        <v>473</v>
      </c>
      <c r="I132" s="111" t="s">
        <v>475</v>
      </c>
      <c r="J132" s="127">
        <v>3</v>
      </c>
      <c r="K132" s="120" t="s">
        <v>759</v>
      </c>
      <c r="L132" s="120" t="s">
        <v>760</v>
      </c>
      <c r="M132" s="130">
        <v>3</v>
      </c>
      <c r="N132" s="122" t="s">
        <v>912</v>
      </c>
      <c r="O132" s="122" t="s">
        <v>913</v>
      </c>
      <c r="R132" s="29">
        <f>COUNTIF(D132:D134,"1")</f>
        <v>0</v>
      </c>
      <c r="S132" s="29">
        <f>COUNTIF(G132:G134,"1")</f>
        <v>0</v>
      </c>
      <c r="T132" s="29">
        <f>COUNTIF(J132:J134,"1")</f>
        <v>0</v>
      </c>
      <c r="U132" s="29">
        <f>COUNTIF(M132:M134,"1")</f>
        <v>0</v>
      </c>
    </row>
    <row r="133" spans="1:21" ht="72" x14ac:dyDescent="0.2">
      <c r="A133" s="463"/>
      <c r="B133" s="63"/>
      <c r="C133" s="40" t="s">
        <v>280</v>
      </c>
      <c r="D133" s="74">
        <v>2</v>
      </c>
      <c r="E133" s="110" t="s">
        <v>281</v>
      </c>
      <c r="F133" s="110" t="s">
        <v>282</v>
      </c>
      <c r="G133" s="124">
        <v>2</v>
      </c>
      <c r="H133" s="114" t="s">
        <v>281</v>
      </c>
      <c r="I133" s="111" t="s">
        <v>282</v>
      </c>
      <c r="J133" s="127">
        <v>3</v>
      </c>
      <c r="K133" s="120" t="s">
        <v>722</v>
      </c>
      <c r="L133" s="120" t="s">
        <v>723</v>
      </c>
      <c r="M133" s="130">
        <v>3</v>
      </c>
      <c r="N133" s="122" t="s">
        <v>914</v>
      </c>
      <c r="O133" s="122" t="s">
        <v>915</v>
      </c>
      <c r="R133" s="29">
        <f>COUNTIF(D132:D134,"2")</f>
        <v>2</v>
      </c>
      <c r="S133" s="29">
        <f>COUNTIF(G132:G134,"2")</f>
        <v>1</v>
      </c>
      <c r="T133" s="29">
        <f>COUNTIF(J132:J134,"2")</f>
        <v>0</v>
      </c>
      <c r="U133" s="29">
        <f>COUNTIF(M132:M134,"2")</f>
        <v>0</v>
      </c>
    </row>
    <row r="134" spans="1:21" ht="38.25" customHeight="1" x14ac:dyDescent="0.2">
      <c r="A134" s="463"/>
      <c r="B134" s="63"/>
      <c r="C134" s="40" t="s">
        <v>283</v>
      </c>
      <c r="D134" s="74">
        <v>2</v>
      </c>
      <c r="E134" s="118" t="s">
        <v>284</v>
      </c>
      <c r="F134" s="110" t="s">
        <v>285</v>
      </c>
      <c r="G134" s="124">
        <v>3</v>
      </c>
      <c r="H134" s="114" t="s">
        <v>474</v>
      </c>
      <c r="I134" s="111" t="s">
        <v>724</v>
      </c>
      <c r="J134" s="127">
        <v>3</v>
      </c>
      <c r="K134" s="120" t="s">
        <v>773</v>
      </c>
      <c r="L134" s="120" t="s">
        <v>721</v>
      </c>
      <c r="M134" s="130">
        <v>3</v>
      </c>
      <c r="N134" s="122" t="s">
        <v>916</v>
      </c>
      <c r="O134" s="122" t="s">
        <v>917</v>
      </c>
      <c r="R134" s="29">
        <f>COUNTIF(D132:D134,"3")</f>
        <v>1</v>
      </c>
      <c r="S134" s="29">
        <f>COUNTIF(G132:G134,"3")</f>
        <v>2</v>
      </c>
      <c r="T134" s="29">
        <f>COUNTIF(J132:J134,"3")</f>
        <v>3</v>
      </c>
      <c r="U134" s="29">
        <f>COUNTIF(M132:M134,"3")</f>
        <v>3</v>
      </c>
    </row>
    <row r="135" spans="1:21" ht="9" customHeight="1" x14ac:dyDescent="0.25">
      <c r="B135" s="447"/>
      <c r="C135" s="448"/>
      <c r="D135" s="56"/>
      <c r="E135" s="57"/>
      <c r="F135" s="57"/>
      <c r="G135" s="56"/>
      <c r="H135" s="57"/>
      <c r="I135" s="57"/>
      <c r="J135" s="56"/>
      <c r="K135" s="62"/>
      <c r="M135" s="56"/>
      <c r="N135" s="62"/>
      <c r="R135" s="29">
        <f>COUNTIF(D132:D134,"4")</f>
        <v>0</v>
      </c>
      <c r="S135" s="29">
        <f>COUNTIF(G132:G134,"4")</f>
        <v>0</v>
      </c>
      <c r="T135" s="29">
        <f>COUNTIF(J132:J134,"4")</f>
        <v>0</v>
      </c>
    </row>
    <row r="136" spans="1:21" ht="18.75" x14ac:dyDescent="0.2">
      <c r="A136" s="463"/>
      <c r="B136" s="63"/>
      <c r="C136" s="406" t="s">
        <v>75</v>
      </c>
      <c r="D136" s="406"/>
      <c r="E136" s="406"/>
      <c r="F136" s="406"/>
      <c r="G136" s="406"/>
      <c r="H136" s="406"/>
      <c r="I136" s="406"/>
      <c r="J136" s="406"/>
      <c r="K136" s="445"/>
      <c r="L136" s="59"/>
      <c r="M136" s="59"/>
      <c r="N136" s="59"/>
      <c r="O136" s="59"/>
    </row>
    <row r="137" spans="1:21" ht="72" x14ac:dyDescent="0.2">
      <c r="A137" s="463"/>
      <c r="B137" s="55"/>
      <c r="C137" s="46" t="s">
        <v>286</v>
      </c>
      <c r="D137" s="74">
        <v>1</v>
      </c>
      <c r="E137" s="110" t="s">
        <v>725</v>
      </c>
      <c r="F137" s="110" t="s">
        <v>288</v>
      </c>
      <c r="G137" s="124">
        <v>1</v>
      </c>
      <c r="H137" s="111" t="s">
        <v>726</v>
      </c>
      <c r="I137" s="111" t="s">
        <v>475</v>
      </c>
      <c r="J137" s="127">
        <v>2</v>
      </c>
      <c r="K137" s="120" t="s">
        <v>727</v>
      </c>
      <c r="L137" s="120" t="s">
        <v>614</v>
      </c>
      <c r="M137" s="130">
        <v>2</v>
      </c>
      <c r="N137" s="122" t="s">
        <v>918</v>
      </c>
      <c r="O137" s="122" t="s">
        <v>919</v>
      </c>
      <c r="P137" s="125"/>
      <c r="Q137" s="125"/>
      <c r="R137" s="29">
        <f>COUNTIF(D137:D139,"1")</f>
        <v>3</v>
      </c>
      <c r="S137" s="29">
        <f>COUNTIF(G137:G139,"1")</f>
        <v>3</v>
      </c>
      <c r="T137" s="29">
        <f>COUNTIF(J137:J139,"1")</f>
        <v>1</v>
      </c>
      <c r="U137" s="29">
        <f>COUNTIF(M137:M139,"1")</f>
        <v>1</v>
      </c>
    </row>
    <row r="138" spans="1:21" ht="52.5" customHeight="1" x14ac:dyDescent="0.2">
      <c r="A138" s="463"/>
      <c r="B138" s="63"/>
      <c r="C138" s="40" t="s">
        <v>289</v>
      </c>
      <c r="D138" s="74">
        <v>1</v>
      </c>
      <c r="E138" s="118" t="s">
        <v>476</v>
      </c>
      <c r="F138" s="110" t="s">
        <v>290</v>
      </c>
      <c r="G138" s="124">
        <v>1</v>
      </c>
      <c r="H138" s="114" t="s">
        <v>476</v>
      </c>
      <c r="I138" s="111" t="s">
        <v>728</v>
      </c>
      <c r="J138" s="127">
        <v>1</v>
      </c>
      <c r="K138" s="120" t="s">
        <v>802</v>
      </c>
      <c r="L138" s="120" t="s">
        <v>720</v>
      </c>
      <c r="M138" s="130">
        <v>2</v>
      </c>
      <c r="N138" s="122" t="s">
        <v>920</v>
      </c>
      <c r="O138" s="122" t="s">
        <v>921</v>
      </c>
      <c r="P138" s="125"/>
      <c r="Q138" s="125"/>
      <c r="R138" s="29">
        <f>COUNTIF(D137:D139,"2")</f>
        <v>0</v>
      </c>
      <c r="S138" s="29">
        <f>COUNTIF(G137:G139,"2")</f>
        <v>0</v>
      </c>
      <c r="T138" s="29">
        <f>COUNTIF(J137:J139,"2")</f>
        <v>2</v>
      </c>
      <c r="U138" s="29">
        <f>COUNTIF(M137:M139,"2")</f>
        <v>2</v>
      </c>
    </row>
    <row r="139" spans="1:21" ht="44.25" customHeight="1" x14ac:dyDescent="0.2">
      <c r="A139" s="463"/>
      <c r="B139" s="63"/>
      <c r="C139" s="40" t="s">
        <v>291</v>
      </c>
      <c r="D139" s="74">
        <v>1</v>
      </c>
      <c r="E139" s="118" t="s">
        <v>292</v>
      </c>
      <c r="F139" s="110" t="s">
        <v>729</v>
      </c>
      <c r="G139" s="124">
        <v>1</v>
      </c>
      <c r="H139" s="114" t="s">
        <v>292</v>
      </c>
      <c r="I139" s="111" t="s">
        <v>730</v>
      </c>
      <c r="J139" s="127">
        <v>2</v>
      </c>
      <c r="K139" s="120" t="s">
        <v>803</v>
      </c>
      <c r="L139" s="120" t="s">
        <v>804</v>
      </c>
      <c r="M139" s="130">
        <v>1</v>
      </c>
      <c r="N139" s="122" t="s">
        <v>922</v>
      </c>
      <c r="O139" s="122" t="s">
        <v>923</v>
      </c>
      <c r="P139" s="125"/>
      <c r="Q139" s="125"/>
      <c r="R139" s="29">
        <f>COUNTIF(D137:D139,"3")</f>
        <v>0</v>
      </c>
      <c r="S139" s="29">
        <f>COUNTIF(G137:G139,"3")</f>
        <v>0</v>
      </c>
      <c r="T139" s="29">
        <f>COUNTIF(J137:J139,"3")</f>
        <v>0</v>
      </c>
      <c r="U139" s="29">
        <f>COUNTIF(M137:M139,"3")</f>
        <v>0</v>
      </c>
    </row>
    <row r="140" spans="1:21" x14ac:dyDescent="0.2">
      <c r="R140" s="29">
        <f>COUNTIF(D137:D139,"4")</f>
        <v>0</v>
      </c>
      <c r="S140" s="29">
        <f>COUNTIF(G137:G139,"4")</f>
        <v>0</v>
      </c>
      <c r="T140" s="29">
        <f>COUNTIF(J137:J139,"4")</f>
        <v>0</v>
      </c>
    </row>
    <row r="65528" spans="2:6" ht="15" x14ac:dyDescent="0.25">
      <c r="B65528" s="446" t="s">
        <v>35</v>
      </c>
      <c r="C65528" s="446"/>
      <c r="D65528" s="446"/>
      <c r="E65528" s="446"/>
      <c r="F65528" s="137"/>
    </row>
    <row r="65529" spans="2:6" x14ac:dyDescent="0.2">
      <c r="B65529" s="444" t="s">
        <v>36</v>
      </c>
      <c r="C65529" s="444"/>
      <c r="D65529" s="444"/>
      <c r="E65529" s="444"/>
      <c r="F65529" s="136"/>
    </row>
    <row r="65530" spans="2:6" x14ac:dyDescent="0.2">
      <c r="B65530" s="444" t="s">
        <v>37</v>
      </c>
      <c r="C65530" s="444"/>
      <c r="D65530" s="444"/>
      <c r="E65530" s="444"/>
      <c r="F65530" s="136"/>
    </row>
  </sheetData>
  <mergeCells count="91">
    <mergeCell ref="A81:A84"/>
    <mergeCell ref="A86:A93"/>
    <mergeCell ref="A136:A139"/>
    <mergeCell ref="A95:A97"/>
    <mergeCell ref="A99:A109"/>
    <mergeCell ref="A111:A115"/>
    <mergeCell ref="A119:A123"/>
    <mergeCell ref="A125:A129"/>
    <mergeCell ref="A131:A134"/>
    <mergeCell ref="A46:A50"/>
    <mergeCell ref="A54:A59"/>
    <mergeCell ref="A60:A64"/>
    <mergeCell ref="A65:A69"/>
    <mergeCell ref="A71:A77"/>
    <mergeCell ref="A6:A10"/>
    <mergeCell ref="A12:A17"/>
    <mergeCell ref="A19:A27"/>
    <mergeCell ref="A29:A33"/>
    <mergeCell ref="A35:A44"/>
    <mergeCell ref="B124:C124"/>
    <mergeCell ref="B116:C116"/>
    <mergeCell ref="J52:L52"/>
    <mergeCell ref="C60:K60"/>
    <mergeCell ref="K3:K4"/>
    <mergeCell ref="H3:H4"/>
    <mergeCell ref="L3:L4"/>
    <mergeCell ref="B51:K51"/>
    <mergeCell ref="B12:B17"/>
    <mergeCell ref="B19:B27"/>
    <mergeCell ref="B35:B44"/>
    <mergeCell ref="B46:B50"/>
    <mergeCell ref="B28:K28"/>
    <mergeCell ref="D35:K35"/>
    <mergeCell ref="B34:K34"/>
    <mergeCell ref="D52:F52"/>
    <mergeCell ref="C119:K119"/>
    <mergeCell ref="B110:C110"/>
    <mergeCell ref="C99:K99"/>
    <mergeCell ref="B98:C98"/>
    <mergeCell ref="B70:K70"/>
    <mergeCell ref="C71:K71"/>
    <mergeCell ref="B78:C78"/>
    <mergeCell ref="C86:K86"/>
    <mergeCell ref="B94:C94"/>
    <mergeCell ref="C81:K81"/>
    <mergeCell ref="D79:F79"/>
    <mergeCell ref="B85:C85"/>
    <mergeCell ref="C111:K111"/>
    <mergeCell ref="B117:C118"/>
    <mergeCell ref="G117:I117"/>
    <mergeCell ref="D117:F117"/>
    <mergeCell ref="B65530:E65530"/>
    <mergeCell ref="C136:K136"/>
    <mergeCell ref="B65529:E65529"/>
    <mergeCell ref="C125:K125"/>
    <mergeCell ref="B65528:E65528"/>
    <mergeCell ref="B135:C135"/>
    <mergeCell ref="C131:K131"/>
    <mergeCell ref="B130:C130"/>
    <mergeCell ref="B1:K1"/>
    <mergeCell ref="B2:C5"/>
    <mergeCell ref="B52:C53"/>
    <mergeCell ref="B79:C80"/>
    <mergeCell ref="B29:B33"/>
    <mergeCell ref="B11:K11"/>
    <mergeCell ref="G79:I79"/>
    <mergeCell ref="J79:L79"/>
    <mergeCell ref="B6:B10"/>
    <mergeCell ref="B45:K45"/>
    <mergeCell ref="E3:E4"/>
    <mergeCell ref="D3:D4"/>
    <mergeCell ref="B18:K18"/>
    <mergeCell ref="C54:K54"/>
    <mergeCell ref="D2:F2"/>
    <mergeCell ref="G2:I2"/>
    <mergeCell ref="C65:K65"/>
    <mergeCell ref="G52:I52"/>
    <mergeCell ref="M117:O117"/>
    <mergeCell ref="M2:O2"/>
    <mergeCell ref="M3:M4"/>
    <mergeCell ref="N3:N4"/>
    <mergeCell ref="O3:O4"/>
    <mergeCell ref="M52:O52"/>
    <mergeCell ref="M79:O79"/>
    <mergeCell ref="C95:L95"/>
    <mergeCell ref="J117:L117"/>
    <mergeCell ref="J2:L2"/>
    <mergeCell ref="G3:G4"/>
    <mergeCell ref="J3:J4"/>
    <mergeCell ref="F3:F4"/>
    <mergeCell ref="I3:I4"/>
  </mergeCells>
  <phoneticPr fontId="2" type="noConversion"/>
  <conditionalFormatting sqref="D7:D10">
    <cfRule type="iconSet" priority="159">
      <iconSet iconSet="4TrafficLights">
        <cfvo type="percent" val="0"/>
        <cfvo type="num" val="1"/>
        <cfvo type="num" val="3"/>
        <cfvo type="num" val="4"/>
      </iconSet>
    </cfRule>
  </conditionalFormatting>
  <conditionalFormatting sqref="G7:G10">
    <cfRule type="iconSet" priority="157">
      <iconSet iconSet="4TrafficLights">
        <cfvo type="percent" val="0"/>
        <cfvo type="num" val="1"/>
        <cfvo type="num" val="3"/>
        <cfvo type="num" val="4"/>
      </iconSet>
    </cfRule>
  </conditionalFormatting>
  <conditionalFormatting sqref="J7:J10">
    <cfRule type="iconSet" priority="156">
      <iconSet iconSet="4TrafficLights">
        <cfvo type="percent" val="0"/>
        <cfvo type="num" val="1"/>
        <cfvo type="num" val="3"/>
        <cfvo type="num" val="4"/>
      </iconSet>
    </cfRule>
  </conditionalFormatting>
  <conditionalFormatting sqref="D13:D17">
    <cfRule type="iconSet" priority="155">
      <iconSet iconSet="4TrafficLights">
        <cfvo type="percent" val="0"/>
        <cfvo type="num" val="1"/>
        <cfvo type="num" val="3"/>
        <cfvo type="num" val="4"/>
      </iconSet>
    </cfRule>
  </conditionalFormatting>
  <conditionalFormatting sqref="G13:G17">
    <cfRule type="iconSet" priority="154">
      <iconSet iconSet="4TrafficLights">
        <cfvo type="percent" val="0"/>
        <cfvo type="num" val="1"/>
        <cfvo type="num" val="3"/>
        <cfvo type="num" val="4"/>
      </iconSet>
    </cfRule>
  </conditionalFormatting>
  <conditionalFormatting sqref="J13:J17">
    <cfRule type="iconSet" priority="153">
      <iconSet iconSet="4TrafficLights">
        <cfvo type="percent" val="0"/>
        <cfvo type="num" val="1"/>
        <cfvo type="num" val="3"/>
        <cfvo type="num" val="4"/>
      </iconSet>
    </cfRule>
  </conditionalFormatting>
  <conditionalFormatting sqref="Q7">
    <cfRule type="cellIs" dxfId="6" priority="150" stopIfTrue="1" operator="lessThan">
      <formula>$Q$7</formula>
    </cfRule>
  </conditionalFormatting>
  <conditionalFormatting sqref="P7:P9">
    <cfRule type="iconSet" priority="149">
      <iconSet iconSet="3Flags">
        <cfvo type="percent" val="0"/>
        <cfvo type="num" val="0"/>
        <cfvo type="num" val="1" gte="0"/>
      </iconSet>
    </cfRule>
  </conditionalFormatting>
  <conditionalFormatting sqref="D20:D27">
    <cfRule type="iconSet" priority="148">
      <iconSet iconSet="4TrafficLights">
        <cfvo type="percent" val="0"/>
        <cfvo type="num" val="1"/>
        <cfvo type="num" val="3"/>
        <cfvo type="num" val="4"/>
      </iconSet>
    </cfRule>
  </conditionalFormatting>
  <conditionalFormatting sqref="G20:G27">
    <cfRule type="iconSet" priority="147">
      <iconSet iconSet="4TrafficLights">
        <cfvo type="percent" val="0"/>
        <cfvo type="num" val="1"/>
        <cfvo type="num" val="3"/>
        <cfvo type="num" val="4"/>
      </iconSet>
    </cfRule>
  </conditionalFormatting>
  <conditionalFormatting sqref="J20:J27">
    <cfRule type="iconSet" priority="144">
      <iconSet iconSet="4TrafficLights">
        <cfvo type="percent" val="0"/>
        <cfvo type="num" val="1"/>
        <cfvo type="num" val="3"/>
        <cfvo type="num" val="4"/>
      </iconSet>
    </cfRule>
  </conditionalFormatting>
  <conditionalFormatting sqref="D30:D33">
    <cfRule type="iconSet" priority="143">
      <iconSet iconSet="4TrafficLights">
        <cfvo type="percent" val="0"/>
        <cfvo type="num" val="1"/>
        <cfvo type="num" val="3"/>
        <cfvo type="num" val="4"/>
      </iconSet>
    </cfRule>
  </conditionalFormatting>
  <conditionalFormatting sqref="G30:G33">
    <cfRule type="iconSet" priority="142">
      <iconSet iconSet="4TrafficLights">
        <cfvo type="percent" val="0"/>
        <cfvo type="num" val="1"/>
        <cfvo type="num" val="3"/>
        <cfvo type="num" val="4"/>
      </iconSet>
    </cfRule>
  </conditionalFormatting>
  <conditionalFormatting sqref="J30:J33">
    <cfRule type="iconSet" priority="139">
      <iconSet iconSet="4TrafficLights">
        <cfvo type="percent" val="0"/>
        <cfvo type="num" val="1"/>
        <cfvo type="num" val="3"/>
        <cfvo type="num" val="4"/>
      </iconSet>
    </cfRule>
  </conditionalFormatting>
  <conditionalFormatting sqref="D36:D44">
    <cfRule type="iconSet" priority="138">
      <iconSet iconSet="4TrafficLights">
        <cfvo type="percent" val="0"/>
        <cfvo type="num" val="1"/>
        <cfvo type="num" val="3"/>
        <cfvo type="num" val="4"/>
      </iconSet>
    </cfRule>
  </conditionalFormatting>
  <conditionalFormatting sqref="G36:G44">
    <cfRule type="iconSet" priority="137">
      <iconSet iconSet="4TrafficLights">
        <cfvo type="percent" val="0"/>
        <cfvo type="num" val="1"/>
        <cfvo type="num" val="3"/>
        <cfvo type="num" val="4"/>
      </iconSet>
    </cfRule>
  </conditionalFormatting>
  <conditionalFormatting sqref="J36:J44">
    <cfRule type="iconSet" priority="134">
      <iconSet iconSet="4TrafficLights">
        <cfvo type="percent" val="0"/>
        <cfvo type="num" val="1"/>
        <cfvo type="num" val="3"/>
        <cfvo type="num" val="4"/>
      </iconSet>
    </cfRule>
  </conditionalFormatting>
  <conditionalFormatting sqref="D47:D50">
    <cfRule type="iconSet" priority="133">
      <iconSet iconSet="4TrafficLights">
        <cfvo type="percent" val="0"/>
        <cfvo type="num" val="1"/>
        <cfvo type="num" val="3"/>
        <cfvo type="num" val="4"/>
      </iconSet>
    </cfRule>
  </conditionalFormatting>
  <conditionalFormatting sqref="G47:G50">
    <cfRule type="iconSet" priority="132">
      <iconSet iconSet="4TrafficLights">
        <cfvo type="percent" val="0"/>
        <cfvo type="num" val="1"/>
        <cfvo type="num" val="3"/>
        <cfvo type="num" val="4"/>
      </iconSet>
    </cfRule>
  </conditionalFormatting>
  <conditionalFormatting sqref="J47:J50">
    <cfRule type="iconSet" priority="129">
      <iconSet iconSet="4TrafficLights">
        <cfvo type="percent" val="0"/>
        <cfvo type="num" val="1"/>
        <cfvo type="num" val="3"/>
        <cfvo type="num" val="4"/>
      </iconSet>
    </cfRule>
  </conditionalFormatting>
  <conditionalFormatting sqref="D55:D59">
    <cfRule type="iconSet" priority="128">
      <iconSet iconSet="4TrafficLights">
        <cfvo type="percent" val="0"/>
        <cfvo type="num" val="1"/>
        <cfvo type="num" val="3"/>
        <cfvo type="num" val="4"/>
      </iconSet>
    </cfRule>
  </conditionalFormatting>
  <conditionalFormatting sqref="G55:G59">
    <cfRule type="iconSet" priority="126">
      <iconSet iconSet="4TrafficLights">
        <cfvo type="percent" val="0"/>
        <cfvo type="num" val="1"/>
        <cfvo type="num" val="3"/>
        <cfvo type="num" val="4"/>
      </iconSet>
    </cfRule>
  </conditionalFormatting>
  <conditionalFormatting sqref="J55:J59">
    <cfRule type="iconSet" priority="124">
      <iconSet iconSet="4TrafficLights">
        <cfvo type="percent" val="0"/>
        <cfvo type="num" val="1"/>
        <cfvo type="num" val="3"/>
        <cfvo type="num" val="4"/>
      </iconSet>
    </cfRule>
  </conditionalFormatting>
  <conditionalFormatting sqref="D61:D64">
    <cfRule type="iconSet" priority="122">
      <iconSet iconSet="4TrafficLights">
        <cfvo type="percent" val="0"/>
        <cfvo type="num" val="1"/>
        <cfvo type="num" val="3"/>
        <cfvo type="num" val="4"/>
      </iconSet>
    </cfRule>
  </conditionalFormatting>
  <conditionalFormatting sqref="G61:G64">
    <cfRule type="iconSet" priority="120">
      <iconSet iconSet="4TrafficLights">
        <cfvo type="percent" val="0"/>
        <cfvo type="num" val="1"/>
        <cfvo type="num" val="3"/>
        <cfvo type="num" val="4"/>
      </iconSet>
    </cfRule>
  </conditionalFormatting>
  <conditionalFormatting sqref="J61:J64">
    <cfRule type="iconSet" priority="118">
      <iconSet iconSet="4TrafficLights">
        <cfvo type="percent" val="0"/>
        <cfvo type="num" val="1"/>
        <cfvo type="num" val="3"/>
        <cfvo type="num" val="4"/>
      </iconSet>
    </cfRule>
  </conditionalFormatting>
  <conditionalFormatting sqref="D66:D69">
    <cfRule type="iconSet" priority="100">
      <iconSet iconSet="4TrafficLights">
        <cfvo type="percent" val="0"/>
        <cfvo type="num" val="1"/>
        <cfvo type="num" val="3"/>
        <cfvo type="num" val="4"/>
      </iconSet>
    </cfRule>
  </conditionalFormatting>
  <conditionalFormatting sqref="G66:G69">
    <cfRule type="iconSet" priority="98">
      <iconSet iconSet="4TrafficLights">
        <cfvo type="percent" val="0"/>
        <cfvo type="num" val="1"/>
        <cfvo type="num" val="3"/>
        <cfvo type="num" val="4"/>
      </iconSet>
    </cfRule>
  </conditionalFormatting>
  <conditionalFormatting sqref="J66:J69">
    <cfRule type="iconSet" priority="96">
      <iconSet iconSet="4TrafficLights">
        <cfvo type="percent" val="0"/>
        <cfvo type="num" val="1"/>
        <cfvo type="num" val="3"/>
        <cfvo type="num" val="4"/>
      </iconSet>
    </cfRule>
  </conditionalFormatting>
  <conditionalFormatting sqref="D72:D77">
    <cfRule type="iconSet" priority="83">
      <iconSet iconSet="4TrafficLights">
        <cfvo type="percent" val="0"/>
        <cfvo type="num" val="1"/>
        <cfvo type="num" val="3"/>
        <cfvo type="num" val="4"/>
      </iconSet>
    </cfRule>
  </conditionalFormatting>
  <conditionalFormatting sqref="G72:G77">
    <cfRule type="iconSet" priority="81">
      <iconSet iconSet="4TrafficLights">
        <cfvo type="percent" val="0"/>
        <cfvo type="num" val="1"/>
        <cfvo type="num" val="3"/>
        <cfvo type="num" val="4"/>
      </iconSet>
    </cfRule>
  </conditionalFormatting>
  <conditionalFormatting sqref="J72:J77">
    <cfRule type="iconSet" priority="79">
      <iconSet iconSet="4TrafficLights">
        <cfvo type="percent" val="0"/>
        <cfvo type="num" val="1"/>
        <cfvo type="num" val="3"/>
        <cfvo type="num" val="4"/>
      </iconSet>
    </cfRule>
  </conditionalFormatting>
  <conditionalFormatting sqref="D82:D84">
    <cfRule type="iconSet" priority="66">
      <iconSet iconSet="4TrafficLights">
        <cfvo type="percent" val="0"/>
        <cfvo type="num" val="1"/>
        <cfvo type="num" val="3"/>
        <cfvo type="num" val="4"/>
      </iconSet>
    </cfRule>
  </conditionalFormatting>
  <conditionalFormatting sqref="G82:G84">
    <cfRule type="iconSet" priority="65">
      <iconSet iconSet="4TrafficLights">
        <cfvo type="percent" val="0"/>
        <cfvo type="num" val="1"/>
        <cfvo type="num" val="3"/>
        <cfvo type="num" val="4"/>
      </iconSet>
    </cfRule>
  </conditionalFormatting>
  <conditionalFormatting sqref="J82:J84">
    <cfRule type="iconSet" priority="64">
      <iconSet iconSet="4TrafficLights">
        <cfvo type="percent" val="0"/>
        <cfvo type="num" val="1"/>
        <cfvo type="num" val="3"/>
        <cfvo type="num" val="4"/>
      </iconSet>
    </cfRule>
  </conditionalFormatting>
  <conditionalFormatting sqref="D87:D93">
    <cfRule type="iconSet" priority="63">
      <iconSet iconSet="4TrafficLights">
        <cfvo type="percent" val="0"/>
        <cfvo type="num" val="1"/>
        <cfvo type="num" val="3"/>
        <cfvo type="num" val="4"/>
      </iconSet>
    </cfRule>
  </conditionalFormatting>
  <conditionalFormatting sqref="G87:G93">
    <cfRule type="iconSet" priority="62">
      <iconSet iconSet="4TrafficLights">
        <cfvo type="percent" val="0"/>
        <cfvo type="num" val="1"/>
        <cfvo type="num" val="3"/>
        <cfvo type="num" val="4"/>
      </iconSet>
    </cfRule>
  </conditionalFormatting>
  <conditionalFormatting sqref="J87:J93">
    <cfRule type="iconSet" priority="61">
      <iconSet iconSet="4TrafficLights">
        <cfvo type="percent" val="0"/>
        <cfvo type="num" val="1"/>
        <cfvo type="num" val="3"/>
        <cfvo type="num" val="4"/>
      </iconSet>
    </cfRule>
  </conditionalFormatting>
  <conditionalFormatting sqref="D96:D97">
    <cfRule type="iconSet" priority="60">
      <iconSet iconSet="4TrafficLights">
        <cfvo type="percent" val="0"/>
        <cfvo type="num" val="1"/>
        <cfvo type="num" val="3"/>
        <cfvo type="num" val="4"/>
      </iconSet>
    </cfRule>
  </conditionalFormatting>
  <conditionalFormatting sqref="G96:G97">
    <cfRule type="iconSet" priority="59">
      <iconSet iconSet="4TrafficLights">
        <cfvo type="percent" val="0"/>
        <cfvo type="num" val="1"/>
        <cfvo type="num" val="3"/>
        <cfvo type="num" val="4"/>
      </iconSet>
    </cfRule>
  </conditionalFormatting>
  <conditionalFormatting sqref="J96:J97">
    <cfRule type="iconSet" priority="58">
      <iconSet iconSet="4TrafficLights">
        <cfvo type="percent" val="0"/>
        <cfvo type="num" val="1"/>
        <cfvo type="num" val="3"/>
        <cfvo type="num" val="4"/>
      </iconSet>
    </cfRule>
  </conditionalFormatting>
  <conditionalFormatting sqref="D100:D109">
    <cfRule type="iconSet" priority="57">
      <iconSet iconSet="4TrafficLights">
        <cfvo type="percent" val="0"/>
        <cfvo type="num" val="1"/>
        <cfvo type="num" val="3"/>
        <cfvo type="num" val="4"/>
      </iconSet>
    </cfRule>
  </conditionalFormatting>
  <conditionalFormatting sqref="G100:G109">
    <cfRule type="iconSet" priority="56">
      <iconSet iconSet="4TrafficLights">
        <cfvo type="percent" val="0"/>
        <cfvo type="num" val="1"/>
        <cfvo type="num" val="3"/>
        <cfvo type="num" val="4"/>
      </iconSet>
    </cfRule>
  </conditionalFormatting>
  <conditionalFormatting sqref="J100:J109">
    <cfRule type="iconSet" priority="55">
      <iconSet iconSet="4TrafficLights">
        <cfvo type="percent" val="0"/>
        <cfvo type="num" val="1"/>
        <cfvo type="num" val="3"/>
        <cfvo type="num" val="4"/>
      </iconSet>
    </cfRule>
  </conditionalFormatting>
  <conditionalFormatting sqref="D112:D115">
    <cfRule type="iconSet" priority="54">
      <iconSet iconSet="4TrafficLights">
        <cfvo type="percent" val="0"/>
        <cfvo type="num" val="1"/>
        <cfvo type="num" val="3"/>
        <cfvo type="num" val="4"/>
      </iconSet>
    </cfRule>
  </conditionalFormatting>
  <conditionalFormatting sqref="G112:G115">
    <cfRule type="iconSet" priority="53">
      <iconSet iconSet="4TrafficLights">
        <cfvo type="percent" val="0"/>
        <cfvo type="num" val="1"/>
        <cfvo type="num" val="3"/>
        <cfvo type="num" val="4"/>
      </iconSet>
    </cfRule>
  </conditionalFormatting>
  <conditionalFormatting sqref="J112:J115">
    <cfRule type="iconSet" priority="52">
      <iconSet iconSet="4TrafficLights">
        <cfvo type="percent" val="0"/>
        <cfvo type="num" val="1"/>
        <cfvo type="num" val="3"/>
        <cfvo type="num" val="4"/>
      </iconSet>
    </cfRule>
  </conditionalFormatting>
  <conditionalFormatting sqref="D120:D123">
    <cfRule type="iconSet" priority="51">
      <iconSet iconSet="4TrafficLights">
        <cfvo type="percent" val="0"/>
        <cfvo type="num" val="1"/>
        <cfvo type="num" val="3"/>
        <cfvo type="num" val="4"/>
      </iconSet>
    </cfRule>
  </conditionalFormatting>
  <conditionalFormatting sqref="G120:G123">
    <cfRule type="iconSet" priority="50">
      <iconSet iconSet="4TrafficLights">
        <cfvo type="percent" val="0"/>
        <cfvo type="num" val="1"/>
        <cfvo type="num" val="3"/>
        <cfvo type="num" val="4"/>
      </iconSet>
    </cfRule>
  </conditionalFormatting>
  <conditionalFormatting sqref="J120:J123">
    <cfRule type="iconSet" priority="49">
      <iconSet iconSet="4TrafficLights">
        <cfvo type="percent" val="0"/>
        <cfvo type="num" val="1"/>
        <cfvo type="num" val="3"/>
        <cfvo type="num" val="4"/>
      </iconSet>
    </cfRule>
  </conditionalFormatting>
  <conditionalFormatting sqref="D126:D129">
    <cfRule type="iconSet" priority="48">
      <iconSet iconSet="4TrafficLights">
        <cfvo type="percent" val="0"/>
        <cfvo type="num" val="1"/>
        <cfvo type="num" val="3"/>
        <cfvo type="num" val="4"/>
      </iconSet>
    </cfRule>
  </conditionalFormatting>
  <conditionalFormatting sqref="G126:G129">
    <cfRule type="iconSet" priority="47">
      <iconSet iconSet="4TrafficLights">
        <cfvo type="percent" val="0"/>
        <cfvo type="num" val="1"/>
        <cfvo type="num" val="3"/>
        <cfvo type="num" val="4"/>
      </iconSet>
    </cfRule>
  </conditionalFormatting>
  <conditionalFormatting sqref="J126:J129">
    <cfRule type="iconSet" priority="46">
      <iconSet iconSet="4TrafficLights">
        <cfvo type="percent" val="0"/>
        <cfvo type="num" val="1"/>
        <cfvo type="num" val="3"/>
        <cfvo type="num" val="4"/>
      </iconSet>
    </cfRule>
  </conditionalFormatting>
  <conditionalFormatting sqref="D132:D134">
    <cfRule type="iconSet" priority="45">
      <iconSet iconSet="4TrafficLights">
        <cfvo type="percent" val="0"/>
        <cfvo type="num" val="1"/>
        <cfvo type="num" val="3"/>
        <cfvo type="num" val="4"/>
      </iconSet>
    </cfRule>
  </conditionalFormatting>
  <conditionalFormatting sqref="G132:G134">
    <cfRule type="iconSet" priority="44">
      <iconSet iconSet="4TrafficLights">
        <cfvo type="percent" val="0"/>
        <cfvo type="num" val="1"/>
        <cfvo type="num" val="3"/>
        <cfvo type="num" val="4"/>
      </iconSet>
    </cfRule>
  </conditionalFormatting>
  <conditionalFormatting sqref="J132:J134">
    <cfRule type="iconSet" priority="43">
      <iconSet iconSet="4TrafficLights">
        <cfvo type="percent" val="0"/>
        <cfvo type="num" val="1"/>
        <cfvo type="num" val="3"/>
        <cfvo type="num" val="4"/>
      </iconSet>
    </cfRule>
  </conditionalFormatting>
  <conditionalFormatting sqref="D137:D139">
    <cfRule type="iconSet" priority="42">
      <iconSet iconSet="4TrafficLights">
        <cfvo type="percent" val="0"/>
        <cfvo type="num" val="1"/>
        <cfvo type="num" val="3"/>
        <cfvo type="num" val="4"/>
      </iconSet>
    </cfRule>
  </conditionalFormatting>
  <conditionalFormatting sqref="G137:G139">
    <cfRule type="iconSet" priority="41">
      <iconSet iconSet="4TrafficLights">
        <cfvo type="percent" val="0"/>
        <cfvo type="num" val="1"/>
        <cfvo type="num" val="3"/>
        <cfvo type="num" val="4"/>
      </iconSet>
    </cfRule>
  </conditionalFormatting>
  <conditionalFormatting sqref="J137:J139">
    <cfRule type="iconSet" priority="40">
      <iconSet iconSet="4TrafficLights">
        <cfvo type="percent" val="0"/>
        <cfvo type="num" val="1"/>
        <cfvo type="num" val="3"/>
        <cfvo type="num" val="4"/>
      </iconSet>
    </cfRule>
  </conditionalFormatting>
  <conditionalFormatting sqref="D132:D134">
    <cfRule type="iconSet" priority="39">
      <iconSet iconSet="4TrafficLights">
        <cfvo type="percent" val="0"/>
        <cfvo type="num" val="1"/>
        <cfvo type="num" val="3"/>
        <cfvo type="num" val="4"/>
      </iconSet>
    </cfRule>
  </conditionalFormatting>
  <conditionalFormatting sqref="M55:M59">
    <cfRule type="iconSet" priority="19">
      <iconSet iconSet="4TrafficLights">
        <cfvo type="percent" val="0"/>
        <cfvo type="num" val="1"/>
        <cfvo type="num" val="3"/>
        <cfvo type="num" val="4"/>
      </iconSet>
    </cfRule>
  </conditionalFormatting>
  <conditionalFormatting sqref="M61:M64">
    <cfRule type="iconSet" priority="18">
      <iconSet iconSet="4TrafficLights">
        <cfvo type="percent" val="0"/>
        <cfvo type="num" val="1"/>
        <cfvo type="num" val="3"/>
        <cfvo type="num" val="4"/>
      </iconSet>
    </cfRule>
  </conditionalFormatting>
  <conditionalFormatting sqref="M66:M69">
    <cfRule type="iconSet" priority="17">
      <iconSet iconSet="4TrafficLights">
        <cfvo type="percent" val="0"/>
        <cfvo type="num" val="1"/>
        <cfvo type="num" val="3"/>
        <cfvo type="num" val="4"/>
      </iconSet>
    </cfRule>
  </conditionalFormatting>
  <conditionalFormatting sqref="M72:M77">
    <cfRule type="iconSet" priority="16">
      <iconSet iconSet="4TrafficLights">
        <cfvo type="percent" val="0"/>
        <cfvo type="num" val="1"/>
        <cfvo type="num" val="3"/>
        <cfvo type="num" val="4"/>
      </iconSet>
    </cfRule>
  </conditionalFormatting>
  <conditionalFormatting sqref="M82:M84">
    <cfRule type="iconSet" priority="15">
      <iconSet iconSet="4TrafficLights">
        <cfvo type="percent" val="0"/>
        <cfvo type="num" val="1"/>
        <cfvo type="num" val="3"/>
        <cfvo type="num" val="4"/>
      </iconSet>
    </cfRule>
  </conditionalFormatting>
  <conditionalFormatting sqref="M87:M93">
    <cfRule type="iconSet" priority="14">
      <iconSet iconSet="4TrafficLights">
        <cfvo type="percent" val="0"/>
        <cfvo type="num" val="1"/>
        <cfvo type="num" val="3"/>
        <cfvo type="num" val="4"/>
      </iconSet>
    </cfRule>
  </conditionalFormatting>
  <conditionalFormatting sqref="M96:M97">
    <cfRule type="iconSet" priority="13">
      <iconSet iconSet="4TrafficLights">
        <cfvo type="percent" val="0"/>
        <cfvo type="num" val="1"/>
        <cfvo type="num" val="3"/>
        <cfvo type="num" val="4"/>
      </iconSet>
    </cfRule>
  </conditionalFormatting>
  <conditionalFormatting sqref="M100:M109">
    <cfRule type="iconSet" priority="12">
      <iconSet iconSet="4TrafficLights">
        <cfvo type="percent" val="0"/>
        <cfvo type="num" val="1"/>
        <cfvo type="num" val="3"/>
        <cfvo type="num" val="4"/>
      </iconSet>
    </cfRule>
  </conditionalFormatting>
  <conditionalFormatting sqref="M112:M115">
    <cfRule type="iconSet" priority="11">
      <iconSet iconSet="4TrafficLights">
        <cfvo type="percent" val="0"/>
        <cfvo type="num" val="1"/>
        <cfvo type="num" val="3"/>
        <cfvo type="num" val="4"/>
      </iconSet>
    </cfRule>
  </conditionalFormatting>
  <conditionalFormatting sqref="M120:M123">
    <cfRule type="iconSet" priority="10">
      <iconSet iconSet="4TrafficLights">
        <cfvo type="percent" val="0"/>
        <cfvo type="num" val="1"/>
        <cfvo type="num" val="3"/>
        <cfvo type="num" val="4"/>
      </iconSet>
    </cfRule>
  </conditionalFormatting>
  <conditionalFormatting sqref="M126:M129">
    <cfRule type="iconSet" priority="9">
      <iconSet iconSet="4TrafficLights">
        <cfvo type="percent" val="0"/>
        <cfvo type="num" val="1"/>
        <cfvo type="num" val="3"/>
        <cfvo type="num" val="4"/>
      </iconSet>
    </cfRule>
  </conditionalFormatting>
  <conditionalFormatting sqref="M132:M134">
    <cfRule type="iconSet" priority="8">
      <iconSet iconSet="4TrafficLights">
        <cfvo type="percent" val="0"/>
        <cfvo type="num" val="1"/>
        <cfvo type="num" val="3"/>
        <cfvo type="num" val="4"/>
      </iconSet>
    </cfRule>
  </conditionalFormatting>
  <conditionalFormatting sqref="M137:M139">
    <cfRule type="iconSet" priority="7">
      <iconSet iconSet="4TrafficLights">
        <cfvo type="percent" val="0"/>
        <cfvo type="num" val="1"/>
        <cfvo type="num" val="3"/>
        <cfvo type="num" val="4"/>
      </iconSet>
    </cfRule>
  </conditionalFormatting>
  <conditionalFormatting sqref="M7:M10">
    <cfRule type="iconSet" priority="6">
      <iconSet iconSet="4TrafficLights">
        <cfvo type="percent" val="0"/>
        <cfvo type="num" val="1"/>
        <cfvo type="num" val="3"/>
        <cfvo type="num" val="4"/>
      </iconSet>
    </cfRule>
  </conditionalFormatting>
  <conditionalFormatting sqref="M13:M17">
    <cfRule type="iconSet" priority="5">
      <iconSet iconSet="4TrafficLights">
        <cfvo type="percent" val="0"/>
        <cfvo type="num" val="1"/>
        <cfvo type="num" val="3"/>
        <cfvo type="num" val="4"/>
      </iconSet>
    </cfRule>
  </conditionalFormatting>
  <conditionalFormatting sqref="M20:M27">
    <cfRule type="iconSet" priority="4">
      <iconSet iconSet="4TrafficLights">
        <cfvo type="percent" val="0"/>
        <cfvo type="num" val="1"/>
        <cfvo type="num" val="3"/>
        <cfvo type="num" val="4"/>
      </iconSet>
    </cfRule>
  </conditionalFormatting>
  <conditionalFormatting sqref="M30:M33">
    <cfRule type="iconSet" priority="3">
      <iconSet iconSet="4TrafficLights">
        <cfvo type="percent" val="0"/>
        <cfvo type="num" val="1"/>
        <cfvo type="num" val="3"/>
        <cfvo type="num" val="4"/>
      </iconSet>
    </cfRule>
  </conditionalFormatting>
  <conditionalFormatting sqref="M36:M44">
    <cfRule type="iconSet" priority="2">
      <iconSet iconSet="4TrafficLights">
        <cfvo type="percent" val="0"/>
        <cfvo type="num" val="1"/>
        <cfvo type="num" val="3"/>
        <cfvo type="num" val="4"/>
      </iconSet>
    </cfRule>
  </conditionalFormatting>
  <conditionalFormatting sqref="M47:M50">
    <cfRule type="iconSet" priority="1">
      <iconSet iconSet="4TrafficLights">
        <cfvo type="percent" val="0"/>
        <cfvo type="num" val="1"/>
        <cfvo type="num" val="3"/>
        <cfvo type="num" val="4"/>
      </iconSet>
    </cfRule>
  </conditionalFormatting>
  <dataValidations count="1">
    <dataValidation type="list" allowBlank="1" showInputMessage="1" showErrorMessage="1" sqref="J132:J134 D137:D139 J100:J109 J96:J97 J87:J93 J82:J84 D82:D84 D61:D64 D132:D134 G82:G84 D96:D97 G87:G93 D87:D93 G96:G97 D112:D115 G100:G109 G72:G77 G47:G50 G36:G44 G30:G33 G20:G27 G13:G17 G7:G10 J7:J10 D13:D17 D7:D10 J20:J27 J30:J33 D20:D27 J36:J44 D30:D33 J47:J50 D36:D44 D47:D50 G66:G69 J13:J17 D72:D77 J61:J64 D66:D69 D55:D59 G61:G64 G55:G59 J55:J59 J66:J69 J72:J77 G112:G115 G132:G134 G126:G129 D100:D109 G120:G123 D126:D129 J112:J115 D120:D123 J137:J139 G137:G139 J120:J123 J126:J129 M87:M93 M82:M84 M61:M64 M55:M59 M66:M69 M112:M115 M96:M97 M132:M134 M137:M139 M120:M123 M126:M129 M72:M77 M100:M109 M7:M10 M20:M27 M30:M33 M36:M44 M47:M50 M13:M17">
      <formula1>$Q$2:$Q$5</formula1>
    </dataValidation>
  </dataValidations>
  <hyperlinks>
    <hyperlink ref="B65530" r:id="rId1"/>
    <hyperlink ref="B65529" r:id="rId2"/>
  </hyperlinks>
  <pageMargins left="0.70866141732283472" right="0.70866141732283472" top="0.74803149606299213" bottom="0.74803149606299213" header="0.31496062992125984" footer="0.31496062992125984"/>
  <pageSetup scale="70" orientation="landscape" r:id="rId3"/>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39"/>
  <sheetViews>
    <sheetView zoomScale="70" zoomScaleNormal="70" workbookViewId="0">
      <selection activeCell="F15" sqref="F15"/>
    </sheetView>
  </sheetViews>
  <sheetFormatPr baseColWidth="10" defaultColWidth="8" defaultRowHeight="12.75" x14ac:dyDescent="0.2"/>
  <cols>
    <col min="1" max="1" width="18.7109375" style="176" customWidth="1"/>
    <col min="2" max="2" width="20.140625" style="176" customWidth="1"/>
    <col min="3" max="3" width="39.85546875" style="180" customWidth="1"/>
    <col min="4" max="4" width="24.7109375" style="176" customWidth="1"/>
    <col min="5" max="5" width="53.85546875" style="176" customWidth="1"/>
    <col min="6" max="6" width="38.7109375" style="176" customWidth="1"/>
    <col min="7" max="10" width="12.42578125" style="176" customWidth="1"/>
    <col min="11" max="11" width="21.7109375" style="176" customWidth="1"/>
    <col min="12" max="12" width="23.7109375" style="176" customWidth="1"/>
    <col min="13" max="13" width="10.28515625" style="176" customWidth="1"/>
    <col min="14" max="14" width="20.28515625" style="176" hidden="1" customWidth="1"/>
    <col min="15" max="20" width="0" style="176" hidden="1" customWidth="1"/>
    <col min="21" max="253" width="10.28515625" style="176" customWidth="1"/>
    <col min="254" max="16384" width="8" style="176"/>
  </cols>
  <sheetData>
    <row r="2" spans="1:24" s="181" customFormat="1" ht="23.25" x14ac:dyDescent="0.2">
      <c r="A2" s="467" t="s">
        <v>326</v>
      </c>
      <c r="B2" s="467"/>
      <c r="C2" s="467"/>
      <c r="D2" s="467"/>
      <c r="E2" s="467"/>
      <c r="F2" s="467"/>
      <c r="G2" s="467"/>
      <c r="H2" s="467"/>
      <c r="I2" s="467"/>
      <c r="J2" s="467"/>
      <c r="K2" s="467"/>
      <c r="L2" s="467"/>
      <c r="M2" s="176"/>
      <c r="N2" s="176"/>
      <c r="O2" s="176"/>
      <c r="P2" s="176"/>
      <c r="Q2" s="176"/>
      <c r="R2" s="176"/>
      <c r="S2" s="176"/>
      <c r="T2" s="176"/>
      <c r="U2" s="176"/>
      <c r="V2" s="176"/>
      <c r="W2" s="176"/>
      <c r="X2" s="176"/>
    </row>
    <row r="3" spans="1:24" s="181" customFormat="1" ht="23.25" x14ac:dyDescent="0.2">
      <c r="A3" s="273"/>
      <c r="B3" s="273"/>
      <c r="C3" s="274"/>
      <c r="D3" s="273"/>
      <c r="E3" s="273"/>
      <c r="F3" s="273"/>
      <c r="G3" s="468" t="s">
        <v>327</v>
      </c>
      <c r="H3" s="468"/>
      <c r="I3" s="468"/>
      <c r="J3" s="468"/>
      <c r="K3" s="468"/>
      <c r="L3" s="468"/>
      <c r="M3" s="176"/>
      <c r="N3" s="176"/>
      <c r="O3" s="176"/>
      <c r="P3" s="176"/>
      <c r="Q3" s="176"/>
      <c r="R3" s="176"/>
      <c r="S3" s="176"/>
      <c r="T3" s="176"/>
      <c r="U3" s="176"/>
      <c r="V3" s="176"/>
      <c r="W3" s="176"/>
      <c r="X3" s="176"/>
    </row>
    <row r="4" spans="1:24" ht="38.25" x14ac:dyDescent="0.25">
      <c r="A4" s="469" t="s">
        <v>328</v>
      </c>
      <c r="B4" s="470"/>
      <c r="C4" s="182"/>
      <c r="D4" s="263" t="s">
        <v>329</v>
      </c>
      <c r="E4" s="471" t="s">
        <v>330</v>
      </c>
      <c r="F4" s="264"/>
      <c r="G4" s="473" t="s">
        <v>390</v>
      </c>
      <c r="H4" s="474"/>
      <c r="I4" s="474"/>
      <c r="J4" s="475"/>
      <c r="K4" s="476" t="s">
        <v>332</v>
      </c>
      <c r="L4" s="477" t="s">
        <v>333</v>
      </c>
      <c r="N4" s="183" t="s">
        <v>334</v>
      </c>
    </row>
    <row r="5" spans="1:24" s="188" customFormat="1" ht="36.75" thickBot="1" x14ac:dyDescent="0.25">
      <c r="A5" s="184" t="s">
        <v>335</v>
      </c>
      <c r="B5" s="191" t="s">
        <v>336</v>
      </c>
      <c r="C5" s="192" t="s">
        <v>337</v>
      </c>
      <c r="D5" s="193" t="s">
        <v>338</v>
      </c>
      <c r="E5" s="472"/>
      <c r="F5" s="185" t="s">
        <v>365</v>
      </c>
      <c r="G5" s="186" t="s">
        <v>339</v>
      </c>
      <c r="H5" s="187" t="s">
        <v>340</v>
      </c>
      <c r="I5" s="187" t="s">
        <v>341</v>
      </c>
      <c r="J5" s="275" t="s">
        <v>342</v>
      </c>
      <c r="K5" s="476"/>
      <c r="L5" s="478"/>
    </row>
    <row r="6" spans="1:24" ht="36.75" thickBot="1" x14ac:dyDescent="0.25">
      <c r="A6" s="466" t="s">
        <v>40</v>
      </c>
      <c r="B6" s="464" t="s">
        <v>42</v>
      </c>
      <c r="C6" s="194" t="s">
        <v>87</v>
      </c>
      <c r="D6" s="230">
        <v>3</v>
      </c>
      <c r="E6" s="217" t="s">
        <v>88</v>
      </c>
      <c r="F6" s="217"/>
      <c r="G6" s="251">
        <v>2</v>
      </c>
      <c r="H6" s="251">
        <v>1</v>
      </c>
      <c r="I6" s="251">
        <v>2</v>
      </c>
      <c r="J6" s="276">
        <f>SUM(G6:I6)</f>
        <v>5</v>
      </c>
      <c r="K6" s="233"/>
      <c r="L6" s="175"/>
      <c r="N6" s="189" t="str">
        <f>IF(L6&gt;0,+#REF!,"")</f>
        <v/>
      </c>
    </row>
    <row r="7" spans="1:24" ht="25.5" customHeight="1" x14ac:dyDescent="0.2">
      <c r="A7" s="466"/>
      <c r="B7" s="465"/>
      <c r="C7" s="194" t="s">
        <v>89</v>
      </c>
      <c r="D7" s="230">
        <v>4</v>
      </c>
      <c r="E7" s="217" t="s">
        <v>641</v>
      </c>
      <c r="F7" s="217"/>
      <c r="G7" s="251">
        <v>2</v>
      </c>
      <c r="H7" s="251">
        <v>1</v>
      </c>
      <c r="I7" s="251">
        <v>2</v>
      </c>
      <c r="J7" s="276">
        <f t="shared" ref="J7:J39" si="0">SUM(G7:I7)</f>
        <v>5</v>
      </c>
      <c r="K7" s="233"/>
      <c r="L7" s="177"/>
      <c r="N7" s="189" t="str">
        <f>IF(L7&gt;0,+#REF!,"")</f>
        <v/>
      </c>
    </row>
    <row r="8" spans="1:24" ht="36" x14ac:dyDescent="0.2">
      <c r="A8" s="466"/>
      <c r="B8" s="465"/>
      <c r="C8" s="194" t="s">
        <v>92</v>
      </c>
      <c r="D8" s="230">
        <v>3</v>
      </c>
      <c r="E8" s="217" t="s">
        <v>642</v>
      </c>
      <c r="F8" s="217"/>
      <c r="G8" s="251">
        <v>1</v>
      </c>
      <c r="H8" s="251">
        <v>1</v>
      </c>
      <c r="I8" s="251">
        <v>1</v>
      </c>
      <c r="J8" s="276">
        <f t="shared" si="0"/>
        <v>3</v>
      </c>
      <c r="K8" s="233"/>
      <c r="L8" s="175"/>
      <c r="N8" s="189"/>
    </row>
    <row r="9" spans="1:24" ht="48" x14ac:dyDescent="0.2">
      <c r="A9" s="466"/>
      <c r="B9" s="465"/>
      <c r="C9" s="194" t="s">
        <v>94</v>
      </c>
      <c r="D9" s="230">
        <v>2</v>
      </c>
      <c r="E9" s="217" t="s">
        <v>643</v>
      </c>
      <c r="F9" s="252" t="s">
        <v>805</v>
      </c>
      <c r="G9" s="251">
        <v>4</v>
      </c>
      <c r="H9" s="251">
        <v>4</v>
      </c>
      <c r="I9" s="251">
        <v>4</v>
      </c>
      <c r="J9" s="276">
        <f t="shared" si="0"/>
        <v>12</v>
      </c>
      <c r="K9" s="233" t="s">
        <v>334</v>
      </c>
      <c r="L9" s="175">
        <v>4</v>
      </c>
      <c r="N9" s="189"/>
    </row>
    <row r="10" spans="1:24" ht="42" customHeight="1" x14ac:dyDescent="0.2">
      <c r="A10" s="466"/>
      <c r="B10" s="464" t="s">
        <v>43</v>
      </c>
      <c r="C10" s="194" t="s">
        <v>96</v>
      </c>
      <c r="D10" s="230">
        <v>4</v>
      </c>
      <c r="E10" s="217" t="s">
        <v>644</v>
      </c>
      <c r="F10" s="217"/>
      <c r="G10" s="251">
        <v>2</v>
      </c>
      <c r="H10" s="251">
        <v>1</v>
      </c>
      <c r="I10" s="251">
        <v>1</v>
      </c>
      <c r="J10" s="276">
        <f t="shared" si="0"/>
        <v>4</v>
      </c>
      <c r="K10" s="233"/>
      <c r="L10" s="175"/>
      <c r="N10" s="189" t="str">
        <f>IF(L10&gt;0,+#REF!,"")</f>
        <v/>
      </c>
    </row>
    <row r="11" spans="1:24" ht="24" x14ac:dyDescent="0.2">
      <c r="A11" s="466"/>
      <c r="B11" s="465"/>
      <c r="C11" s="194" t="s">
        <v>98</v>
      </c>
      <c r="D11" s="230">
        <v>3</v>
      </c>
      <c r="E11" s="217" t="s">
        <v>808</v>
      </c>
      <c r="F11" s="217"/>
      <c r="G11" s="251">
        <v>1</v>
      </c>
      <c r="H11" s="251">
        <v>2</v>
      </c>
      <c r="I11" s="251">
        <v>2</v>
      </c>
      <c r="J11" s="276">
        <f t="shared" si="0"/>
        <v>5</v>
      </c>
      <c r="K11" s="233"/>
      <c r="L11" s="175"/>
      <c r="N11" s="189" t="str">
        <f>IF(L11&gt;0,+#REF!,"")</f>
        <v/>
      </c>
    </row>
    <row r="12" spans="1:24" ht="14.25" customHeight="1" x14ac:dyDescent="0.2">
      <c r="A12" s="466"/>
      <c r="B12" s="465"/>
      <c r="C12" s="194" t="s">
        <v>101</v>
      </c>
      <c r="D12" s="230">
        <v>4</v>
      </c>
      <c r="E12" s="217" t="s">
        <v>645</v>
      </c>
      <c r="F12" s="217"/>
      <c r="G12" s="251">
        <v>2</v>
      </c>
      <c r="H12" s="251">
        <v>1</v>
      </c>
      <c r="I12" s="251">
        <v>1</v>
      </c>
      <c r="J12" s="276">
        <f t="shared" si="0"/>
        <v>4</v>
      </c>
      <c r="K12" s="233"/>
      <c r="L12" s="175"/>
      <c r="N12" s="189" t="str">
        <f>IF(L12&gt;0,+#REF!,"")</f>
        <v/>
      </c>
    </row>
    <row r="13" spans="1:24" ht="36" x14ac:dyDescent="0.2">
      <c r="A13" s="466"/>
      <c r="B13" s="465"/>
      <c r="C13" s="194" t="s">
        <v>103</v>
      </c>
      <c r="D13" s="230">
        <v>3</v>
      </c>
      <c r="E13" s="217" t="s">
        <v>495</v>
      </c>
      <c r="F13" s="217"/>
      <c r="G13" s="251">
        <v>3</v>
      </c>
      <c r="H13" s="251">
        <v>3</v>
      </c>
      <c r="I13" s="251">
        <v>3</v>
      </c>
      <c r="J13" s="276">
        <f t="shared" si="0"/>
        <v>9</v>
      </c>
      <c r="K13" s="233"/>
      <c r="L13" s="175"/>
      <c r="N13" s="189"/>
    </row>
    <row r="14" spans="1:24" ht="14.25" customHeight="1" x14ac:dyDescent="0.2">
      <c r="A14" s="466"/>
      <c r="B14" s="465"/>
      <c r="C14" s="200" t="s">
        <v>386</v>
      </c>
      <c r="D14" s="230">
        <v>4</v>
      </c>
      <c r="E14" s="217" t="s">
        <v>646</v>
      </c>
      <c r="F14" s="217"/>
      <c r="G14" s="251">
        <v>1</v>
      </c>
      <c r="H14" s="251">
        <v>2</v>
      </c>
      <c r="I14" s="251">
        <v>2</v>
      </c>
      <c r="J14" s="276">
        <f t="shared" si="0"/>
        <v>5</v>
      </c>
      <c r="K14" s="233"/>
      <c r="L14" s="175"/>
      <c r="N14" s="189" t="str">
        <f>IF(L14&gt;0,+#REF!,"")</f>
        <v/>
      </c>
    </row>
    <row r="15" spans="1:24" ht="36" x14ac:dyDescent="0.2">
      <c r="A15" s="466"/>
      <c r="B15" s="464" t="s">
        <v>44</v>
      </c>
      <c r="C15" s="194" t="s">
        <v>404</v>
      </c>
      <c r="D15" s="230">
        <v>4</v>
      </c>
      <c r="E15" s="217" t="s">
        <v>647</v>
      </c>
      <c r="F15" s="217"/>
      <c r="G15" s="234">
        <v>1</v>
      </c>
      <c r="H15" s="234">
        <v>1</v>
      </c>
      <c r="I15" s="234">
        <v>1</v>
      </c>
      <c r="J15" s="276">
        <f t="shared" si="0"/>
        <v>3</v>
      </c>
      <c r="K15" s="233"/>
      <c r="L15" s="178"/>
      <c r="N15" s="189" t="str">
        <f>IF(L15&gt;0,+#REF!,"")</f>
        <v/>
      </c>
    </row>
    <row r="16" spans="1:24" ht="36" x14ac:dyDescent="0.2">
      <c r="A16" s="466"/>
      <c r="B16" s="464"/>
      <c r="C16" s="194" t="s">
        <v>405</v>
      </c>
      <c r="D16" s="230">
        <v>3</v>
      </c>
      <c r="E16" s="217" t="s">
        <v>648</v>
      </c>
      <c r="F16" s="217"/>
      <c r="G16" s="234">
        <v>1</v>
      </c>
      <c r="H16" s="234">
        <v>1</v>
      </c>
      <c r="I16" s="234">
        <v>1</v>
      </c>
      <c r="J16" s="276">
        <f t="shared" si="0"/>
        <v>3</v>
      </c>
      <c r="K16" s="233"/>
      <c r="L16" s="178"/>
      <c r="N16" s="189" t="str">
        <f>IF(L16&gt;0,+#REF!,"")</f>
        <v/>
      </c>
    </row>
    <row r="17" spans="1:21" ht="36" x14ac:dyDescent="0.2">
      <c r="A17" s="466"/>
      <c r="B17" s="464"/>
      <c r="C17" s="194" t="s">
        <v>387</v>
      </c>
      <c r="D17" s="230">
        <v>3</v>
      </c>
      <c r="E17" s="217" t="s">
        <v>498</v>
      </c>
      <c r="F17" s="217"/>
      <c r="G17" s="234">
        <v>1</v>
      </c>
      <c r="H17" s="234">
        <v>1</v>
      </c>
      <c r="I17" s="234">
        <v>1</v>
      </c>
      <c r="J17" s="276">
        <f t="shared" si="0"/>
        <v>3</v>
      </c>
      <c r="K17" s="233"/>
      <c r="L17" s="178"/>
      <c r="N17" s="189" t="str">
        <f>IF(L17&gt;0,+#REF!,"")</f>
        <v/>
      </c>
    </row>
    <row r="18" spans="1:21" ht="36" x14ac:dyDescent="0.2">
      <c r="A18" s="466"/>
      <c r="B18" s="464"/>
      <c r="C18" s="194" t="s">
        <v>406</v>
      </c>
      <c r="D18" s="230">
        <v>1</v>
      </c>
      <c r="E18" s="217" t="s">
        <v>649</v>
      </c>
      <c r="F18" s="217"/>
      <c r="G18" s="234">
        <v>4</v>
      </c>
      <c r="H18" s="234">
        <v>3</v>
      </c>
      <c r="I18" s="234">
        <v>4</v>
      </c>
      <c r="J18" s="276">
        <f t="shared" si="0"/>
        <v>11</v>
      </c>
      <c r="K18" s="233"/>
      <c r="L18" s="178"/>
      <c r="N18" s="189" t="str">
        <f>IF(L18&gt;0,+#REF!,"")</f>
        <v/>
      </c>
    </row>
    <row r="19" spans="1:21" ht="24" x14ac:dyDescent="0.2">
      <c r="A19" s="466"/>
      <c r="B19" s="464"/>
      <c r="C19" s="194" t="s">
        <v>407</v>
      </c>
      <c r="D19" s="230">
        <v>2</v>
      </c>
      <c r="E19" s="217" t="s">
        <v>650</v>
      </c>
      <c r="F19" s="217"/>
      <c r="G19" s="234">
        <v>3</v>
      </c>
      <c r="H19" s="234">
        <v>3</v>
      </c>
      <c r="I19" s="234">
        <v>3</v>
      </c>
      <c r="J19" s="276">
        <f t="shared" si="0"/>
        <v>9</v>
      </c>
      <c r="K19" s="233"/>
      <c r="L19" s="178"/>
      <c r="N19" s="189" t="str">
        <f>IF(L19&gt;0,+#REF!,"")</f>
        <v/>
      </c>
    </row>
    <row r="20" spans="1:21" ht="46.5" customHeight="1" x14ac:dyDescent="0.2">
      <c r="A20" s="466"/>
      <c r="B20" s="464"/>
      <c r="C20" s="194" t="s">
        <v>408</v>
      </c>
      <c r="D20" s="230">
        <v>2</v>
      </c>
      <c r="E20" s="217" t="s">
        <v>651</v>
      </c>
      <c r="F20" s="217"/>
      <c r="G20" s="234">
        <v>4</v>
      </c>
      <c r="H20" s="234">
        <v>3</v>
      </c>
      <c r="I20" s="234">
        <v>4</v>
      </c>
      <c r="J20" s="276">
        <f t="shared" si="0"/>
        <v>11</v>
      </c>
      <c r="K20" s="233"/>
      <c r="L20" s="178"/>
      <c r="N20" s="189"/>
    </row>
    <row r="21" spans="1:21" ht="36" x14ac:dyDescent="0.2">
      <c r="A21" s="466"/>
      <c r="B21" s="464"/>
      <c r="C21" s="194" t="s">
        <v>388</v>
      </c>
      <c r="D21" s="230">
        <v>3</v>
      </c>
      <c r="E21" s="217" t="s">
        <v>652</v>
      </c>
      <c r="F21" s="217"/>
      <c r="G21" s="234">
        <v>3</v>
      </c>
      <c r="H21" s="234">
        <v>2</v>
      </c>
      <c r="I21" s="234">
        <v>3</v>
      </c>
      <c r="J21" s="276">
        <f t="shared" si="0"/>
        <v>8</v>
      </c>
      <c r="K21" s="233"/>
      <c r="L21" s="178"/>
      <c r="N21" s="189"/>
    </row>
    <row r="22" spans="1:21" ht="24" x14ac:dyDescent="0.2">
      <c r="A22" s="466"/>
      <c r="B22" s="464"/>
      <c r="C22" s="194" t="s">
        <v>389</v>
      </c>
      <c r="D22" s="230">
        <v>2</v>
      </c>
      <c r="E22" s="217" t="s">
        <v>653</v>
      </c>
      <c r="F22" s="217"/>
      <c r="G22" s="234">
        <v>3</v>
      </c>
      <c r="H22" s="234">
        <v>2</v>
      </c>
      <c r="I22" s="234">
        <v>1</v>
      </c>
      <c r="J22" s="276">
        <f t="shared" si="0"/>
        <v>6</v>
      </c>
      <c r="K22" s="233"/>
      <c r="L22" s="178"/>
      <c r="N22" s="189" t="str">
        <f>IF(L22&gt;0,+#REF!,"")</f>
        <v/>
      </c>
      <c r="U22" s="190"/>
    </row>
    <row r="23" spans="1:21" ht="47.25" customHeight="1" x14ac:dyDescent="0.2">
      <c r="A23" s="466"/>
      <c r="B23" s="465" t="s">
        <v>45</v>
      </c>
      <c r="C23" s="194" t="s">
        <v>119</v>
      </c>
      <c r="D23" s="230">
        <v>4</v>
      </c>
      <c r="E23" s="217" t="s">
        <v>654</v>
      </c>
      <c r="F23" s="217"/>
      <c r="G23" s="234">
        <v>1</v>
      </c>
      <c r="H23" s="234">
        <v>2</v>
      </c>
      <c r="I23" s="234">
        <v>2</v>
      </c>
      <c r="J23" s="276">
        <f t="shared" si="0"/>
        <v>5</v>
      </c>
      <c r="K23" s="233"/>
      <c r="L23" s="175"/>
      <c r="N23" s="189" t="str">
        <f>IF(L23&gt;0,+#REF!,"")</f>
        <v/>
      </c>
    </row>
    <row r="24" spans="1:21" ht="48.75" thickBot="1" x14ac:dyDescent="0.25">
      <c r="A24" s="466"/>
      <c r="B24" s="465"/>
      <c r="C24" s="194" t="s">
        <v>120</v>
      </c>
      <c r="D24" s="230">
        <v>3</v>
      </c>
      <c r="E24" s="217" t="s">
        <v>121</v>
      </c>
      <c r="F24" s="217"/>
      <c r="G24" s="234">
        <v>2</v>
      </c>
      <c r="H24" s="234">
        <v>1</v>
      </c>
      <c r="I24" s="234">
        <v>1</v>
      </c>
      <c r="J24" s="276">
        <f t="shared" si="0"/>
        <v>4</v>
      </c>
      <c r="K24" s="233"/>
      <c r="L24" s="179"/>
      <c r="N24" s="189" t="str">
        <f>IF(L24&gt;0,+#REF!,"")</f>
        <v/>
      </c>
    </row>
    <row r="25" spans="1:21" ht="36" x14ac:dyDescent="0.2">
      <c r="A25" s="466"/>
      <c r="B25" s="465"/>
      <c r="C25" s="194" t="s">
        <v>122</v>
      </c>
      <c r="D25" s="230">
        <v>3</v>
      </c>
      <c r="E25" s="217" t="s">
        <v>655</v>
      </c>
      <c r="F25" s="217"/>
      <c r="G25" s="251">
        <v>1</v>
      </c>
      <c r="H25" s="251">
        <v>2</v>
      </c>
      <c r="I25" s="251">
        <v>2</v>
      </c>
      <c r="J25" s="276">
        <f t="shared" si="0"/>
        <v>5</v>
      </c>
      <c r="K25" s="233"/>
      <c r="L25" s="175"/>
      <c r="N25" s="189" t="str">
        <f>IF(L25&gt;0,+#REF!,"")</f>
        <v/>
      </c>
    </row>
    <row r="26" spans="1:21" ht="48" x14ac:dyDescent="0.2">
      <c r="A26" s="466"/>
      <c r="B26" s="465"/>
      <c r="C26" s="194" t="s">
        <v>125</v>
      </c>
      <c r="D26" s="230">
        <v>3</v>
      </c>
      <c r="E26" s="217" t="s">
        <v>656</v>
      </c>
      <c r="F26" s="217"/>
      <c r="G26" s="251">
        <v>2</v>
      </c>
      <c r="H26" s="251">
        <v>1</v>
      </c>
      <c r="I26" s="251">
        <v>1</v>
      </c>
      <c r="J26" s="276">
        <f t="shared" si="0"/>
        <v>4</v>
      </c>
      <c r="K26" s="233"/>
      <c r="L26" s="175"/>
      <c r="N26" s="189" t="str">
        <f>IF(L26&gt;0,+#REF!,"")</f>
        <v/>
      </c>
    </row>
    <row r="27" spans="1:21" ht="14.25" customHeight="1" x14ac:dyDescent="0.2">
      <c r="A27" s="466"/>
      <c r="B27" s="465"/>
      <c r="C27" s="194" t="s">
        <v>507</v>
      </c>
      <c r="D27" s="230">
        <v>3</v>
      </c>
      <c r="E27" s="217" t="s">
        <v>657</v>
      </c>
      <c r="F27" s="217"/>
      <c r="G27" s="251">
        <v>1</v>
      </c>
      <c r="H27" s="251">
        <v>2</v>
      </c>
      <c r="I27" s="251">
        <v>1</v>
      </c>
      <c r="J27" s="276">
        <f t="shared" si="0"/>
        <v>4</v>
      </c>
      <c r="K27" s="233"/>
      <c r="L27" s="175"/>
      <c r="N27" s="189" t="str">
        <f>IF(L27&gt;0,+#REF!,"")</f>
        <v/>
      </c>
    </row>
    <row r="28" spans="1:21" ht="24.75" thickBot="1" x14ac:dyDescent="0.25">
      <c r="A28" s="466"/>
      <c r="B28" s="464" t="s">
        <v>391</v>
      </c>
      <c r="C28" s="194" t="s">
        <v>128</v>
      </c>
      <c r="D28" s="230">
        <v>2</v>
      </c>
      <c r="E28" s="217" t="s">
        <v>658</v>
      </c>
      <c r="F28" s="231" t="s">
        <v>659</v>
      </c>
      <c r="G28" s="251">
        <v>4</v>
      </c>
      <c r="H28" s="251">
        <v>4</v>
      </c>
      <c r="I28" s="251">
        <v>4</v>
      </c>
      <c r="J28" s="276">
        <f t="shared" si="0"/>
        <v>12</v>
      </c>
      <c r="K28" s="233" t="s">
        <v>334</v>
      </c>
      <c r="L28" s="175">
        <v>2</v>
      </c>
    </row>
    <row r="29" spans="1:21" ht="36" x14ac:dyDescent="0.2">
      <c r="A29" s="466"/>
      <c r="B29" s="465"/>
      <c r="C29" s="194" t="s">
        <v>131</v>
      </c>
      <c r="D29" s="230">
        <v>2</v>
      </c>
      <c r="E29" s="217" t="s">
        <v>660</v>
      </c>
      <c r="F29" s="217"/>
      <c r="G29" s="251">
        <v>3</v>
      </c>
      <c r="H29" s="251">
        <v>2</v>
      </c>
      <c r="I29" s="251">
        <v>3</v>
      </c>
      <c r="J29" s="276">
        <f t="shared" si="0"/>
        <v>8</v>
      </c>
      <c r="K29" s="233"/>
      <c r="L29" s="177"/>
    </row>
    <row r="30" spans="1:21" ht="36" x14ac:dyDescent="0.2">
      <c r="A30" s="466"/>
      <c r="B30" s="465"/>
      <c r="C30" s="194" t="s">
        <v>134</v>
      </c>
      <c r="D30" s="230">
        <v>2</v>
      </c>
      <c r="E30" s="217" t="s">
        <v>661</v>
      </c>
      <c r="F30" s="231" t="s">
        <v>484</v>
      </c>
      <c r="G30" s="251">
        <v>4</v>
      </c>
      <c r="H30" s="251">
        <v>4</v>
      </c>
      <c r="I30" s="251">
        <v>4</v>
      </c>
      <c r="J30" s="276">
        <f t="shared" si="0"/>
        <v>12</v>
      </c>
      <c r="K30" s="233" t="s">
        <v>334</v>
      </c>
      <c r="L30" s="253">
        <v>1</v>
      </c>
    </row>
    <row r="31" spans="1:21" ht="24" x14ac:dyDescent="0.2">
      <c r="A31" s="466"/>
      <c r="B31" s="465"/>
      <c r="C31" s="194" t="s">
        <v>508</v>
      </c>
      <c r="D31" s="230">
        <v>4</v>
      </c>
      <c r="E31" s="217" t="s">
        <v>138</v>
      </c>
      <c r="F31" s="217"/>
      <c r="G31" s="251">
        <v>1</v>
      </c>
      <c r="H31" s="251">
        <v>1</v>
      </c>
      <c r="I31" s="251">
        <v>1</v>
      </c>
      <c r="J31" s="276">
        <f t="shared" si="0"/>
        <v>3</v>
      </c>
      <c r="K31" s="233"/>
      <c r="L31" s="253"/>
    </row>
    <row r="32" spans="1:21" ht="24" x14ac:dyDescent="0.2">
      <c r="A32" s="466"/>
      <c r="B32" s="465"/>
      <c r="C32" s="194" t="s">
        <v>140</v>
      </c>
      <c r="D32" s="230">
        <v>2</v>
      </c>
      <c r="E32" s="217" t="s">
        <v>662</v>
      </c>
      <c r="F32" s="231" t="s">
        <v>485</v>
      </c>
      <c r="G32" s="251">
        <v>4</v>
      </c>
      <c r="H32" s="251">
        <v>4</v>
      </c>
      <c r="I32" s="251">
        <v>4</v>
      </c>
      <c r="J32" s="276">
        <f t="shared" si="0"/>
        <v>12</v>
      </c>
      <c r="K32" s="233" t="s">
        <v>334</v>
      </c>
      <c r="L32" s="253">
        <v>3</v>
      </c>
    </row>
    <row r="33" spans="1:12" ht="48" x14ac:dyDescent="0.2">
      <c r="A33" s="466"/>
      <c r="B33" s="465"/>
      <c r="C33" s="194" t="s">
        <v>509</v>
      </c>
      <c r="D33" s="230">
        <v>2</v>
      </c>
      <c r="E33" s="217" t="s">
        <v>663</v>
      </c>
      <c r="F33" s="217"/>
      <c r="G33" s="251">
        <v>2</v>
      </c>
      <c r="H33" s="251">
        <v>1</v>
      </c>
      <c r="I33" s="251">
        <v>2</v>
      </c>
      <c r="J33" s="276">
        <f t="shared" si="0"/>
        <v>5</v>
      </c>
      <c r="K33" s="233"/>
      <c r="L33" s="253"/>
    </row>
    <row r="34" spans="1:12" ht="24" x14ac:dyDescent="0.2">
      <c r="A34" s="466"/>
      <c r="B34" s="465"/>
      <c r="C34" s="194" t="s">
        <v>146</v>
      </c>
      <c r="D34" s="230">
        <v>2</v>
      </c>
      <c r="E34" s="217" t="s">
        <v>664</v>
      </c>
      <c r="F34" s="217"/>
      <c r="G34" s="251">
        <v>3</v>
      </c>
      <c r="H34" s="251">
        <v>3</v>
      </c>
      <c r="I34" s="251">
        <v>3</v>
      </c>
      <c r="J34" s="276">
        <f t="shared" si="0"/>
        <v>9</v>
      </c>
      <c r="K34" s="233"/>
      <c r="L34" s="253"/>
    </row>
    <row r="35" spans="1:12" ht="24" x14ac:dyDescent="0.2">
      <c r="A35" s="466"/>
      <c r="B35" s="262"/>
      <c r="C35" s="194" t="s">
        <v>148</v>
      </c>
      <c r="D35" s="230">
        <v>2</v>
      </c>
      <c r="E35" s="217" t="s">
        <v>665</v>
      </c>
      <c r="F35" s="217"/>
      <c r="G35" s="251">
        <v>1</v>
      </c>
      <c r="H35" s="251">
        <v>2</v>
      </c>
      <c r="I35" s="251">
        <v>1</v>
      </c>
      <c r="J35" s="276">
        <f t="shared" si="0"/>
        <v>4</v>
      </c>
      <c r="K35" s="233"/>
      <c r="L35" s="175"/>
    </row>
    <row r="36" spans="1:12" ht="36" x14ac:dyDescent="0.2">
      <c r="A36" s="466"/>
      <c r="B36" s="464" t="s">
        <v>393</v>
      </c>
      <c r="C36" s="194" t="s">
        <v>392</v>
      </c>
      <c r="D36" s="230">
        <v>3</v>
      </c>
      <c r="E36" s="217" t="s">
        <v>506</v>
      </c>
      <c r="F36" s="217"/>
      <c r="G36" s="251">
        <v>2</v>
      </c>
      <c r="H36" s="251">
        <v>2</v>
      </c>
      <c r="I36" s="251">
        <v>2</v>
      </c>
      <c r="J36" s="276">
        <f t="shared" si="0"/>
        <v>6</v>
      </c>
      <c r="K36" s="233"/>
      <c r="L36" s="175"/>
    </row>
    <row r="37" spans="1:12" ht="36" x14ac:dyDescent="0.2">
      <c r="A37" s="466"/>
      <c r="B37" s="464"/>
      <c r="C37" s="194" t="s">
        <v>510</v>
      </c>
      <c r="D37" s="230">
        <v>3</v>
      </c>
      <c r="E37" s="217" t="s">
        <v>666</v>
      </c>
      <c r="F37" s="217"/>
      <c r="G37" s="251">
        <v>1</v>
      </c>
      <c r="H37" s="251">
        <v>2</v>
      </c>
      <c r="I37" s="251">
        <v>2</v>
      </c>
      <c r="J37" s="276">
        <f t="shared" si="0"/>
        <v>5</v>
      </c>
      <c r="K37" s="233"/>
      <c r="L37" s="175"/>
    </row>
    <row r="38" spans="1:12" ht="48" x14ac:dyDescent="0.2">
      <c r="A38" s="466"/>
      <c r="B38" s="464"/>
      <c r="C38" s="194" t="s">
        <v>511</v>
      </c>
      <c r="D38" s="230">
        <v>3</v>
      </c>
      <c r="E38" s="217" t="s">
        <v>667</v>
      </c>
      <c r="F38" s="217"/>
      <c r="G38" s="251">
        <v>1</v>
      </c>
      <c r="H38" s="251">
        <v>2</v>
      </c>
      <c r="I38" s="251">
        <v>1</v>
      </c>
      <c r="J38" s="276">
        <f t="shared" si="0"/>
        <v>4</v>
      </c>
      <c r="K38" s="233"/>
      <c r="L38" s="175"/>
    </row>
    <row r="39" spans="1:12" ht="24" x14ac:dyDescent="0.2">
      <c r="A39" s="466"/>
      <c r="B39" s="465"/>
      <c r="C39" s="194" t="s">
        <v>155</v>
      </c>
      <c r="D39" s="230">
        <v>1</v>
      </c>
      <c r="E39" s="217" t="s">
        <v>668</v>
      </c>
      <c r="F39" s="217"/>
      <c r="G39" s="251">
        <v>3</v>
      </c>
      <c r="H39" s="251">
        <v>2</v>
      </c>
      <c r="I39" s="251">
        <v>3</v>
      </c>
      <c r="J39" s="276">
        <f t="shared" si="0"/>
        <v>8</v>
      </c>
      <c r="K39" s="233"/>
      <c r="L39" s="175"/>
    </row>
  </sheetData>
  <mergeCells count="14">
    <mergeCell ref="A2:L2"/>
    <mergeCell ref="G3:L3"/>
    <mergeCell ref="A4:B4"/>
    <mergeCell ref="E4:E5"/>
    <mergeCell ref="G4:J4"/>
    <mergeCell ref="K4:K5"/>
    <mergeCell ref="L4:L5"/>
    <mergeCell ref="B28:B34"/>
    <mergeCell ref="B36:B39"/>
    <mergeCell ref="A6:A39"/>
    <mergeCell ref="B6:B9"/>
    <mergeCell ref="B10:B14"/>
    <mergeCell ref="B15:B22"/>
    <mergeCell ref="B23:B27"/>
  </mergeCells>
  <conditionalFormatting sqref="L6:L27">
    <cfRule type="cellIs" dxfId="5" priority="2" operator="between">
      <formula>1</formula>
      <formula>12</formula>
    </cfRule>
  </conditionalFormatting>
  <conditionalFormatting sqref="L28:L39">
    <cfRule type="cellIs" dxfId="4" priority="1" operator="between">
      <formula>1</formula>
      <formula>12</formula>
    </cfRule>
  </conditionalFormatting>
  <dataValidations count="3">
    <dataValidation type="whole" allowBlank="1" showInputMessage="1" showErrorMessage="1" prompt="Valor admitido entre 1 y 4" sqref="G6:I39">
      <formula1>1</formula1>
      <formula2>4</formula2>
    </dataValidation>
    <dataValidation type="custom" allowBlank="1" showInputMessage="1" showErrorMessage="1" error="Solo se admiten X mayusculas_x000a__x000a_" prompt="Coloque un &quot;X&quot; mayuscula si esta asociado" sqref="K6:K39">
      <formula1>EXACT(K6,$N$4)</formula1>
    </dataValidation>
    <dataValidation type="whole" operator="lessThan" allowBlank="1" showInputMessage="1" showErrorMessage="1" error="Debe estar entre 1 y 4" prompt="Diligencie el numero correspondiente." sqref="D6:D39">
      <formula1>5</formula1>
    </dataValidation>
  </dataValidations>
  <pageMargins left="0.7" right="0.7" top="0.75" bottom="0.75" header="0.3" footer="0.3"/>
  <pageSetup paperSize="9" orientation="portrait" horizontalDpi="0"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25"/>
  <sheetViews>
    <sheetView zoomScale="80" zoomScaleNormal="80" workbookViewId="0">
      <selection activeCell="F24" sqref="F24"/>
    </sheetView>
  </sheetViews>
  <sheetFormatPr baseColWidth="10" defaultColWidth="8" defaultRowHeight="12.75" x14ac:dyDescent="0.2"/>
  <cols>
    <col min="1" max="1" width="18.7109375" style="139" customWidth="1"/>
    <col min="2" max="2" width="20.140625" style="139" customWidth="1"/>
    <col min="3" max="3" width="39.85546875" style="140" customWidth="1"/>
    <col min="4" max="4" width="24.7109375" style="139" customWidth="1"/>
    <col min="5" max="5" width="53.85546875" style="139" customWidth="1"/>
    <col min="6" max="6" width="38.7109375" style="139" customWidth="1"/>
    <col min="7" max="10" width="12.42578125" style="139" customWidth="1"/>
    <col min="11" max="11" width="21.7109375" style="139" customWidth="1"/>
    <col min="12" max="12" width="23.7109375" style="139" customWidth="1"/>
    <col min="13" max="13" width="10.28515625" style="139" customWidth="1"/>
    <col min="14" max="14" width="20.28515625" style="139" hidden="1" customWidth="1"/>
    <col min="15" max="20" width="0" style="139" hidden="1" customWidth="1"/>
    <col min="21" max="253" width="10.28515625" style="139" customWidth="1"/>
    <col min="254" max="16384" width="8" style="139"/>
  </cols>
  <sheetData>
    <row r="2" spans="1:24" s="141" customFormat="1" ht="23.25" x14ac:dyDescent="0.2">
      <c r="A2" s="479" t="s">
        <v>326</v>
      </c>
      <c r="B2" s="479"/>
      <c r="C2" s="479"/>
      <c r="D2" s="479"/>
      <c r="E2" s="479"/>
      <c r="F2" s="479"/>
      <c r="G2" s="479"/>
      <c r="H2" s="479"/>
      <c r="I2" s="479"/>
      <c r="J2" s="479"/>
      <c r="K2" s="479"/>
      <c r="L2" s="479"/>
      <c r="M2" s="139"/>
      <c r="N2" s="139"/>
      <c r="O2" s="139"/>
      <c r="P2" s="139"/>
      <c r="Q2" s="139"/>
      <c r="R2" s="139"/>
      <c r="S2" s="139"/>
      <c r="T2" s="139"/>
      <c r="U2" s="139"/>
      <c r="V2" s="139"/>
      <c r="W2" s="139"/>
      <c r="X2" s="139"/>
    </row>
    <row r="3" spans="1:24" s="141" customFormat="1" ht="23.25" x14ac:dyDescent="0.2">
      <c r="A3" s="142"/>
      <c r="B3" s="142"/>
      <c r="C3" s="143"/>
      <c r="D3" s="142"/>
      <c r="E3" s="142"/>
      <c r="F3" s="142"/>
      <c r="G3" s="468" t="s">
        <v>327</v>
      </c>
      <c r="H3" s="468"/>
      <c r="I3" s="468"/>
      <c r="J3" s="468"/>
      <c r="K3" s="468"/>
      <c r="L3" s="468"/>
      <c r="M3" s="139"/>
      <c r="N3" s="139"/>
      <c r="O3" s="139"/>
      <c r="P3" s="139"/>
      <c r="Q3" s="139"/>
      <c r="R3" s="139"/>
      <c r="S3" s="139"/>
      <c r="T3" s="139"/>
      <c r="U3" s="139"/>
      <c r="V3" s="139"/>
      <c r="W3" s="139"/>
      <c r="X3" s="139"/>
    </row>
    <row r="4" spans="1:24" ht="39" customHeight="1" x14ac:dyDescent="0.25">
      <c r="A4" s="480" t="s">
        <v>328</v>
      </c>
      <c r="B4" s="481"/>
      <c r="C4" s="144"/>
      <c r="D4" s="145" t="s">
        <v>329</v>
      </c>
      <c r="E4" s="482" t="s">
        <v>558</v>
      </c>
      <c r="F4" s="158"/>
      <c r="G4" s="484" t="s">
        <v>331</v>
      </c>
      <c r="H4" s="485"/>
      <c r="I4" s="485"/>
      <c r="J4" s="486"/>
      <c r="K4" s="487" t="s">
        <v>332</v>
      </c>
      <c r="L4" s="489" t="s">
        <v>333</v>
      </c>
      <c r="N4" s="146" t="s">
        <v>334</v>
      </c>
    </row>
    <row r="5" spans="1:24" s="154" customFormat="1" ht="36.75" thickBot="1" x14ac:dyDescent="0.25">
      <c r="A5" s="147" t="s">
        <v>335</v>
      </c>
      <c r="B5" s="148" t="s">
        <v>336</v>
      </c>
      <c r="C5" s="149" t="s">
        <v>337</v>
      </c>
      <c r="D5" s="150" t="s">
        <v>338</v>
      </c>
      <c r="E5" s="483"/>
      <c r="F5" s="159" t="s">
        <v>365</v>
      </c>
      <c r="G5" s="151" t="s">
        <v>339</v>
      </c>
      <c r="H5" s="152" t="s">
        <v>340</v>
      </c>
      <c r="I5" s="152" t="s">
        <v>341</v>
      </c>
      <c r="J5" s="153" t="s">
        <v>342</v>
      </c>
      <c r="K5" s="488"/>
      <c r="L5" s="478"/>
    </row>
    <row r="6" spans="1:24" ht="36.75" thickBot="1" x14ac:dyDescent="0.25">
      <c r="A6" s="490" t="s">
        <v>156</v>
      </c>
      <c r="B6" s="491" t="s">
        <v>157</v>
      </c>
      <c r="C6" s="155" t="s">
        <v>343</v>
      </c>
      <c r="D6" s="239">
        <v>3</v>
      </c>
      <c r="E6" s="214" t="s">
        <v>583</v>
      </c>
      <c r="F6" s="212"/>
      <c r="G6" s="240">
        <v>2</v>
      </c>
      <c r="H6" s="240">
        <v>1</v>
      </c>
      <c r="I6" s="240">
        <v>2</v>
      </c>
      <c r="J6" s="241">
        <f t="shared" ref="J6:J14" si="0">SUM(G6:I6)</f>
        <v>5</v>
      </c>
      <c r="K6" s="233"/>
      <c r="L6" s="173"/>
      <c r="N6" s="156" t="str">
        <f>IF(L6&gt;0,+#REF!,"")</f>
        <v/>
      </c>
    </row>
    <row r="7" spans="1:24" ht="36" x14ac:dyDescent="0.2">
      <c r="A7" s="490"/>
      <c r="B7" s="492"/>
      <c r="C7" s="157" t="s">
        <v>344</v>
      </c>
      <c r="D7" s="242">
        <v>3</v>
      </c>
      <c r="E7" s="218" t="s">
        <v>534</v>
      </c>
      <c r="F7" s="212"/>
      <c r="G7" s="243">
        <v>3</v>
      </c>
      <c r="H7" s="243">
        <v>2</v>
      </c>
      <c r="I7" s="243">
        <v>2</v>
      </c>
      <c r="J7" s="244">
        <f t="shared" si="0"/>
        <v>7</v>
      </c>
      <c r="K7" s="245"/>
      <c r="L7" s="174"/>
      <c r="N7" s="156" t="str">
        <f>IF(L7&gt;0,+#REF!,"")</f>
        <v/>
      </c>
    </row>
    <row r="8" spans="1:24" ht="48" x14ac:dyDescent="0.2">
      <c r="A8" s="490"/>
      <c r="B8" s="492"/>
      <c r="C8" s="157" t="s">
        <v>345</v>
      </c>
      <c r="D8" s="239">
        <v>2</v>
      </c>
      <c r="E8" s="218" t="s">
        <v>535</v>
      </c>
      <c r="F8" s="246" t="s">
        <v>587</v>
      </c>
      <c r="G8" s="240">
        <v>4</v>
      </c>
      <c r="H8" s="240">
        <v>4</v>
      </c>
      <c r="I8" s="240">
        <v>4</v>
      </c>
      <c r="J8" s="241">
        <f t="shared" si="0"/>
        <v>12</v>
      </c>
      <c r="K8" s="233" t="s">
        <v>334</v>
      </c>
      <c r="L8" s="173">
        <v>1</v>
      </c>
      <c r="N8" s="156"/>
    </row>
    <row r="9" spans="1:24" ht="36" x14ac:dyDescent="0.2">
      <c r="A9" s="490"/>
      <c r="B9" s="492"/>
      <c r="C9" s="157" t="s">
        <v>346</v>
      </c>
      <c r="D9" s="239">
        <v>3</v>
      </c>
      <c r="E9" s="218" t="s">
        <v>537</v>
      </c>
      <c r="F9" s="212"/>
      <c r="G9" s="240">
        <v>2</v>
      </c>
      <c r="H9" s="240">
        <v>2</v>
      </c>
      <c r="I9" s="240">
        <v>2</v>
      </c>
      <c r="J9" s="241">
        <f t="shared" si="0"/>
        <v>6</v>
      </c>
      <c r="K9" s="233"/>
      <c r="L9" s="173"/>
      <c r="N9" s="156"/>
    </row>
    <row r="10" spans="1:24" ht="60" x14ac:dyDescent="0.2">
      <c r="A10" s="490"/>
      <c r="B10" s="492"/>
      <c r="C10" s="157" t="s">
        <v>347</v>
      </c>
      <c r="D10" s="239">
        <v>3</v>
      </c>
      <c r="E10" s="218" t="s">
        <v>554</v>
      </c>
      <c r="F10" s="212"/>
      <c r="G10" s="240">
        <v>2</v>
      </c>
      <c r="H10" s="240">
        <v>2</v>
      </c>
      <c r="I10" s="240">
        <v>3</v>
      </c>
      <c r="J10" s="241">
        <f t="shared" si="0"/>
        <v>7</v>
      </c>
      <c r="K10" s="233"/>
      <c r="L10" s="173"/>
      <c r="N10" s="156" t="str">
        <f>IF(L10&gt;0,+#REF!,"")</f>
        <v/>
      </c>
    </row>
    <row r="11" spans="1:24" ht="48" x14ac:dyDescent="0.2">
      <c r="A11" s="490"/>
      <c r="B11" s="491" t="s">
        <v>165</v>
      </c>
      <c r="C11" s="155" t="s">
        <v>348</v>
      </c>
      <c r="D11" s="239">
        <v>2</v>
      </c>
      <c r="E11" s="214" t="s">
        <v>584</v>
      </c>
      <c r="F11" s="246" t="s">
        <v>588</v>
      </c>
      <c r="G11" s="240">
        <v>3</v>
      </c>
      <c r="H11" s="240">
        <v>3</v>
      </c>
      <c r="I11" s="240">
        <v>3</v>
      </c>
      <c r="J11" s="241">
        <f t="shared" si="0"/>
        <v>9</v>
      </c>
      <c r="K11" s="233" t="s">
        <v>334</v>
      </c>
      <c r="L11" s="173">
        <v>2</v>
      </c>
      <c r="N11" s="156" t="e">
        <f>IF(L11&gt;0,+#REF!,"")</f>
        <v>#REF!</v>
      </c>
    </row>
    <row r="12" spans="1:24" ht="84" x14ac:dyDescent="0.2">
      <c r="A12" s="490"/>
      <c r="B12" s="492"/>
      <c r="C12" s="157" t="s">
        <v>349</v>
      </c>
      <c r="D12" s="239">
        <v>2</v>
      </c>
      <c r="E12" s="218" t="s">
        <v>596</v>
      </c>
      <c r="F12" s="212"/>
      <c r="G12" s="240">
        <v>3</v>
      </c>
      <c r="H12" s="240">
        <v>2</v>
      </c>
      <c r="I12" s="240">
        <v>3</v>
      </c>
      <c r="J12" s="241">
        <f t="shared" si="0"/>
        <v>8</v>
      </c>
      <c r="K12" s="233"/>
      <c r="L12" s="173"/>
      <c r="N12" s="156" t="str">
        <f>IF(L12&gt;0,+#REF!,"")</f>
        <v/>
      </c>
    </row>
    <row r="13" spans="1:24" ht="36" x14ac:dyDescent="0.2">
      <c r="A13" s="490"/>
      <c r="B13" s="492"/>
      <c r="C13" s="157" t="s">
        <v>350</v>
      </c>
      <c r="D13" s="239">
        <v>2</v>
      </c>
      <c r="E13" s="218" t="s">
        <v>540</v>
      </c>
      <c r="F13" s="212"/>
      <c r="G13" s="240">
        <v>3</v>
      </c>
      <c r="H13" s="240">
        <v>2</v>
      </c>
      <c r="I13" s="240">
        <v>3</v>
      </c>
      <c r="J13" s="241">
        <f t="shared" si="0"/>
        <v>8</v>
      </c>
      <c r="K13" s="233"/>
      <c r="L13" s="173"/>
      <c r="N13" s="156" t="str">
        <f>IF(L13&gt;0,+#REF!,"")</f>
        <v/>
      </c>
    </row>
    <row r="14" spans="1:24" ht="72" x14ac:dyDescent="0.2">
      <c r="A14" s="490"/>
      <c r="B14" s="492"/>
      <c r="C14" s="157" t="s">
        <v>351</v>
      </c>
      <c r="D14" s="239">
        <v>3</v>
      </c>
      <c r="E14" s="218" t="s">
        <v>556</v>
      </c>
      <c r="F14" s="212"/>
      <c r="G14" s="240">
        <v>2</v>
      </c>
      <c r="H14" s="240">
        <v>2</v>
      </c>
      <c r="I14" s="240">
        <v>2</v>
      </c>
      <c r="J14" s="241">
        <f t="shared" si="0"/>
        <v>6</v>
      </c>
      <c r="K14" s="233"/>
      <c r="L14" s="173"/>
      <c r="N14" s="156" t="str">
        <f>IF(L14&gt;0,+#REF!,"")</f>
        <v/>
      </c>
    </row>
    <row r="15" spans="1:24" ht="60" x14ac:dyDescent="0.2">
      <c r="A15" s="490"/>
      <c r="B15" s="491" t="s">
        <v>170</v>
      </c>
      <c r="C15" s="155" t="s">
        <v>352</v>
      </c>
      <c r="D15" s="239">
        <v>4</v>
      </c>
      <c r="E15" s="214" t="s">
        <v>541</v>
      </c>
      <c r="F15" s="217"/>
      <c r="G15" s="234">
        <v>2</v>
      </c>
      <c r="H15" s="234">
        <v>3</v>
      </c>
      <c r="I15" s="234">
        <v>2</v>
      </c>
      <c r="J15" s="241">
        <f>SUM(G15:I15)</f>
        <v>7</v>
      </c>
      <c r="K15" s="233"/>
      <c r="L15" s="204"/>
      <c r="N15" s="156" t="str">
        <f>IF(L15&gt;0,+#REF!,"")</f>
        <v/>
      </c>
    </row>
    <row r="16" spans="1:24" ht="24" x14ac:dyDescent="0.2">
      <c r="A16" s="490"/>
      <c r="B16" s="491"/>
      <c r="C16" s="157" t="s">
        <v>353</v>
      </c>
      <c r="D16" s="239">
        <v>3</v>
      </c>
      <c r="E16" s="218" t="s">
        <v>582</v>
      </c>
      <c r="F16" s="217"/>
      <c r="G16" s="234">
        <v>2</v>
      </c>
      <c r="H16" s="234">
        <v>3</v>
      </c>
      <c r="I16" s="234">
        <v>3</v>
      </c>
      <c r="J16" s="241">
        <f>SUM(G16:I16)</f>
        <v>8</v>
      </c>
      <c r="K16" s="233"/>
      <c r="L16" s="204"/>
      <c r="N16" s="156" t="str">
        <f>IF(L16&gt;0,+#REF!,"")</f>
        <v/>
      </c>
    </row>
    <row r="17" spans="1:21" ht="36" x14ac:dyDescent="0.2">
      <c r="A17" s="490"/>
      <c r="B17" s="491"/>
      <c r="C17" s="157" t="s">
        <v>354</v>
      </c>
      <c r="D17" s="239">
        <v>3</v>
      </c>
      <c r="E17" s="218" t="s">
        <v>593</v>
      </c>
      <c r="F17" s="217"/>
      <c r="G17" s="234">
        <v>2</v>
      </c>
      <c r="H17" s="234">
        <v>2</v>
      </c>
      <c r="I17" s="234">
        <v>2</v>
      </c>
      <c r="J17" s="241">
        <f>SUM(G17:I17)</f>
        <v>6</v>
      </c>
      <c r="K17" s="233"/>
      <c r="L17" s="204"/>
      <c r="N17" s="156" t="str">
        <f>IF(L17&gt;0,+#REF!,"")</f>
        <v/>
      </c>
    </row>
    <row r="18" spans="1:21" ht="36" x14ac:dyDescent="0.2">
      <c r="A18" s="490"/>
      <c r="B18" s="491"/>
      <c r="C18" s="157" t="s">
        <v>355</v>
      </c>
      <c r="D18" s="239">
        <v>3</v>
      </c>
      <c r="E18" s="218" t="s">
        <v>555</v>
      </c>
      <c r="F18" s="217"/>
      <c r="G18" s="234">
        <v>2</v>
      </c>
      <c r="H18" s="234">
        <v>3</v>
      </c>
      <c r="I18" s="234">
        <v>2</v>
      </c>
      <c r="J18" s="241">
        <f>SUM(G18:I18)</f>
        <v>7</v>
      </c>
      <c r="K18" s="233"/>
      <c r="L18" s="204"/>
      <c r="N18" s="156" t="str">
        <f>IF(L18&gt;0,+#REF!,"")</f>
        <v/>
      </c>
      <c r="U18" s="260"/>
    </row>
    <row r="19" spans="1:21" ht="48" x14ac:dyDescent="0.2">
      <c r="A19" s="490"/>
      <c r="B19" s="492" t="s">
        <v>175</v>
      </c>
      <c r="C19" s="155" t="s">
        <v>356</v>
      </c>
      <c r="D19" s="239">
        <v>3</v>
      </c>
      <c r="E19" s="214" t="s">
        <v>557</v>
      </c>
      <c r="F19" s="212"/>
      <c r="G19" s="234">
        <v>2</v>
      </c>
      <c r="H19" s="234">
        <v>2</v>
      </c>
      <c r="I19" s="234">
        <v>2</v>
      </c>
      <c r="J19" s="241">
        <f t="shared" ref="J19:J24" si="1">SUM(G19:I19)</f>
        <v>6</v>
      </c>
      <c r="K19" s="233"/>
      <c r="L19" s="173"/>
      <c r="N19" s="156" t="str">
        <f>IF(L19&gt;0,+#REF!,"")</f>
        <v/>
      </c>
    </row>
    <row r="20" spans="1:21" ht="48.75" thickBot="1" x14ac:dyDescent="0.25">
      <c r="A20" s="490"/>
      <c r="B20" s="492"/>
      <c r="C20" s="157" t="s">
        <v>357</v>
      </c>
      <c r="D20" s="247">
        <v>2</v>
      </c>
      <c r="E20" s="218" t="s">
        <v>548</v>
      </c>
      <c r="F20" s="231" t="s">
        <v>595</v>
      </c>
      <c r="G20" s="248">
        <v>3</v>
      </c>
      <c r="H20" s="248">
        <v>2</v>
      </c>
      <c r="I20" s="248">
        <v>3</v>
      </c>
      <c r="J20" s="249">
        <f t="shared" si="1"/>
        <v>8</v>
      </c>
      <c r="K20" s="250"/>
      <c r="L20" s="173">
        <v>5</v>
      </c>
      <c r="N20" s="156" t="e">
        <f>IF(L20&gt;0,+#REF!,"")</f>
        <v>#REF!</v>
      </c>
    </row>
    <row r="21" spans="1:21" ht="24" x14ac:dyDescent="0.2">
      <c r="A21" s="490"/>
      <c r="B21" s="492"/>
      <c r="C21" s="157" t="s">
        <v>358</v>
      </c>
      <c r="D21" s="239">
        <v>3</v>
      </c>
      <c r="E21" s="218" t="s">
        <v>551</v>
      </c>
      <c r="F21" s="212"/>
      <c r="G21" s="240">
        <v>2</v>
      </c>
      <c r="H21" s="240">
        <v>2</v>
      </c>
      <c r="I21" s="240">
        <v>2</v>
      </c>
      <c r="J21" s="241">
        <f t="shared" si="1"/>
        <v>6</v>
      </c>
      <c r="K21" s="233"/>
      <c r="L21" s="173"/>
      <c r="N21" s="156" t="str">
        <f>IF(L21&gt;0,+#REF!,"")</f>
        <v/>
      </c>
    </row>
    <row r="22" spans="1:21" ht="36" x14ac:dyDescent="0.2">
      <c r="A22" s="490"/>
      <c r="B22" s="492"/>
      <c r="C22" s="157" t="s">
        <v>359</v>
      </c>
      <c r="D22" s="239">
        <v>3</v>
      </c>
      <c r="E22" s="218" t="s">
        <v>432</v>
      </c>
      <c r="F22" s="212"/>
      <c r="G22" s="240">
        <v>2</v>
      </c>
      <c r="H22" s="240">
        <v>3</v>
      </c>
      <c r="I22" s="240">
        <v>2</v>
      </c>
      <c r="J22" s="241">
        <f t="shared" si="1"/>
        <v>7</v>
      </c>
      <c r="K22" s="233"/>
      <c r="L22" s="173"/>
      <c r="N22" s="156" t="str">
        <f>IF(L22&gt;0,+#REF!,"")</f>
        <v/>
      </c>
    </row>
    <row r="23" spans="1:21" ht="48" x14ac:dyDescent="0.2">
      <c r="A23" s="490"/>
      <c r="B23" s="492"/>
      <c r="C23" s="157" t="s">
        <v>360</v>
      </c>
      <c r="D23" s="239">
        <v>2</v>
      </c>
      <c r="E23" s="218" t="s">
        <v>552</v>
      </c>
      <c r="F23" s="246" t="s">
        <v>589</v>
      </c>
      <c r="G23" s="240">
        <v>2</v>
      </c>
      <c r="H23" s="240">
        <v>2</v>
      </c>
      <c r="I23" s="240">
        <v>4</v>
      </c>
      <c r="J23" s="241">
        <f t="shared" si="1"/>
        <v>8</v>
      </c>
      <c r="K23" s="233"/>
      <c r="L23" s="173">
        <v>4</v>
      </c>
      <c r="N23" s="156" t="e">
        <f>IF(L23&gt;0,+#REF!,"")</f>
        <v>#REF!</v>
      </c>
    </row>
    <row r="24" spans="1:21" ht="24" x14ac:dyDescent="0.2">
      <c r="A24" s="490"/>
      <c r="B24" s="492"/>
      <c r="C24" s="157" t="s">
        <v>361</v>
      </c>
      <c r="D24" s="239">
        <v>1</v>
      </c>
      <c r="E24" s="218" t="s">
        <v>553</v>
      </c>
      <c r="F24" s="231" t="s">
        <v>586</v>
      </c>
      <c r="G24" s="240">
        <v>3</v>
      </c>
      <c r="H24" s="240">
        <v>3</v>
      </c>
      <c r="I24" s="240">
        <v>3</v>
      </c>
      <c r="J24" s="241">
        <f t="shared" si="1"/>
        <v>9</v>
      </c>
      <c r="K24" s="233" t="s">
        <v>334</v>
      </c>
      <c r="L24" s="173">
        <v>3</v>
      </c>
      <c r="N24" s="156" t="e">
        <f>IF(L24&gt;0,+#REF!,"")</f>
        <v>#REF!</v>
      </c>
    </row>
    <row r="25" spans="1:21" x14ac:dyDescent="0.2">
      <c r="D25" s="176"/>
      <c r="E25" s="176"/>
      <c r="F25" s="176"/>
      <c r="G25" s="176"/>
      <c r="H25" s="176"/>
      <c r="I25" s="176"/>
      <c r="J25" s="176"/>
      <c r="K25" s="176"/>
    </row>
  </sheetData>
  <mergeCells count="12">
    <mergeCell ref="A6:A24"/>
    <mergeCell ref="B6:B10"/>
    <mergeCell ref="B11:B14"/>
    <mergeCell ref="B15:B18"/>
    <mergeCell ref="B19:B24"/>
    <mergeCell ref="A2:L2"/>
    <mergeCell ref="G3:L3"/>
    <mergeCell ref="A4:B4"/>
    <mergeCell ref="E4:E5"/>
    <mergeCell ref="G4:J4"/>
    <mergeCell ref="K4:K5"/>
    <mergeCell ref="L4:L5"/>
  </mergeCells>
  <conditionalFormatting sqref="L6:L24">
    <cfRule type="cellIs" dxfId="3" priority="44" operator="between">
      <formula>1</formula>
      <formula>12</formula>
    </cfRule>
  </conditionalFormatting>
  <dataValidations count="3">
    <dataValidation type="whole" allowBlank="1" showInputMessage="1" showErrorMessage="1" prompt="Valor admitido entre 1 y 4" sqref="G6:I24">
      <formula1>1</formula1>
      <formula2>4</formula2>
    </dataValidation>
    <dataValidation type="custom" allowBlank="1" showInputMessage="1" showErrorMessage="1" error="Solo se admiten X mayusculas_x000a__x000a_" prompt="Coloque un &quot;X&quot; mayuscula si esta asociado" sqref="K6:K24">
      <formula1>EXACT(K6,$N$4)</formula1>
    </dataValidation>
    <dataValidation type="whole" operator="lessThan" allowBlank="1" showInputMessage="1" showErrorMessage="1" error="Debe estar entre 1 y 4" prompt="Diligencie el numero correspondiente." sqref="D6:D24">
      <formula1>5</formula1>
    </dataValidation>
  </dataValidations>
  <pageMargins left="0.7" right="0.7" top="0.75" bottom="0.75" header="0.3" footer="0.3"/>
  <pageSetup paperSize="9" orientation="portrait" horizontalDpi="0"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9"/>
  <sheetViews>
    <sheetView topLeftCell="C5" workbookViewId="0">
      <selection activeCell="L15" sqref="L15"/>
    </sheetView>
  </sheetViews>
  <sheetFormatPr baseColWidth="10" defaultColWidth="8" defaultRowHeight="12.75" x14ac:dyDescent="0.2"/>
  <cols>
    <col min="1" max="1" width="18.7109375" style="139" customWidth="1"/>
    <col min="2" max="2" width="20.140625" style="139" customWidth="1"/>
    <col min="3" max="3" width="39.85546875" style="140" customWidth="1"/>
    <col min="4" max="4" width="24.7109375" style="139" customWidth="1"/>
    <col min="5" max="5" width="53.85546875" style="139" customWidth="1"/>
    <col min="6" max="6" width="38.7109375" style="139" customWidth="1"/>
    <col min="7" max="10" width="12.42578125" style="139" customWidth="1"/>
    <col min="11" max="11" width="21.7109375" style="139" customWidth="1"/>
    <col min="12" max="12" width="23.7109375" style="139" customWidth="1"/>
    <col min="13" max="13" width="10.28515625" style="139" customWidth="1"/>
    <col min="14" max="14" width="20.28515625" style="139" hidden="1" customWidth="1"/>
    <col min="15" max="20" width="0" style="139" hidden="1" customWidth="1"/>
    <col min="21" max="253" width="10.28515625" style="139" customWidth="1"/>
    <col min="254" max="16384" width="8" style="139"/>
  </cols>
  <sheetData>
    <row r="2" spans="1:24" s="141" customFormat="1" ht="23.25" x14ac:dyDescent="0.2">
      <c r="A2" s="497" t="s">
        <v>326</v>
      </c>
      <c r="B2" s="497"/>
      <c r="C2" s="497"/>
      <c r="D2" s="497"/>
      <c r="E2" s="497"/>
      <c r="F2" s="497"/>
      <c r="G2" s="497"/>
      <c r="H2" s="497"/>
      <c r="I2" s="497"/>
      <c r="J2" s="497"/>
      <c r="K2" s="497"/>
      <c r="L2" s="497"/>
      <c r="M2" s="139"/>
      <c r="N2" s="139"/>
      <c r="O2" s="139"/>
      <c r="P2" s="139"/>
      <c r="Q2" s="139"/>
      <c r="R2" s="139"/>
      <c r="S2" s="139"/>
      <c r="T2" s="139"/>
      <c r="U2" s="139"/>
      <c r="V2" s="139"/>
      <c r="W2" s="139"/>
      <c r="X2" s="139"/>
    </row>
    <row r="3" spans="1:24" s="141" customFormat="1" ht="23.25" x14ac:dyDescent="0.2">
      <c r="A3" s="267"/>
      <c r="B3" s="267"/>
      <c r="C3" s="268"/>
      <c r="D3" s="267"/>
      <c r="E3" s="267"/>
      <c r="F3" s="267"/>
      <c r="G3" s="468" t="s">
        <v>327</v>
      </c>
      <c r="H3" s="468"/>
      <c r="I3" s="468"/>
      <c r="J3" s="468"/>
      <c r="K3" s="468"/>
      <c r="L3" s="468"/>
      <c r="M3" s="139"/>
      <c r="N3" s="139"/>
      <c r="O3" s="139"/>
      <c r="P3" s="139"/>
      <c r="Q3" s="139"/>
      <c r="R3" s="139"/>
      <c r="S3" s="139"/>
      <c r="T3" s="139"/>
      <c r="U3" s="139"/>
      <c r="V3" s="139"/>
      <c r="W3" s="139"/>
      <c r="X3" s="139"/>
    </row>
    <row r="4" spans="1:24" ht="38.25" x14ac:dyDescent="0.25">
      <c r="A4" s="480" t="s">
        <v>328</v>
      </c>
      <c r="B4" s="481"/>
      <c r="C4" s="144"/>
      <c r="D4" s="265" t="s">
        <v>329</v>
      </c>
      <c r="E4" s="482" t="s">
        <v>330</v>
      </c>
      <c r="F4" s="266"/>
      <c r="G4" s="484" t="s">
        <v>331</v>
      </c>
      <c r="H4" s="498"/>
      <c r="I4" s="498"/>
      <c r="J4" s="499"/>
      <c r="K4" s="487" t="s">
        <v>332</v>
      </c>
      <c r="L4" s="477" t="s">
        <v>333</v>
      </c>
      <c r="N4" s="146" t="s">
        <v>334</v>
      </c>
    </row>
    <row r="5" spans="1:24" s="154" customFormat="1" ht="36.75" thickBot="1" x14ac:dyDescent="0.25">
      <c r="A5" s="147" t="s">
        <v>335</v>
      </c>
      <c r="B5" s="195" t="s">
        <v>336</v>
      </c>
      <c r="C5" s="196" t="s">
        <v>337</v>
      </c>
      <c r="D5" s="197" t="s">
        <v>338</v>
      </c>
      <c r="E5" s="483"/>
      <c r="F5" s="159" t="s">
        <v>365</v>
      </c>
      <c r="G5" s="151" t="s">
        <v>339</v>
      </c>
      <c r="H5" s="152" t="s">
        <v>340</v>
      </c>
      <c r="I5" s="152" t="s">
        <v>341</v>
      </c>
      <c r="J5" s="269" t="s">
        <v>342</v>
      </c>
      <c r="K5" s="487"/>
      <c r="L5" s="478"/>
    </row>
    <row r="6" spans="1:24" ht="60.75" thickBot="1" x14ac:dyDescent="0.25">
      <c r="A6" s="493" t="s">
        <v>71</v>
      </c>
      <c r="B6" s="464" t="s">
        <v>72</v>
      </c>
      <c r="C6" s="206" t="s">
        <v>254</v>
      </c>
      <c r="D6" s="230">
        <v>2</v>
      </c>
      <c r="E6" s="217" t="s">
        <v>631</v>
      </c>
      <c r="F6" s="231" t="s">
        <v>807</v>
      </c>
      <c r="G6" s="251">
        <v>4</v>
      </c>
      <c r="H6" s="251">
        <v>4</v>
      </c>
      <c r="I6" s="251">
        <v>4</v>
      </c>
      <c r="J6" s="271">
        <f t="shared" ref="J6:J13" si="0">SUM(G6:I6)</f>
        <v>12</v>
      </c>
      <c r="K6" s="233" t="s">
        <v>334</v>
      </c>
      <c r="L6" s="173">
        <v>1</v>
      </c>
      <c r="N6" s="156" t="e">
        <f>IF(L6&gt;0,+#REF!,"")</f>
        <v>#REF!</v>
      </c>
    </row>
    <row r="7" spans="1:24" ht="25.5" x14ac:dyDescent="0.2">
      <c r="A7" s="494"/>
      <c r="B7" s="495"/>
      <c r="C7" s="132" t="s">
        <v>257</v>
      </c>
      <c r="D7" s="230">
        <v>1</v>
      </c>
      <c r="E7" s="217" t="s">
        <v>632</v>
      </c>
      <c r="F7" s="217"/>
      <c r="G7" s="251">
        <v>3</v>
      </c>
      <c r="H7" s="251">
        <v>3</v>
      </c>
      <c r="I7" s="251">
        <v>3</v>
      </c>
      <c r="J7" s="271">
        <f t="shared" si="0"/>
        <v>9</v>
      </c>
      <c r="K7" s="233"/>
      <c r="L7" s="174"/>
      <c r="N7" s="156" t="str">
        <f>IF(L7&gt;0,+#REF!,"")</f>
        <v/>
      </c>
    </row>
    <row r="8" spans="1:24" ht="36" x14ac:dyDescent="0.2">
      <c r="A8" s="494"/>
      <c r="B8" s="495"/>
      <c r="C8" s="132" t="s">
        <v>260</v>
      </c>
      <c r="D8" s="230">
        <v>3</v>
      </c>
      <c r="E8" s="217" t="s">
        <v>633</v>
      </c>
      <c r="F8" s="217"/>
      <c r="G8" s="251">
        <v>3</v>
      </c>
      <c r="H8" s="251">
        <v>4</v>
      </c>
      <c r="I8" s="251">
        <v>4</v>
      </c>
      <c r="J8" s="271">
        <f t="shared" si="0"/>
        <v>11</v>
      </c>
      <c r="K8" s="233"/>
      <c r="L8" s="173"/>
      <c r="N8" s="156"/>
    </row>
    <row r="9" spans="1:24" ht="36" x14ac:dyDescent="0.2">
      <c r="A9" s="494"/>
      <c r="B9" s="495"/>
      <c r="C9" s="133" t="s">
        <v>263</v>
      </c>
      <c r="D9" s="230">
        <v>2</v>
      </c>
      <c r="E9" s="217" t="s">
        <v>634</v>
      </c>
      <c r="F9" s="231" t="s">
        <v>806</v>
      </c>
      <c r="G9" s="251">
        <v>4</v>
      </c>
      <c r="H9" s="251">
        <v>4</v>
      </c>
      <c r="I9" s="251">
        <v>4</v>
      </c>
      <c r="J9" s="271">
        <f t="shared" si="0"/>
        <v>12</v>
      </c>
      <c r="K9" s="233" t="s">
        <v>334</v>
      </c>
      <c r="L9" s="173">
        <v>3</v>
      </c>
      <c r="N9" s="156"/>
    </row>
    <row r="10" spans="1:24" ht="36" x14ac:dyDescent="0.2">
      <c r="A10" s="494"/>
      <c r="B10" s="464" t="s">
        <v>73</v>
      </c>
      <c r="C10" s="40" t="s">
        <v>266</v>
      </c>
      <c r="D10" s="230">
        <v>2</v>
      </c>
      <c r="E10" s="217" t="s">
        <v>267</v>
      </c>
      <c r="F10" s="272"/>
      <c r="G10" s="251">
        <v>3</v>
      </c>
      <c r="H10" s="251">
        <v>3</v>
      </c>
      <c r="I10" s="251">
        <v>3</v>
      </c>
      <c r="J10" s="271">
        <f t="shared" si="0"/>
        <v>9</v>
      </c>
      <c r="K10" s="233"/>
      <c r="L10" s="173"/>
      <c r="N10" s="156" t="str">
        <f>IF(L10&gt;0,+#REF!,"")</f>
        <v/>
      </c>
    </row>
    <row r="11" spans="1:24" ht="36" x14ac:dyDescent="0.2">
      <c r="A11" s="494"/>
      <c r="B11" s="495"/>
      <c r="C11" s="40" t="s">
        <v>269</v>
      </c>
      <c r="D11" s="230">
        <v>3</v>
      </c>
      <c r="E11" s="217" t="s">
        <v>635</v>
      </c>
      <c r="F11" s="217"/>
      <c r="G11" s="251">
        <v>3</v>
      </c>
      <c r="H11" s="251">
        <v>3</v>
      </c>
      <c r="I11" s="251">
        <v>3</v>
      </c>
      <c r="J11" s="271">
        <f t="shared" si="0"/>
        <v>9</v>
      </c>
      <c r="K11" s="233"/>
      <c r="L11" s="173"/>
      <c r="N11" s="156" t="str">
        <f>IF(L11&gt;0,+#REF!,"")</f>
        <v/>
      </c>
    </row>
    <row r="12" spans="1:24" ht="24" x14ac:dyDescent="0.2">
      <c r="A12" s="494"/>
      <c r="B12" s="495"/>
      <c r="C12" s="40" t="s">
        <v>271</v>
      </c>
      <c r="D12" s="230">
        <v>3</v>
      </c>
      <c r="E12" s="217" t="s">
        <v>272</v>
      </c>
      <c r="F12" s="217"/>
      <c r="G12" s="251">
        <v>3</v>
      </c>
      <c r="H12" s="251">
        <v>3</v>
      </c>
      <c r="I12" s="251">
        <v>3</v>
      </c>
      <c r="J12" s="271">
        <f t="shared" si="0"/>
        <v>9</v>
      </c>
      <c r="K12" s="233"/>
      <c r="L12" s="173"/>
      <c r="N12" s="156" t="str">
        <f>IF(L12&gt;0,+#REF!,"")</f>
        <v/>
      </c>
    </row>
    <row r="13" spans="1:24" ht="24" x14ac:dyDescent="0.2">
      <c r="A13" s="494"/>
      <c r="B13" s="495"/>
      <c r="C13" s="40" t="s">
        <v>274</v>
      </c>
      <c r="D13" s="230">
        <v>3</v>
      </c>
      <c r="E13" s="217" t="s">
        <v>636</v>
      </c>
      <c r="F13" s="217"/>
      <c r="G13" s="251">
        <v>3</v>
      </c>
      <c r="H13" s="251">
        <v>3</v>
      </c>
      <c r="I13" s="251">
        <v>3</v>
      </c>
      <c r="J13" s="271">
        <f t="shared" si="0"/>
        <v>9</v>
      </c>
      <c r="K13" s="233"/>
      <c r="L13" s="173"/>
      <c r="N13" s="156" t="str">
        <f>IF(L13&gt;0,+#REF!,"")</f>
        <v/>
      </c>
    </row>
    <row r="14" spans="1:24" ht="36" x14ac:dyDescent="0.2">
      <c r="A14" s="494"/>
      <c r="B14" s="464" t="s">
        <v>74</v>
      </c>
      <c r="C14" s="40" t="s">
        <v>277</v>
      </c>
      <c r="D14" s="230">
        <v>3</v>
      </c>
      <c r="E14" s="217" t="s">
        <v>637</v>
      </c>
      <c r="F14" s="217"/>
      <c r="G14" s="234">
        <v>3</v>
      </c>
      <c r="H14" s="234">
        <v>3</v>
      </c>
      <c r="I14" s="234">
        <v>3</v>
      </c>
      <c r="J14" s="271">
        <f t="shared" ref="J14:J19" si="1">SUM(G14:I14)</f>
        <v>9</v>
      </c>
      <c r="K14" s="233"/>
      <c r="L14" s="204"/>
      <c r="N14" s="156" t="str">
        <f>IF(L14&gt;0,+#REF!,"")</f>
        <v/>
      </c>
    </row>
    <row r="15" spans="1:24" ht="48" x14ac:dyDescent="0.2">
      <c r="A15" s="494"/>
      <c r="B15" s="496"/>
      <c r="C15" s="40" t="s">
        <v>280</v>
      </c>
      <c r="D15" s="230">
        <v>3</v>
      </c>
      <c r="E15" s="217" t="s">
        <v>281</v>
      </c>
      <c r="F15" s="217"/>
      <c r="G15" s="234">
        <v>3</v>
      </c>
      <c r="H15" s="234">
        <v>3</v>
      </c>
      <c r="I15" s="234">
        <v>3</v>
      </c>
      <c r="J15" s="271">
        <f t="shared" si="1"/>
        <v>9</v>
      </c>
      <c r="K15" s="233"/>
      <c r="L15" s="204"/>
      <c r="N15" s="156" t="str">
        <f>IF(L15&gt;0,+#REF!,"")</f>
        <v/>
      </c>
    </row>
    <row r="16" spans="1:24" ht="24" x14ac:dyDescent="0.2">
      <c r="A16" s="494"/>
      <c r="B16" s="496"/>
      <c r="C16" s="40" t="s">
        <v>283</v>
      </c>
      <c r="D16" s="230">
        <v>3</v>
      </c>
      <c r="E16" s="217" t="s">
        <v>638</v>
      </c>
      <c r="F16" s="217"/>
      <c r="G16" s="234">
        <v>3</v>
      </c>
      <c r="H16" s="234">
        <v>3</v>
      </c>
      <c r="I16" s="234">
        <v>3</v>
      </c>
      <c r="J16" s="271">
        <f t="shared" si="1"/>
        <v>9</v>
      </c>
      <c r="K16" s="233"/>
      <c r="L16" s="204"/>
      <c r="N16" s="156" t="str">
        <f>IF(L16&gt;0,+#REF!,"")</f>
        <v/>
      </c>
    </row>
    <row r="17" spans="1:14" ht="24" x14ac:dyDescent="0.2">
      <c r="A17" s="494"/>
      <c r="B17" s="465" t="s">
        <v>75</v>
      </c>
      <c r="C17" s="40" t="s">
        <v>286</v>
      </c>
      <c r="D17" s="230">
        <v>2</v>
      </c>
      <c r="E17" s="217" t="s">
        <v>639</v>
      </c>
      <c r="F17" s="217"/>
      <c r="G17" s="234">
        <v>4</v>
      </c>
      <c r="H17" s="234">
        <v>4</v>
      </c>
      <c r="I17" s="234">
        <v>4</v>
      </c>
      <c r="J17" s="271">
        <f t="shared" si="1"/>
        <v>12</v>
      </c>
      <c r="K17" s="233"/>
      <c r="L17" s="204"/>
      <c r="N17" s="156" t="str">
        <f>IF(L17&gt;0,+#REF!,"")</f>
        <v/>
      </c>
    </row>
    <row r="18" spans="1:14" ht="36.75" thickBot="1" x14ac:dyDescent="0.25">
      <c r="A18" s="494"/>
      <c r="B18" s="495"/>
      <c r="C18" s="40" t="s">
        <v>289</v>
      </c>
      <c r="D18" s="230">
        <v>1</v>
      </c>
      <c r="E18" s="217" t="s">
        <v>640</v>
      </c>
      <c r="F18" s="231" t="s">
        <v>478</v>
      </c>
      <c r="G18" s="234">
        <v>4</v>
      </c>
      <c r="H18" s="234">
        <v>4</v>
      </c>
      <c r="I18" s="234">
        <v>4</v>
      </c>
      <c r="J18" s="271">
        <f t="shared" si="1"/>
        <v>12</v>
      </c>
      <c r="K18" s="233" t="s">
        <v>334</v>
      </c>
      <c r="L18" s="205">
        <v>2</v>
      </c>
      <c r="N18" s="156" t="e">
        <f>IF(L18&gt;0,+#REF!,"")</f>
        <v>#REF!</v>
      </c>
    </row>
    <row r="19" spans="1:14" ht="24" x14ac:dyDescent="0.2">
      <c r="A19" s="494"/>
      <c r="B19" s="495"/>
      <c r="C19" s="40" t="s">
        <v>291</v>
      </c>
      <c r="D19" s="230">
        <v>2</v>
      </c>
      <c r="E19" s="217" t="s">
        <v>292</v>
      </c>
      <c r="F19" s="217"/>
      <c r="G19" s="251">
        <v>4</v>
      </c>
      <c r="H19" s="251">
        <v>4</v>
      </c>
      <c r="I19" s="251">
        <v>4</v>
      </c>
      <c r="J19" s="271">
        <f t="shared" si="1"/>
        <v>12</v>
      </c>
      <c r="K19" s="233"/>
      <c r="L19" s="173"/>
      <c r="N19" s="156" t="str">
        <f>IF(L19&gt;0,+#REF!,"")</f>
        <v/>
      </c>
    </row>
  </sheetData>
  <mergeCells count="12">
    <mergeCell ref="A2:L2"/>
    <mergeCell ref="G3:L3"/>
    <mergeCell ref="A4:B4"/>
    <mergeCell ref="E4:E5"/>
    <mergeCell ref="G4:J4"/>
    <mergeCell ref="K4:K5"/>
    <mergeCell ref="L4:L5"/>
    <mergeCell ref="A6:A19"/>
    <mergeCell ref="B6:B9"/>
    <mergeCell ref="B10:B13"/>
    <mergeCell ref="B14:B16"/>
    <mergeCell ref="B17:B19"/>
  </mergeCells>
  <conditionalFormatting sqref="L6:L19">
    <cfRule type="cellIs" dxfId="2" priority="1" operator="between">
      <formula>1</formula>
      <formula>12</formula>
    </cfRule>
  </conditionalFormatting>
  <dataValidations count="3">
    <dataValidation type="whole" allowBlank="1" showInputMessage="1" showErrorMessage="1" prompt="Valor admitido entre 1 y 4" sqref="G6:I19">
      <formula1>1</formula1>
      <formula2>4</formula2>
    </dataValidation>
    <dataValidation type="custom" allowBlank="1" showInputMessage="1" showErrorMessage="1" error="Solo se admiten X mayusculas_x000a__x000a_" prompt="Coloque un &quot;X&quot; mayuscula si esta asociado" sqref="K6:K19">
      <formula1>EXACT(K6,$N$4)</formula1>
    </dataValidation>
    <dataValidation type="whole" operator="lessThan" allowBlank="1" showInputMessage="1" showErrorMessage="1" error="Debe estar entre 1 y 4" prompt="Diligencie el numero correspondiente." sqref="D6:D19">
      <formula1>5</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Institución</vt:lpstr>
      <vt:lpstr>Directiva</vt:lpstr>
      <vt:lpstr>Academica</vt:lpstr>
      <vt:lpstr>Admon</vt:lpstr>
      <vt:lpstr>Comunidad</vt:lpstr>
      <vt:lpstr>Autoevaluación</vt:lpstr>
      <vt:lpstr>FACTOR CRÍTICO DIRECTIVA</vt:lpstr>
      <vt:lpstr>FACTOR CRITICO ACADEMICA</vt:lpstr>
      <vt:lpstr>FACTOR CRITICO COMUNIDAD</vt:lpstr>
      <vt:lpstr>FACTOR CRÍTICO ADMON</vt:lpstr>
    </vt:vector>
  </TitlesOfParts>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papeleria mayi</cp:lastModifiedBy>
  <cp:revision/>
  <cp:lastPrinted>2020-01-31T00:38:40Z</cp:lastPrinted>
  <dcterms:created xsi:type="dcterms:W3CDTF">2010-02-23T19:10:51Z</dcterms:created>
  <dcterms:modified xsi:type="dcterms:W3CDTF">2023-04-17T21:30:35Z</dcterms:modified>
</cp:coreProperties>
</file>