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Rectoria\Documents\PLATAFORMA ENJAMBRE\Carpeta 1. GESTION EVALUACION\"/>
    </mc:Choice>
  </mc:AlternateContent>
  <xr:revisionPtr revIDLastSave="0" documentId="8_{7396E245-B134-467F-837A-FC927980A9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7" i="1" l="1"/>
  <c r="J47" i="1"/>
  <c r="I47" i="1"/>
  <c r="H47" i="1"/>
  <c r="G47" i="1"/>
  <c r="F47" i="1"/>
  <c r="E47" i="1"/>
  <c r="D47" i="1"/>
  <c r="M46" i="1"/>
  <c r="L46" i="1"/>
  <c r="M45" i="1"/>
  <c r="L45" i="1"/>
  <c r="K44" i="1"/>
  <c r="J44" i="1"/>
  <c r="I44" i="1"/>
  <c r="H44" i="1"/>
  <c r="G44" i="1"/>
  <c r="F44" i="1"/>
  <c r="E44" i="1"/>
  <c r="D44" i="1"/>
  <c r="M43" i="1"/>
  <c r="L43" i="1"/>
  <c r="M42" i="1"/>
  <c r="L42" i="1"/>
  <c r="K41" i="1"/>
  <c r="J41" i="1"/>
  <c r="I41" i="1"/>
  <c r="H41" i="1"/>
  <c r="G41" i="1"/>
  <c r="F41" i="1"/>
  <c r="E41" i="1"/>
  <c r="D41" i="1"/>
  <c r="M40" i="1"/>
  <c r="L40" i="1"/>
  <c r="L41" i="1" s="1"/>
  <c r="M39" i="1"/>
  <c r="M41" i="1" s="1"/>
  <c r="L39" i="1"/>
  <c r="K36" i="1"/>
  <c r="J36" i="1"/>
  <c r="I36" i="1"/>
  <c r="H36" i="1"/>
  <c r="G36" i="1"/>
  <c r="F36" i="1"/>
  <c r="E36" i="1"/>
  <c r="D36" i="1"/>
  <c r="M35" i="1"/>
  <c r="L35" i="1"/>
  <c r="M34" i="1"/>
  <c r="L34" i="1"/>
  <c r="M33" i="1"/>
  <c r="L33" i="1"/>
  <c r="M32" i="1"/>
  <c r="L32" i="1"/>
  <c r="K31" i="1"/>
  <c r="J31" i="1"/>
  <c r="I31" i="1"/>
  <c r="H31" i="1"/>
  <c r="G31" i="1"/>
  <c r="F31" i="1"/>
  <c r="E31" i="1"/>
  <c r="D31" i="1"/>
  <c r="M30" i="1"/>
  <c r="L30" i="1"/>
  <c r="M29" i="1"/>
  <c r="L29" i="1"/>
  <c r="K28" i="1"/>
  <c r="J28" i="1"/>
  <c r="I28" i="1"/>
  <c r="H28" i="1"/>
  <c r="G28" i="1"/>
  <c r="F28" i="1"/>
  <c r="E28" i="1"/>
  <c r="D28" i="1"/>
  <c r="M27" i="1"/>
  <c r="L27" i="1"/>
  <c r="M26" i="1"/>
  <c r="L26" i="1"/>
  <c r="M25" i="1"/>
  <c r="L25" i="1"/>
  <c r="M24" i="1"/>
  <c r="L24" i="1"/>
  <c r="K23" i="1"/>
  <c r="J23" i="1"/>
  <c r="I23" i="1"/>
  <c r="H23" i="1"/>
  <c r="G23" i="1"/>
  <c r="F23" i="1"/>
  <c r="E23" i="1"/>
  <c r="D23" i="1"/>
  <c r="M22" i="1"/>
  <c r="L22" i="1"/>
  <c r="M21" i="1"/>
  <c r="L21" i="1"/>
  <c r="M20" i="1"/>
  <c r="L20" i="1"/>
  <c r="M19" i="1"/>
  <c r="L19" i="1"/>
  <c r="M18" i="1"/>
  <c r="L18" i="1"/>
  <c r="K17" i="1"/>
  <c r="J17" i="1"/>
  <c r="I17" i="1"/>
  <c r="H17" i="1"/>
  <c r="G17" i="1"/>
  <c r="F17" i="1"/>
  <c r="E17" i="1"/>
  <c r="D17" i="1"/>
  <c r="M16" i="1"/>
  <c r="L16" i="1"/>
  <c r="M15" i="1"/>
  <c r="L15" i="1"/>
  <c r="M14" i="1"/>
  <c r="L14" i="1"/>
  <c r="E48" i="1" l="1"/>
  <c r="M44" i="1"/>
  <c r="L44" i="1"/>
  <c r="M47" i="1"/>
  <c r="K48" i="1"/>
  <c r="J48" i="1"/>
  <c r="I48" i="1"/>
  <c r="H48" i="1"/>
  <c r="G48" i="1"/>
  <c r="D48" i="1"/>
  <c r="F48" i="1"/>
  <c r="L47" i="1"/>
  <c r="L48" i="1" s="1"/>
  <c r="L36" i="1"/>
  <c r="M36" i="1"/>
  <c r="L31" i="1"/>
  <c r="M31" i="1"/>
  <c r="J37" i="1"/>
  <c r="L28" i="1"/>
  <c r="E37" i="1"/>
  <c r="M28" i="1"/>
  <c r="F37" i="1"/>
  <c r="K37" i="1"/>
  <c r="M23" i="1"/>
  <c r="L23" i="1"/>
  <c r="I37" i="1"/>
  <c r="H37" i="1"/>
  <c r="G37" i="1"/>
  <c r="D37" i="1"/>
  <c r="L17" i="1"/>
  <c r="M17" i="1"/>
  <c r="M48" i="1" l="1"/>
  <c r="M37" i="1"/>
  <c r="L37" i="1"/>
</calcChain>
</file>

<file path=xl/sharedStrings.xml><?xml version="1.0" encoding="utf-8"?>
<sst xmlns="http://schemas.openxmlformats.org/spreadsheetml/2006/main" count="74" uniqueCount="54">
  <si>
    <t>GARANTIZAR EL MEJORAMIENTO CONTINUO DE LOS ESTABLECIMIENTOS EDUCATIVOS</t>
  </si>
  <si>
    <t>D01.01.F03</t>
  </si>
  <si>
    <t>GESTION DE LA EVALUACION EDUCATIVA</t>
  </si>
  <si>
    <t>VERSION 1.0</t>
  </si>
  <si>
    <t>ANÁLISIS Y USO DE LOS RESULTADOS DE LAS EVALUACIONES DE ESTUDIANTES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</si>
  <si>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</si>
  <si>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</si>
  <si>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</si>
  <si>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</si>
  <si>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</si>
  <si>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</si>
  <si>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NIVELES EDUCATIVOS Y CARACTERES</t>
  </si>
  <si>
    <t>GRADOS</t>
  </si>
  <si>
    <t>APROBADOS</t>
  </si>
  <si>
    <t>REPROBADOS</t>
  </si>
  <si>
    <t>DESERTORES</t>
  </si>
  <si>
    <t>TRANSFERIDOS/               TRASLADADOS</t>
  </si>
  <si>
    <t>TOTAL MATRICULA</t>
  </si>
  <si>
    <t>HOMBRES</t>
  </si>
  <si>
    <t>MUJERES</t>
  </si>
  <si>
    <t>PREESCOLAR</t>
  </si>
  <si>
    <t>PREJARDIN</t>
  </si>
  <si>
    <t>JARDIN</t>
  </si>
  <si>
    <t>TRANSICION</t>
  </si>
  <si>
    <t>TOTAL</t>
  </si>
  <si>
    <t>BASICA PRIMARIA</t>
  </si>
  <si>
    <t>1°</t>
  </si>
  <si>
    <t>2°</t>
  </si>
  <si>
    <t>3°</t>
  </si>
  <si>
    <t>4°</t>
  </si>
  <si>
    <t>5°</t>
  </si>
  <si>
    <t>BASICA SECUNDARIA</t>
  </si>
  <si>
    <t>6°</t>
  </si>
  <si>
    <t>7°</t>
  </si>
  <si>
    <t>8°</t>
  </si>
  <si>
    <t>9°</t>
  </si>
  <si>
    <t>MEDIA</t>
  </si>
  <si>
    <t>ACADEMICA</t>
  </si>
  <si>
    <t>10°</t>
  </si>
  <si>
    <t>11°</t>
  </si>
  <si>
    <t>TECNICA</t>
  </si>
  <si>
    <t>12°</t>
  </si>
  <si>
    <t>13°</t>
  </si>
  <si>
    <t>TOTAL PREESCOLAR, BASICA Y MEDIA</t>
  </si>
  <si>
    <t>JOVENES Y  ADULTOS (DECRETO 3011/1997)</t>
  </si>
  <si>
    <t>CICLO I</t>
  </si>
  <si>
    <t>CICLO II</t>
  </si>
  <si>
    <t>CICLO III</t>
  </si>
  <si>
    <t>CICLO IV</t>
  </si>
  <si>
    <t>CICLO V</t>
  </si>
  <si>
    <t>CICLO VI</t>
  </si>
  <si>
    <t>TOTAL JOVENES Y ADULTOS</t>
  </si>
  <si>
    <t>IE GUILLERMO COTE BAUTISTA</t>
  </si>
  <si>
    <t>TOLEDO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</si>
</sst>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name val="Calibri"/>
      <scheme val="minor"/>
    </font>
    <font>
      <sz val="10"/>
      <name val="Arial"/>
    </font>
    <font>
      <sz val="8"/>
      <name val="Arial"/>
    </font>
    <font>
      <sz val="11"/>
      <name val="Calibri"/>
    </font>
    <font>
      <sz val="9"/>
      <name val="Arial"/>
    </font>
    <font>
      <sz val="8"/>
      <name val="Arial"/>
    </font>
    <font>
      <sz val="9"/>
      <name val="Arial"/>
    </font>
    <font>
      <b/>
      <sz val="9"/>
      <name val="Arial"/>
    </font>
    <font>
      <b/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4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0" borderId="14" xfId="0" applyFont="1" applyBorder="1"/>
    <xf numFmtId="0" fontId="3" fillId="0" borderId="13" xfId="0" applyFont="1" applyBorder="1"/>
    <xf numFmtId="0" fontId="8" fillId="2" borderId="18" xfId="0" applyFont="1" applyFill="1" applyBorder="1" applyAlignment="1">
      <alignment horizontal="center" vertical="center"/>
    </xf>
    <xf numFmtId="0" fontId="3" fillId="0" borderId="19" xfId="0" applyFont="1" applyBorder="1"/>
    <xf numFmtId="0" fontId="3" fillId="0" borderId="20" xfId="0" applyFont="1" applyBorder="1"/>
    <xf numFmtId="0" fontId="8" fillId="2" borderId="15" xfId="0" applyFont="1" applyFill="1" applyBorder="1" applyAlignment="1">
      <alignment horizontal="center" vertical="center" wrapText="1"/>
    </xf>
    <xf numFmtId="0" fontId="3" fillId="0" borderId="16" xfId="0" applyFont="1" applyBorder="1"/>
    <xf numFmtId="0" fontId="3" fillId="0" borderId="17" xfId="0" applyFont="1" applyBorder="1"/>
    <xf numFmtId="0" fontId="8" fillId="2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9" xfId="0" applyFont="1" applyBorder="1"/>
    <xf numFmtId="0" fontId="3" fillId="0" borderId="10" xfId="0" applyFont="1" applyBorder="1"/>
    <xf numFmtId="0" fontId="8" fillId="2" borderId="3" xfId="0" applyFont="1" applyFill="1" applyBorder="1" applyAlignment="1">
      <alignment horizontal="center" vertical="center" wrapText="1"/>
    </xf>
    <xf numFmtId="0" fontId="3" fillId="0" borderId="4" xfId="0" applyFont="1" applyBorder="1"/>
    <xf numFmtId="0" fontId="3" fillId="0" borderId="5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3" fillId="0" borderId="11" xfId="0" applyFont="1" applyBorder="1"/>
    <xf numFmtId="0" fontId="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/>
    </xf>
    <xf numFmtId="15" fontId="6" fillId="0" borderId="11" xfId="0" applyNumberFormat="1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10"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  <dxf>
      <font>
        <color auto="1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showGridLines="0" tabSelected="1" workbookViewId="0">
      <selection activeCell="N17" sqref="N17"/>
    </sheetView>
  </sheetViews>
  <sheetFormatPr baseColWidth="10" defaultColWidth="14.44140625" defaultRowHeight="15" customHeight="1"/>
  <cols>
    <col min="1" max="1" width="11.109375" customWidth="1"/>
    <col min="2" max="13" width="11.6640625" customWidth="1"/>
  </cols>
  <sheetData>
    <row r="1" spans="1:13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</row>
    <row r="2" spans="1:13" ht="19.5" customHeight="1">
      <c r="A2" s="44"/>
      <c r="B2" s="33"/>
      <c r="C2" s="45" t="s">
        <v>0</v>
      </c>
      <c r="D2" s="39"/>
      <c r="E2" s="39"/>
      <c r="F2" s="39"/>
      <c r="G2" s="39"/>
      <c r="H2" s="39"/>
      <c r="I2" s="39"/>
      <c r="J2" s="39"/>
      <c r="K2" s="40"/>
      <c r="L2" s="49" t="s">
        <v>1</v>
      </c>
      <c r="M2" s="40"/>
    </row>
    <row r="3" spans="1:13" ht="19.5" customHeight="1">
      <c r="A3" s="34"/>
      <c r="B3" s="35"/>
      <c r="C3" s="45" t="s">
        <v>2</v>
      </c>
      <c r="D3" s="39"/>
      <c r="E3" s="39"/>
      <c r="F3" s="39"/>
      <c r="G3" s="39"/>
      <c r="H3" s="39"/>
      <c r="I3" s="39"/>
      <c r="J3" s="39"/>
      <c r="K3" s="40"/>
      <c r="L3" s="4">
        <v>40640</v>
      </c>
      <c r="M3" s="5" t="s">
        <v>3</v>
      </c>
    </row>
    <row r="4" spans="1:13" ht="19.5" customHeight="1">
      <c r="A4" s="36"/>
      <c r="B4" s="37"/>
      <c r="C4" s="45" t="s">
        <v>4</v>
      </c>
      <c r="D4" s="39"/>
      <c r="E4" s="39"/>
      <c r="F4" s="39"/>
      <c r="G4" s="39"/>
      <c r="H4" s="39"/>
      <c r="I4" s="39"/>
      <c r="J4" s="39"/>
      <c r="K4" s="40"/>
      <c r="L4" s="50"/>
      <c r="M4" s="40"/>
    </row>
    <row r="5" spans="1:13" ht="3" customHeight="1">
      <c r="A5" s="6"/>
      <c r="B5" s="6"/>
      <c r="C5" s="7"/>
      <c r="D5" s="7"/>
      <c r="E5" s="7"/>
      <c r="F5" s="7"/>
      <c r="G5" s="7"/>
      <c r="H5" s="7"/>
      <c r="I5" s="7"/>
      <c r="J5" s="7"/>
      <c r="K5" s="7"/>
      <c r="L5" s="1"/>
      <c r="M5" s="1"/>
    </row>
    <row r="6" spans="1:13" ht="17.25" customHeight="1">
      <c r="A6" s="46" t="s">
        <v>5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4.5" customHeight="1">
      <c r="A7" s="7"/>
      <c r="B7" s="8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ht="14.25" customHeight="1">
      <c r="A8" s="42" t="s">
        <v>6</v>
      </c>
      <c r="B8" s="43"/>
      <c r="C8" s="43"/>
      <c r="D8" s="47" t="s">
        <v>52</v>
      </c>
      <c r="E8" s="48"/>
      <c r="F8" s="48"/>
      <c r="G8" s="10"/>
      <c r="H8" s="11" t="s">
        <v>7</v>
      </c>
      <c r="I8" s="51">
        <v>154820000011</v>
      </c>
      <c r="J8" s="48"/>
      <c r="K8" s="12" t="s">
        <v>8</v>
      </c>
      <c r="L8" s="47" t="s">
        <v>53</v>
      </c>
      <c r="M8" s="48"/>
    </row>
    <row r="9" spans="1:13" ht="2.25" customHeight="1">
      <c r="A9" s="9"/>
      <c r="B9" s="9"/>
      <c r="C9" s="13"/>
      <c r="D9" s="13"/>
      <c r="E9" s="9"/>
      <c r="F9" s="9"/>
      <c r="G9" s="13"/>
      <c r="H9" s="13"/>
      <c r="I9" s="13"/>
      <c r="J9" s="13"/>
      <c r="K9" s="13"/>
      <c r="L9" s="13"/>
      <c r="M9" s="10"/>
    </row>
    <row r="10" spans="1:13" ht="15" customHeight="1">
      <c r="A10" s="9" t="s">
        <v>9</v>
      </c>
      <c r="B10" s="9"/>
      <c r="C10" s="53"/>
      <c r="D10" s="48"/>
      <c r="E10" s="48"/>
      <c r="F10" s="48"/>
      <c r="G10" s="54" t="s">
        <v>10</v>
      </c>
      <c r="H10" s="43"/>
      <c r="I10" s="52">
        <v>44897</v>
      </c>
      <c r="J10" s="48"/>
      <c r="K10" s="48"/>
      <c r="L10" s="48"/>
      <c r="M10" s="48"/>
    </row>
    <row r="11" spans="1:13" ht="3.75" customHeight="1">
      <c r="A11" s="14"/>
      <c r="B11" s="14"/>
      <c r="C11" s="15"/>
      <c r="D11" s="15"/>
      <c r="E11" s="15"/>
      <c r="F11" s="15"/>
      <c r="G11" s="16"/>
      <c r="H11" s="16"/>
      <c r="I11" s="17"/>
      <c r="J11" s="17"/>
      <c r="K11" s="17"/>
      <c r="L11" s="17"/>
      <c r="M11" s="18"/>
    </row>
    <row r="12" spans="1:13" ht="26.25" customHeight="1">
      <c r="A12" s="41" t="s">
        <v>11</v>
      </c>
      <c r="B12" s="33"/>
      <c r="C12" s="23" t="s">
        <v>12</v>
      </c>
      <c r="D12" s="38" t="s">
        <v>13</v>
      </c>
      <c r="E12" s="40"/>
      <c r="F12" s="38" t="s">
        <v>14</v>
      </c>
      <c r="G12" s="40"/>
      <c r="H12" s="38" t="s">
        <v>15</v>
      </c>
      <c r="I12" s="40"/>
      <c r="J12" s="38" t="s">
        <v>16</v>
      </c>
      <c r="K12" s="40"/>
      <c r="L12" s="38" t="s">
        <v>17</v>
      </c>
      <c r="M12" s="40"/>
    </row>
    <row r="13" spans="1:13" ht="13.5" customHeight="1">
      <c r="A13" s="36"/>
      <c r="B13" s="37"/>
      <c r="C13" s="25"/>
      <c r="D13" s="19" t="s">
        <v>18</v>
      </c>
      <c r="E13" s="19" t="s">
        <v>19</v>
      </c>
      <c r="F13" s="19" t="s">
        <v>18</v>
      </c>
      <c r="G13" s="19" t="s">
        <v>19</v>
      </c>
      <c r="H13" s="19" t="s">
        <v>18</v>
      </c>
      <c r="I13" s="19" t="s">
        <v>19</v>
      </c>
      <c r="J13" s="19" t="s">
        <v>18</v>
      </c>
      <c r="K13" s="19" t="s">
        <v>19</v>
      </c>
      <c r="L13" s="19" t="s">
        <v>18</v>
      </c>
      <c r="M13" s="19" t="s">
        <v>19</v>
      </c>
    </row>
    <row r="14" spans="1:13" ht="13.5" customHeight="1">
      <c r="A14" s="32" t="s">
        <v>20</v>
      </c>
      <c r="B14" s="33"/>
      <c r="C14" s="20" t="s">
        <v>21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f t="shared" ref="L14:M14" si="0">SUM(D14,F14,H14,J14)</f>
        <v>0</v>
      </c>
      <c r="M14" s="20">
        <f t="shared" si="0"/>
        <v>0</v>
      </c>
    </row>
    <row r="15" spans="1:13" ht="13.5" customHeight="1">
      <c r="A15" s="34"/>
      <c r="B15" s="35"/>
      <c r="C15" s="20" t="s">
        <v>22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f t="shared" ref="L15:M15" si="1">SUM(D15,F15,H15,J15)</f>
        <v>0</v>
      </c>
      <c r="M15" s="20">
        <f t="shared" si="1"/>
        <v>0</v>
      </c>
    </row>
    <row r="16" spans="1:13" ht="13.5" customHeight="1">
      <c r="A16" s="34"/>
      <c r="B16" s="35"/>
      <c r="C16" s="20" t="s">
        <v>23</v>
      </c>
      <c r="D16" s="20">
        <v>33</v>
      </c>
      <c r="E16" s="20">
        <v>39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f t="shared" ref="L16:M16" si="2">SUM(D16,F16,H16,J16)</f>
        <v>33</v>
      </c>
      <c r="M16" s="20">
        <f t="shared" si="2"/>
        <v>39</v>
      </c>
    </row>
    <row r="17" spans="1:13" ht="13.5" customHeight="1">
      <c r="A17" s="36"/>
      <c r="B17" s="37"/>
      <c r="C17" s="20" t="s">
        <v>24</v>
      </c>
      <c r="D17" s="20">
        <f t="shared" ref="D17:M17" si="3">SUM(D14:D16)</f>
        <v>33</v>
      </c>
      <c r="E17" s="20">
        <f t="shared" si="3"/>
        <v>39</v>
      </c>
      <c r="F17" s="20">
        <f t="shared" si="3"/>
        <v>0</v>
      </c>
      <c r="G17" s="20">
        <f t="shared" si="3"/>
        <v>0</v>
      </c>
      <c r="H17" s="20">
        <f t="shared" si="3"/>
        <v>0</v>
      </c>
      <c r="I17" s="20">
        <f t="shared" si="3"/>
        <v>0</v>
      </c>
      <c r="J17" s="20">
        <f t="shared" si="3"/>
        <v>0</v>
      </c>
      <c r="K17" s="20">
        <f t="shared" si="3"/>
        <v>0</v>
      </c>
      <c r="L17" s="20">
        <f t="shared" si="3"/>
        <v>33</v>
      </c>
      <c r="M17" s="20">
        <f t="shared" si="3"/>
        <v>39</v>
      </c>
    </row>
    <row r="18" spans="1:13" ht="13.5" customHeight="1">
      <c r="A18" s="32" t="s">
        <v>25</v>
      </c>
      <c r="B18" s="33"/>
      <c r="C18" s="20" t="s">
        <v>26</v>
      </c>
      <c r="D18" s="20">
        <v>26</v>
      </c>
      <c r="E18" s="20">
        <v>23</v>
      </c>
      <c r="F18" s="20">
        <v>3</v>
      </c>
      <c r="G18" s="20">
        <v>0</v>
      </c>
      <c r="H18" s="20">
        <v>4</v>
      </c>
      <c r="I18" s="20">
        <v>3</v>
      </c>
      <c r="J18" s="20">
        <v>0</v>
      </c>
      <c r="K18" s="20">
        <v>0</v>
      </c>
      <c r="L18" s="20">
        <f t="shared" ref="L18:M18" si="4">SUM(D18,F18,H18,J18)</f>
        <v>33</v>
      </c>
      <c r="M18" s="20">
        <f t="shared" si="4"/>
        <v>26</v>
      </c>
    </row>
    <row r="19" spans="1:13" ht="13.5" customHeight="1">
      <c r="A19" s="34"/>
      <c r="B19" s="35"/>
      <c r="C19" s="20" t="s">
        <v>27</v>
      </c>
      <c r="D19" s="20">
        <v>25</v>
      </c>
      <c r="E19" s="20">
        <v>41</v>
      </c>
      <c r="F19" s="20">
        <v>0</v>
      </c>
      <c r="G19" s="20">
        <v>0</v>
      </c>
      <c r="H19" s="20">
        <v>7</v>
      </c>
      <c r="I19" s="20">
        <v>2</v>
      </c>
      <c r="J19" s="20">
        <v>0</v>
      </c>
      <c r="K19" s="20">
        <v>0</v>
      </c>
      <c r="L19" s="20">
        <f t="shared" ref="L19:M19" si="5">SUM(D19,F19,H19,J19)</f>
        <v>32</v>
      </c>
      <c r="M19" s="20">
        <f t="shared" si="5"/>
        <v>43</v>
      </c>
    </row>
    <row r="20" spans="1:13" ht="13.5" customHeight="1">
      <c r="A20" s="34"/>
      <c r="B20" s="35"/>
      <c r="C20" s="20" t="s">
        <v>28</v>
      </c>
      <c r="D20" s="20">
        <v>22</v>
      </c>
      <c r="E20" s="20">
        <v>29</v>
      </c>
      <c r="F20" s="20">
        <v>0</v>
      </c>
      <c r="G20" s="20">
        <v>0</v>
      </c>
      <c r="H20" s="20">
        <v>4</v>
      </c>
      <c r="I20" s="20">
        <v>7</v>
      </c>
      <c r="J20" s="20">
        <v>0</v>
      </c>
      <c r="K20" s="20">
        <v>0</v>
      </c>
      <c r="L20" s="20">
        <f t="shared" ref="L20:M20" si="6">SUM(D20,F20,H20,J20)</f>
        <v>26</v>
      </c>
      <c r="M20" s="20">
        <f t="shared" si="6"/>
        <v>36</v>
      </c>
    </row>
    <row r="21" spans="1:13" ht="13.5" customHeight="1">
      <c r="A21" s="34"/>
      <c r="B21" s="35"/>
      <c r="C21" s="20" t="s">
        <v>29</v>
      </c>
      <c r="D21" s="20">
        <v>38</v>
      </c>
      <c r="E21" s="20">
        <v>38</v>
      </c>
      <c r="F21" s="20">
        <v>3</v>
      </c>
      <c r="G21" s="20">
        <v>0</v>
      </c>
      <c r="H21" s="20">
        <v>5</v>
      </c>
      <c r="I21" s="20">
        <v>5</v>
      </c>
      <c r="J21" s="20">
        <v>0</v>
      </c>
      <c r="K21" s="20">
        <v>0</v>
      </c>
      <c r="L21" s="20">
        <f t="shared" ref="L21:M21" si="7">SUM(D21,F21,H21,J21)</f>
        <v>46</v>
      </c>
      <c r="M21" s="20">
        <f t="shared" si="7"/>
        <v>43</v>
      </c>
    </row>
    <row r="22" spans="1:13" ht="13.5" customHeight="1">
      <c r="A22" s="34"/>
      <c r="B22" s="35"/>
      <c r="C22" s="20" t="s">
        <v>30</v>
      </c>
      <c r="D22" s="20">
        <v>34</v>
      </c>
      <c r="E22" s="20">
        <v>33</v>
      </c>
      <c r="F22" s="20">
        <v>0</v>
      </c>
      <c r="G22" s="20">
        <v>2</v>
      </c>
      <c r="H22" s="20">
        <v>5</v>
      </c>
      <c r="I22" s="20">
        <v>6</v>
      </c>
      <c r="J22" s="20">
        <v>0</v>
      </c>
      <c r="K22" s="20">
        <v>0</v>
      </c>
      <c r="L22" s="20">
        <f t="shared" ref="L22:M22" si="8">SUM(D22,F22,H22,J22)</f>
        <v>39</v>
      </c>
      <c r="M22" s="20">
        <f t="shared" si="8"/>
        <v>41</v>
      </c>
    </row>
    <row r="23" spans="1:13" ht="13.5" customHeight="1">
      <c r="A23" s="36"/>
      <c r="B23" s="37"/>
      <c r="C23" s="20" t="s">
        <v>24</v>
      </c>
      <c r="D23" s="20">
        <f t="shared" ref="D23:M23" si="9">SUM(D18:D22)</f>
        <v>145</v>
      </c>
      <c r="E23" s="20">
        <f t="shared" si="9"/>
        <v>164</v>
      </c>
      <c r="F23" s="20">
        <f t="shared" si="9"/>
        <v>6</v>
      </c>
      <c r="G23" s="20">
        <f t="shared" si="9"/>
        <v>2</v>
      </c>
      <c r="H23" s="20">
        <f t="shared" si="9"/>
        <v>25</v>
      </c>
      <c r="I23" s="20">
        <f t="shared" si="9"/>
        <v>23</v>
      </c>
      <c r="J23" s="20">
        <f t="shared" si="9"/>
        <v>0</v>
      </c>
      <c r="K23" s="20">
        <f t="shared" si="9"/>
        <v>0</v>
      </c>
      <c r="L23" s="20">
        <f t="shared" si="9"/>
        <v>176</v>
      </c>
      <c r="M23" s="20">
        <f t="shared" si="9"/>
        <v>189</v>
      </c>
    </row>
    <row r="24" spans="1:13" ht="13.5" customHeight="1">
      <c r="A24" s="32" t="s">
        <v>31</v>
      </c>
      <c r="B24" s="33"/>
      <c r="C24" s="20" t="s">
        <v>32</v>
      </c>
      <c r="D24" s="20">
        <v>42</v>
      </c>
      <c r="E24" s="20">
        <v>38</v>
      </c>
      <c r="F24" s="20">
        <v>6</v>
      </c>
      <c r="G24" s="20">
        <v>8</v>
      </c>
      <c r="H24" s="20">
        <v>8</v>
      </c>
      <c r="I24" s="20">
        <v>8</v>
      </c>
      <c r="J24" s="20">
        <v>0</v>
      </c>
      <c r="K24" s="20">
        <v>0</v>
      </c>
      <c r="L24" s="20">
        <f t="shared" ref="L24:M24" si="10">SUM(D24,F24,H24,J24)</f>
        <v>56</v>
      </c>
      <c r="M24" s="20">
        <f t="shared" si="10"/>
        <v>54</v>
      </c>
    </row>
    <row r="25" spans="1:13" ht="13.5" customHeight="1">
      <c r="A25" s="34"/>
      <c r="B25" s="35"/>
      <c r="C25" s="20" t="s">
        <v>33</v>
      </c>
      <c r="D25" s="20">
        <v>55</v>
      </c>
      <c r="E25" s="20">
        <v>53</v>
      </c>
      <c r="F25" s="20">
        <v>2</v>
      </c>
      <c r="G25" s="20">
        <v>1</v>
      </c>
      <c r="H25" s="20">
        <v>8</v>
      </c>
      <c r="I25" s="20">
        <v>12</v>
      </c>
      <c r="J25" s="20">
        <v>0</v>
      </c>
      <c r="K25" s="20">
        <v>0</v>
      </c>
      <c r="L25" s="20">
        <f t="shared" ref="L25:M25" si="11">SUM(D25,F25,H25,J25)</f>
        <v>65</v>
      </c>
      <c r="M25" s="20">
        <f t="shared" si="11"/>
        <v>66</v>
      </c>
    </row>
    <row r="26" spans="1:13" ht="13.5" customHeight="1">
      <c r="A26" s="34"/>
      <c r="B26" s="35"/>
      <c r="C26" s="20" t="s">
        <v>34</v>
      </c>
      <c r="D26" s="20">
        <v>41</v>
      </c>
      <c r="E26" s="20">
        <v>46</v>
      </c>
      <c r="F26" s="20">
        <v>3</v>
      </c>
      <c r="G26" s="20">
        <v>0</v>
      </c>
      <c r="H26" s="20">
        <v>6</v>
      </c>
      <c r="I26" s="20">
        <v>3</v>
      </c>
      <c r="J26" s="20">
        <v>0</v>
      </c>
      <c r="K26" s="20">
        <v>0</v>
      </c>
      <c r="L26" s="20">
        <f t="shared" ref="L26:M26" si="12">SUM(D26,F26,H26,J26)</f>
        <v>50</v>
      </c>
      <c r="M26" s="20">
        <f t="shared" si="12"/>
        <v>49</v>
      </c>
    </row>
    <row r="27" spans="1:13" ht="13.5" customHeight="1">
      <c r="A27" s="34"/>
      <c r="B27" s="35"/>
      <c r="C27" s="20" t="s">
        <v>35</v>
      </c>
      <c r="D27" s="20">
        <v>58</v>
      </c>
      <c r="E27" s="20">
        <v>55</v>
      </c>
      <c r="F27" s="20">
        <v>9</v>
      </c>
      <c r="G27" s="20">
        <v>1</v>
      </c>
      <c r="H27" s="20">
        <v>7</v>
      </c>
      <c r="I27" s="20">
        <v>15</v>
      </c>
      <c r="J27" s="20">
        <v>0</v>
      </c>
      <c r="K27" s="20">
        <v>0</v>
      </c>
      <c r="L27" s="20">
        <f t="shared" ref="L27:M27" si="13">SUM(D27,F27,H27,J27)</f>
        <v>74</v>
      </c>
      <c r="M27" s="20">
        <f t="shared" si="13"/>
        <v>71</v>
      </c>
    </row>
    <row r="28" spans="1:13" ht="13.5" customHeight="1">
      <c r="A28" s="36"/>
      <c r="B28" s="37"/>
      <c r="C28" s="20" t="s">
        <v>24</v>
      </c>
      <c r="D28" s="20">
        <f t="shared" ref="D28:M28" si="14">SUM(D24:D27)</f>
        <v>196</v>
      </c>
      <c r="E28" s="20">
        <f t="shared" si="14"/>
        <v>192</v>
      </c>
      <c r="F28" s="20">
        <f t="shared" si="14"/>
        <v>20</v>
      </c>
      <c r="G28" s="20">
        <f t="shared" si="14"/>
        <v>10</v>
      </c>
      <c r="H28" s="20">
        <f t="shared" si="14"/>
        <v>29</v>
      </c>
      <c r="I28" s="20">
        <f t="shared" si="14"/>
        <v>38</v>
      </c>
      <c r="J28" s="20">
        <f t="shared" si="14"/>
        <v>0</v>
      </c>
      <c r="K28" s="20">
        <f t="shared" si="14"/>
        <v>0</v>
      </c>
      <c r="L28" s="20">
        <f t="shared" si="14"/>
        <v>245</v>
      </c>
      <c r="M28" s="20">
        <f t="shared" si="14"/>
        <v>240</v>
      </c>
    </row>
    <row r="29" spans="1:13" ht="13.5" customHeight="1">
      <c r="A29" s="23" t="s">
        <v>36</v>
      </c>
      <c r="B29" s="23" t="s">
        <v>37</v>
      </c>
      <c r="C29" s="20" t="s">
        <v>38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f t="shared" ref="L29:M29" si="15">SUM(D29,F29,H29,J29)</f>
        <v>0</v>
      </c>
      <c r="M29" s="20">
        <f t="shared" si="15"/>
        <v>0</v>
      </c>
    </row>
    <row r="30" spans="1:13" ht="13.5" customHeight="1">
      <c r="A30" s="24"/>
      <c r="B30" s="24"/>
      <c r="C30" s="20" t="s">
        <v>39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f t="shared" ref="L30:M30" si="16">SUM(D30,F30,H30,J30)</f>
        <v>0</v>
      </c>
      <c r="M30" s="20">
        <f t="shared" si="16"/>
        <v>0</v>
      </c>
    </row>
    <row r="31" spans="1:13" ht="13.5" customHeight="1">
      <c r="A31" s="24"/>
      <c r="B31" s="25"/>
      <c r="C31" s="20" t="s">
        <v>24</v>
      </c>
      <c r="D31" s="20">
        <f t="shared" ref="D31:M31" si="17">SUM(D29:D30)</f>
        <v>0</v>
      </c>
      <c r="E31" s="20">
        <f t="shared" si="17"/>
        <v>0</v>
      </c>
      <c r="F31" s="20">
        <f t="shared" si="17"/>
        <v>0</v>
      </c>
      <c r="G31" s="20">
        <f t="shared" si="17"/>
        <v>0</v>
      </c>
      <c r="H31" s="20">
        <f t="shared" si="17"/>
        <v>0</v>
      </c>
      <c r="I31" s="20">
        <f t="shared" si="17"/>
        <v>0</v>
      </c>
      <c r="J31" s="20">
        <f t="shared" si="17"/>
        <v>0</v>
      </c>
      <c r="K31" s="20">
        <f t="shared" si="17"/>
        <v>0</v>
      </c>
      <c r="L31" s="20">
        <f t="shared" si="17"/>
        <v>0</v>
      </c>
      <c r="M31" s="20">
        <f t="shared" si="17"/>
        <v>0</v>
      </c>
    </row>
    <row r="32" spans="1:13" ht="13.5" customHeight="1">
      <c r="A32" s="24"/>
      <c r="B32" s="23" t="s">
        <v>40</v>
      </c>
      <c r="C32" s="20" t="s">
        <v>38</v>
      </c>
      <c r="D32" s="20">
        <v>56</v>
      </c>
      <c r="E32" s="20">
        <v>64</v>
      </c>
      <c r="F32" s="20">
        <v>9</v>
      </c>
      <c r="G32" s="20">
        <v>4</v>
      </c>
      <c r="H32" s="20">
        <v>7</v>
      </c>
      <c r="I32" s="20">
        <v>5</v>
      </c>
      <c r="J32" s="20">
        <v>0</v>
      </c>
      <c r="K32" s="20">
        <v>0</v>
      </c>
      <c r="L32" s="20">
        <f t="shared" ref="L32:M32" si="18">SUM(D32,F32,H32,J32)</f>
        <v>72</v>
      </c>
      <c r="M32" s="20">
        <f t="shared" si="18"/>
        <v>73</v>
      </c>
    </row>
    <row r="33" spans="1:13" ht="13.5" customHeight="1">
      <c r="A33" s="24"/>
      <c r="B33" s="24"/>
      <c r="C33" s="20" t="s">
        <v>39</v>
      </c>
      <c r="D33" s="20">
        <v>43</v>
      </c>
      <c r="E33" s="20">
        <v>56</v>
      </c>
      <c r="F33" s="20">
        <v>0</v>
      </c>
      <c r="G33" s="20">
        <v>0</v>
      </c>
      <c r="H33" s="20">
        <v>1</v>
      </c>
      <c r="I33" s="20">
        <v>0</v>
      </c>
      <c r="J33" s="20">
        <v>0</v>
      </c>
      <c r="K33" s="20">
        <v>0</v>
      </c>
      <c r="L33" s="20">
        <f t="shared" ref="L33:M33" si="19">SUM(D33,F33,H33,J33)</f>
        <v>44</v>
      </c>
      <c r="M33" s="20">
        <f t="shared" si="19"/>
        <v>56</v>
      </c>
    </row>
    <row r="34" spans="1:13" ht="13.5" customHeight="1">
      <c r="A34" s="24"/>
      <c r="B34" s="24"/>
      <c r="C34" s="20" t="s">
        <v>41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f t="shared" ref="L34:M34" si="20">SUM(D34,F34,H34,J34)</f>
        <v>0</v>
      </c>
      <c r="M34" s="20">
        <f t="shared" si="20"/>
        <v>0</v>
      </c>
    </row>
    <row r="35" spans="1:13" ht="13.5" customHeight="1">
      <c r="A35" s="24"/>
      <c r="B35" s="24"/>
      <c r="C35" s="20" t="s">
        <v>42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f t="shared" ref="L35:M35" si="21">SUM(D35,F35,H35,J35)</f>
        <v>0</v>
      </c>
      <c r="M35" s="20">
        <f t="shared" si="21"/>
        <v>0</v>
      </c>
    </row>
    <row r="36" spans="1:13" ht="13.5" customHeight="1">
      <c r="A36" s="25"/>
      <c r="B36" s="25"/>
      <c r="C36" s="20" t="s">
        <v>24</v>
      </c>
      <c r="D36" s="20">
        <f t="shared" ref="D36:M36" si="22">SUM(D32:D35)</f>
        <v>99</v>
      </c>
      <c r="E36" s="20">
        <f t="shared" si="22"/>
        <v>120</v>
      </c>
      <c r="F36" s="20">
        <f t="shared" si="22"/>
        <v>9</v>
      </c>
      <c r="G36" s="20">
        <f t="shared" si="22"/>
        <v>4</v>
      </c>
      <c r="H36" s="20">
        <f t="shared" si="22"/>
        <v>8</v>
      </c>
      <c r="I36" s="20">
        <f t="shared" si="22"/>
        <v>5</v>
      </c>
      <c r="J36" s="20">
        <f t="shared" si="22"/>
        <v>0</v>
      </c>
      <c r="K36" s="20">
        <f t="shared" si="22"/>
        <v>0</v>
      </c>
      <c r="L36" s="20">
        <f t="shared" si="22"/>
        <v>116</v>
      </c>
      <c r="M36" s="20">
        <f t="shared" si="22"/>
        <v>129</v>
      </c>
    </row>
    <row r="37" spans="1:13" ht="18.75" customHeight="1">
      <c r="A37" s="38" t="s">
        <v>43</v>
      </c>
      <c r="B37" s="39"/>
      <c r="C37" s="40"/>
      <c r="D37" s="20">
        <f t="shared" ref="D37:M37" si="23">SUM(D17,D23,D28,D31,D36)</f>
        <v>473</v>
      </c>
      <c r="E37" s="20">
        <f t="shared" si="23"/>
        <v>515</v>
      </c>
      <c r="F37" s="20">
        <f t="shared" si="23"/>
        <v>35</v>
      </c>
      <c r="G37" s="20">
        <f t="shared" si="23"/>
        <v>16</v>
      </c>
      <c r="H37" s="20">
        <f t="shared" si="23"/>
        <v>62</v>
      </c>
      <c r="I37" s="20">
        <f t="shared" si="23"/>
        <v>66</v>
      </c>
      <c r="J37" s="20">
        <f t="shared" si="23"/>
        <v>0</v>
      </c>
      <c r="K37" s="20">
        <f t="shared" si="23"/>
        <v>0</v>
      </c>
      <c r="L37" s="20">
        <f t="shared" si="23"/>
        <v>570</v>
      </c>
      <c r="M37" s="20">
        <f t="shared" si="23"/>
        <v>597</v>
      </c>
    </row>
    <row r="38" spans="1:13" ht="3.75" customHeight="1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ht="13.5" customHeight="1">
      <c r="A39" s="29" t="s">
        <v>44</v>
      </c>
      <c r="B39" s="23" t="s">
        <v>25</v>
      </c>
      <c r="C39" s="20" t="s">
        <v>45</v>
      </c>
      <c r="D39" s="20"/>
      <c r="E39" s="20"/>
      <c r="F39" s="20"/>
      <c r="G39" s="20"/>
      <c r="H39" s="20"/>
      <c r="I39" s="20"/>
      <c r="J39" s="20"/>
      <c r="K39" s="20"/>
      <c r="L39" s="20">
        <f t="shared" ref="L39:M39" si="24">SUM(D39,F39,H39,J39)</f>
        <v>0</v>
      </c>
      <c r="M39" s="20">
        <f t="shared" si="24"/>
        <v>0</v>
      </c>
    </row>
    <row r="40" spans="1:13" ht="13.5" customHeight="1">
      <c r="A40" s="30"/>
      <c r="B40" s="24"/>
      <c r="C40" s="20" t="s">
        <v>46</v>
      </c>
      <c r="D40" s="20"/>
      <c r="E40" s="20"/>
      <c r="F40" s="20"/>
      <c r="G40" s="20"/>
      <c r="H40" s="20"/>
      <c r="I40" s="20"/>
      <c r="J40" s="20"/>
      <c r="K40" s="20"/>
      <c r="L40" s="20">
        <f t="shared" ref="L40:M40" si="25">SUM(D40,F40,H40,J40)</f>
        <v>0</v>
      </c>
      <c r="M40" s="20">
        <f t="shared" si="25"/>
        <v>0</v>
      </c>
    </row>
    <row r="41" spans="1:13" ht="13.5" customHeight="1">
      <c r="A41" s="30"/>
      <c r="B41" s="25"/>
      <c r="C41" s="20" t="s">
        <v>24</v>
      </c>
      <c r="D41" s="20">
        <f t="shared" ref="D41:M41" si="26">SUM(D39:D40)</f>
        <v>0</v>
      </c>
      <c r="E41" s="20">
        <f t="shared" si="26"/>
        <v>0</v>
      </c>
      <c r="F41" s="20">
        <f t="shared" si="26"/>
        <v>0</v>
      </c>
      <c r="G41" s="20">
        <f t="shared" si="26"/>
        <v>0</v>
      </c>
      <c r="H41" s="20">
        <f t="shared" si="26"/>
        <v>0</v>
      </c>
      <c r="I41" s="20">
        <f t="shared" si="26"/>
        <v>0</v>
      </c>
      <c r="J41" s="20">
        <f t="shared" si="26"/>
        <v>0</v>
      </c>
      <c r="K41" s="20">
        <f t="shared" si="26"/>
        <v>0</v>
      </c>
      <c r="L41" s="20">
        <f t="shared" si="26"/>
        <v>0</v>
      </c>
      <c r="M41" s="20">
        <f t="shared" si="26"/>
        <v>0</v>
      </c>
    </row>
    <row r="42" spans="1:13" ht="13.5" customHeight="1">
      <c r="A42" s="30"/>
      <c r="B42" s="23" t="s">
        <v>31</v>
      </c>
      <c r="C42" s="20" t="s">
        <v>47</v>
      </c>
      <c r="D42" s="20">
        <v>9</v>
      </c>
      <c r="E42" s="20">
        <v>7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f t="shared" ref="L42:M42" si="27">SUM(D42,F42,H42,J42)</f>
        <v>9</v>
      </c>
      <c r="M42" s="20">
        <f t="shared" si="27"/>
        <v>7</v>
      </c>
    </row>
    <row r="43" spans="1:13" ht="13.5" customHeight="1">
      <c r="A43" s="30"/>
      <c r="B43" s="24"/>
      <c r="C43" s="20" t="s">
        <v>48</v>
      </c>
      <c r="D43" s="20">
        <v>3</v>
      </c>
      <c r="E43" s="20">
        <v>4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f t="shared" ref="L43:M43" si="28">SUM(D43,F43,H43,J43)</f>
        <v>3</v>
      </c>
      <c r="M43" s="20">
        <f t="shared" si="28"/>
        <v>4</v>
      </c>
    </row>
    <row r="44" spans="1:13" ht="13.5" customHeight="1">
      <c r="A44" s="30"/>
      <c r="B44" s="25"/>
      <c r="C44" s="20" t="s">
        <v>24</v>
      </c>
      <c r="D44" s="20">
        <f t="shared" ref="D44:M44" si="29">SUM(D42:D43)</f>
        <v>12</v>
      </c>
      <c r="E44" s="20">
        <f t="shared" si="29"/>
        <v>11</v>
      </c>
      <c r="F44" s="20">
        <f t="shared" si="29"/>
        <v>0</v>
      </c>
      <c r="G44" s="20">
        <f t="shared" si="29"/>
        <v>0</v>
      </c>
      <c r="H44" s="20">
        <f t="shared" si="29"/>
        <v>0</v>
      </c>
      <c r="I44" s="20">
        <f t="shared" si="29"/>
        <v>0</v>
      </c>
      <c r="J44" s="20">
        <f t="shared" si="29"/>
        <v>0</v>
      </c>
      <c r="K44" s="20">
        <f t="shared" si="29"/>
        <v>0</v>
      </c>
      <c r="L44" s="20">
        <f t="shared" si="29"/>
        <v>12</v>
      </c>
      <c r="M44" s="20">
        <f t="shared" si="29"/>
        <v>11</v>
      </c>
    </row>
    <row r="45" spans="1:13" ht="13.5" customHeight="1">
      <c r="A45" s="30"/>
      <c r="B45" s="23" t="s">
        <v>36</v>
      </c>
      <c r="C45" s="20" t="s">
        <v>49</v>
      </c>
      <c r="D45" s="20">
        <v>8</v>
      </c>
      <c r="E45" s="20">
        <v>12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f t="shared" ref="L45:M45" si="30">SUM(D45,F45,H45,J45)</f>
        <v>8</v>
      </c>
      <c r="M45" s="20">
        <f t="shared" si="30"/>
        <v>12</v>
      </c>
    </row>
    <row r="46" spans="1:13" ht="13.5" customHeight="1">
      <c r="A46" s="30"/>
      <c r="B46" s="24"/>
      <c r="C46" s="20" t="s">
        <v>50</v>
      </c>
      <c r="D46" s="20">
        <v>6</v>
      </c>
      <c r="E46" s="20">
        <v>4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f t="shared" ref="L46:M46" si="31">SUM(D46,F46,H46,J46)</f>
        <v>6</v>
      </c>
      <c r="M46" s="20">
        <f t="shared" si="31"/>
        <v>4</v>
      </c>
    </row>
    <row r="47" spans="1:13" ht="13.5" customHeight="1">
      <c r="A47" s="31"/>
      <c r="B47" s="25"/>
      <c r="C47" s="20" t="s">
        <v>24</v>
      </c>
      <c r="D47" s="20">
        <f t="shared" ref="D47:M47" si="32">SUM(D45:D46)</f>
        <v>14</v>
      </c>
      <c r="E47" s="20">
        <f t="shared" si="32"/>
        <v>16</v>
      </c>
      <c r="F47" s="20">
        <f t="shared" si="32"/>
        <v>0</v>
      </c>
      <c r="G47" s="20">
        <f t="shared" si="32"/>
        <v>0</v>
      </c>
      <c r="H47" s="20">
        <f t="shared" si="32"/>
        <v>0</v>
      </c>
      <c r="I47" s="20">
        <f t="shared" si="32"/>
        <v>0</v>
      </c>
      <c r="J47" s="20">
        <f t="shared" si="32"/>
        <v>0</v>
      </c>
      <c r="K47" s="20">
        <f t="shared" si="32"/>
        <v>0</v>
      </c>
      <c r="L47" s="20">
        <f t="shared" si="32"/>
        <v>14</v>
      </c>
      <c r="M47" s="20">
        <f t="shared" si="32"/>
        <v>16</v>
      </c>
    </row>
    <row r="48" spans="1:13" ht="17.25" customHeight="1">
      <c r="A48" s="26" t="s">
        <v>51</v>
      </c>
      <c r="B48" s="27"/>
      <c r="C48" s="28"/>
      <c r="D48" s="20">
        <f t="shared" ref="D48:M48" si="33">SUM(D41,D44,D47)</f>
        <v>26</v>
      </c>
      <c r="E48" s="20">
        <f t="shared" si="33"/>
        <v>27</v>
      </c>
      <c r="F48" s="20">
        <f t="shared" si="33"/>
        <v>0</v>
      </c>
      <c r="G48" s="20">
        <f t="shared" si="33"/>
        <v>0</v>
      </c>
      <c r="H48" s="20">
        <f t="shared" si="33"/>
        <v>0</v>
      </c>
      <c r="I48" s="20">
        <f t="shared" si="33"/>
        <v>0</v>
      </c>
      <c r="J48" s="20">
        <f t="shared" si="33"/>
        <v>0</v>
      </c>
      <c r="K48" s="20">
        <f t="shared" si="33"/>
        <v>0</v>
      </c>
      <c r="L48" s="20">
        <f t="shared" si="33"/>
        <v>26</v>
      </c>
      <c r="M48" s="20">
        <f t="shared" si="33"/>
        <v>27</v>
      </c>
    </row>
    <row r="49" spans="1:13" ht="11.25" customHeight="1">
      <c r="A49" s="7"/>
      <c r="B49" s="8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</row>
    <row r="50" spans="1:13" ht="11.25" customHeight="1">
      <c r="A50" s="7"/>
      <c r="B50" s="8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</row>
    <row r="51" spans="1:13" ht="11.25" customHeight="1">
      <c r="A51" s="7"/>
      <c r="B51" s="8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1.25" customHeight="1">
      <c r="A52" s="7"/>
      <c r="B52" s="8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</row>
    <row r="53" spans="1:13" ht="11.25" customHeight="1">
      <c r="A53" s="7"/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</row>
    <row r="54" spans="1:13" ht="11.25" customHeight="1">
      <c r="A54" s="7"/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</row>
    <row r="55" spans="1:13" ht="11.25" customHeight="1">
      <c r="A55" s="7"/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</row>
    <row r="56" spans="1:13" ht="11.25" customHeight="1">
      <c r="A56" s="7"/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</row>
    <row r="57" spans="1:13" ht="11.25" customHeight="1">
      <c r="A57" s="7"/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</row>
    <row r="58" spans="1:13" ht="11.25" customHeight="1">
      <c r="A58" s="7"/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</row>
    <row r="59" spans="1:13" ht="11.25" customHeight="1">
      <c r="A59" s="7"/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</row>
    <row r="60" spans="1:13" ht="11.25" customHeight="1">
      <c r="A60" s="7"/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</row>
    <row r="61" spans="1:13" ht="11.25" customHeight="1">
      <c r="A61" s="7"/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</row>
    <row r="62" spans="1:13" ht="11.25" customHeight="1">
      <c r="A62" s="7"/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</row>
    <row r="63" spans="1:13" ht="11.25" customHeight="1">
      <c r="A63" s="7"/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</row>
    <row r="64" spans="1:13" ht="11.25" customHeight="1">
      <c r="A64" s="7"/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</row>
    <row r="65" spans="1:13" ht="11.25" customHeight="1">
      <c r="A65" s="7"/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</row>
    <row r="66" spans="1:13" ht="11.25" customHeight="1">
      <c r="A66" s="7"/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</row>
    <row r="67" spans="1:13" ht="11.25" customHeight="1">
      <c r="A67" s="7"/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</row>
    <row r="68" spans="1:13" ht="11.25" customHeight="1">
      <c r="A68" s="7"/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</row>
    <row r="69" spans="1:13" ht="11.25" customHeight="1">
      <c r="A69" s="7"/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</row>
    <row r="70" spans="1:13" ht="11.25" customHeight="1">
      <c r="A70" s="7"/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</row>
    <row r="71" spans="1:13" ht="11.25" customHeight="1">
      <c r="A71" s="7"/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1:13" ht="11.25" customHeight="1">
      <c r="A72" s="7"/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</row>
    <row r="73" spans="1:13" ht="11.25" customHeight="1">
      <c r="A73" s="7"/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</row>
    <row r="74" spans="1:13" ht="11.25" customHeight="1">
      <c r="A74" s="7"/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</row>
    <row r="75" spans="1:13" ht="11.25" customHeight="1">
      <c r="A75" s="7"/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</row>
    <row r="76" spans="1:13" ht="11.25" customHeight="1">
      <c r="A76" s="7"/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</row>
    <row r="77" spans="1:13" ht="11.25" customHeight="1">
      <c r="A77" s="7"/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</row>
    <row r="78" spans="1:13" ht="11.25" customHeight="1">
      <c r="A78" s="7"/>
      <c r="B78" s="8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</row>
    <row r="79" spans="1:13" ht="11.25" customHeight="1">
      <c r="A79" s="7"/>
      <c r="B79" s="8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</row>
    <row r="80" spans="1:13" ht="11.25" customHeight="1">
      <c r="A80" s="7"/>
      <c r="B80" s="8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</row>
    <row r="81" spans="1:13" ht="11.25" customHeight="1">
      <c r="A81" s="7"/>
      <c r="B81" s="8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</row>
    <row r="82" spans="1:13" ht="11.25" customHeight="1">
      <c r="A82" s="7"/>
      <c r="B82" s="8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</row>
    <row r="83" spans="1:13" ht="11.25" customHeight="1">
      <c r="A83" s="7"/>
      <c r="B83" s="8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</row>
    <row r="84" spans="1:13" ht="11.25" customHeight="1">
      <c r="A84" s="7"/>
      <c r="B84" s="8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</row>
    <row r="85" spans="1:13" ht="11.25" customHeight="1">
      <c r="A85" s="7"/>
      <c r="B85" s="8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</row>
    <row r="86" spans="1:13" ht="11.25" customHeight="1">
      <c r="A86" s="7"/>
      <c r="B86" s="8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</row>
    <row r="87" spans="1:13" ht="11.25" customHeight="1">
      <c r="A87" s="7"/>
      <c r="B87" s="8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</row>
    <row r="88" spans="1:13" ht="11.25" customHeight="1">
      <c r="A88" s="7"/>
      <c r="B88" s="8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</row>
    <row r="89" spans="1:13" ht="11.25" customHeight="1">
      <c r="A89" s="7"/>
      <c r="B89" s="8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</row>
    <row r="90" spans="1:13" ht="11.25" customHeight="1">
      <c r="A90" s="7"/>
      <c r="B90" s="8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</row>
    <row r="91" spans="1:13" ht="11.25" customHeigh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</row>
    <row r="92" spans="1:13" ht="11.25" customHeigh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</row>
    <row r="93" spans="1:13" ht="11.25" customHeigh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</row>
    <row r="94" spans="1:13" ht="11.25" customHeigh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</row>
    <row r="95" spans="1:13" ht="11.25" customHeight="1">
      <c r="A95" s="7"/>
      <c r="B95" s="8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</row>
    <row r="96" spans="1:13" ht="11.25" customHeight="1">
      <c r="A96" s="7"/>
      <c r="B96" s="8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</row>
    <row r="97" spans="1:13" ht="11.25" customHeight="1">
      <c r="A97" s="7"/>
      <c r="B97" s="8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</row>
    <row r="98" spans="1:13" ht="11.25" customHeight="1">
      <c r="A98" s="7"/>
      <c r="B98" s="8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</row>
    <row r="99" spans="1:13" ht="11.25" customHeight="1">
      <c r="A99" s="7"/>
      <c r="B99" s="8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</row>
    <row r="100" spans="1:13" ht="11.25" customHeight="1">
      <c r="A100" s="7"/>
      <c r="B100" s="8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</row>
  </sheetData>
  <mergeCells count="33">
    <mergeCell ref="L12:M12"/>
    <mergeCell ref="J12:K12"/>
    <mergeCell ref="I10:M10"/>
    <mergeCell ref="C10:F10"/>
    <mergeCell ref="G10:H10"/>
    <mergeCell ref="D12:E12"/>
    <mergeCell ref="F12:G12"/>
    <mergeCell ref="H12:I12"/>
    <mergeCell ref="A8:C8"/>
    <mergeCell ref="A2:B4"/>
    <mergeCell ref="C2:K2"/>
    <mergeCell ref="C3:K3"/>
    <mergeCell ref="C4:K4"/>
    <mergeCell ref="A6:M6"/>
    <mergeCell ref="L8:M8"/>
    <mergeCell ref="D8:F8"/>
    <mergeCell ref="L2:M2"/>
    <mergeCell ref="L4:M4"/>
    <mergeCell ref="I8:J8"/>
    <mergeCell ref="B42:B44"/>
    <mergeCell ref="A48:C48"/>
    <mergeCell ref="B45:B47"/>
    <mergeCell ref="A39:A47"/>
    <mergeCell ref="C12:C13"/>
    <mergeCell ref="A24:B28"/>
    <mergeCell ref="A18:B23"/>
    <mergeCell ref="B29:B31"/>
    <mergeCell ref="A37:C37"/>
    <mergeCell ref="A29:A36"/>
    <mergeCell ref="B32:B36"/>
    <mergeCell ref="B39:B41"/>
    <mergeCell ref="A14:B17"/>
    <mergeCell ref="A12:B13"/>
  </mergeCells>
  <conditionalFormatting sqref="D17:M17">
    <cfRule type="cellIs" dxfId="9" priority="1" operator="equal">
      <formula>0</formula>
    </cfRule>
  </conditionalFormatting>
  <conditionalFormatting sqref="D23:M23">
    <cfRule type="cellIs" dxfId="8" priority="2" operator="equal">
      <formula>0</formula>
    </cfRule>
  </conditionalFormatting>
  <conditionalFormatting sqref="D28:M28">
    <cfRule type="cellIs" dxfId="7" priority="3" operator="equal">
      <formula>0</formula>
    </cfRule>
  </conditionalFormatting>
  <conditionalFormatting sqref="D31:M31">
    <cfRule type="cellIs" dxfId="6" priority="4" operator="equal">
      <formula>0</formula>
    </cfRule>
  </conditionalFormatting>
  <conditionalFormatting sqref="D36:M36">
    <cfRule type="cellIs" dxfId="5" priority="5" operator="equal">
      <formula>0</formula>
    </cfRule>
  </conditionalFormatting>
  <conditionalFormatting sqref="D41:M41">
    <cfRule type="cellIs" dxfId="4" priority="6" operator="equal">
      <formula>0</formula>
    </cfRule>
  </conditionalFormatting>
  <conditionalFormatting sqref="D44:M44">
    <cfRule type="cellIs" dxfId="3" priority="7" operator="equal">
      <formula>0</formula>
    </cfRule>
  </conditionalFormatting>
  <conditionalFormatting sqref="D47:M47">
    <cfRule type="cellIs" dxfId="2" priority="8" operator="equal">
      <formula>0</formula>
    </cfRule>
  </conditionalFormatting>
  <conditionalFormatting sqref="D37:M37">
    <cfRule type="cellIs" dxfId="1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Organización Autorizada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Rectoria</cp:lastModifiedBy>
  <cp:lastPrinted>2011-04-07T14:13:15Z</cp:lastPrinted>
  <dcterms:created xsi:type="dcterms:W3CDTF">2011-04-06T14:06:40Z</dcterms:created>
  <dcterms:modified xsi:type="dcterms:W3CDTF">2023-02-21T12:39:19Z</dcterms:modified>
</cp:coreProperties>
</file>