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794B74B2-CFF5-452F-97CA-CF77D2DE56B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4" i="7" l="1"/>
  <c r="Q63" i="7"/>
  <c r="Q69" i="7"/>
  <c r="Q68" i="7"/>
  <c r="Q67" i="7"/>
  <c r="Q65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<sst xmlns="http://schemas.openxmlformats.org/spreadsheetml/2006/main" count="1097" uniqueCount="342">
  <si>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</si>
  <si>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</si>
  <si>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</si>
  <si>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</si>
  <si>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</si>
  <si>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</si>
  <si>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</si>
  <si>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</si>
  <si>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</si>
  <si>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</si>
  <si>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</si>
  <si>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</si>
  <si>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</si>
  <si>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</si>
  <si>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</si>
  <si>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</si>
  <si>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</si>
  <si>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</si>
  <si>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</si>
  <si>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</si>
  <si>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</si>
  <si>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</si>
  <si>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</si>
  <si>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</si>
  <si>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</si>
  <si>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</si>
  <si>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</si>
  <si>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</si>
  <si>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</si>
  <si>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</si>
  <si>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</si>
  <si>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</si>
  <si>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</si>
  <si>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</si>
  <si>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</si>
  <si>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</si>
  <si>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</si>
  <si>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</si>
  <si>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</si>
  <si>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</si>
  <si>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</si>
  <si>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</si>
  <si>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</si>
  <si>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</si>
  <si>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</si>
  <si>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</si>
  <si>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</si>
  <si>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</si>
  <si>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</si>
  <si>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</si>
  <si>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</si>
  <si>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</si>
  <si>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</si>
  <si>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</si>
  <si>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</si>
  <si>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</si>
  <si>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</si>
  <si>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</si>
  <si>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</si>
  <si>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</si>
  <si>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</si>
  <si>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</si>
  <si>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</si>
  <si>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</si>
  <si>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</si>
  <si>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</si>
  <si>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</si>
  <si>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</si>
  <si>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</si>
  <si>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</si>
  <si>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</si>
  <si>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</si>
  <si>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</si>
  <si>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</si>
  <si>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</si>
  <si>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</si>
  <si>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</si>
  <si>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</si>
  <si>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</si>
  <si>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</si>
  <si>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</si>
  <si>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</si>
  <si>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</si>
  <si>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</si>
  <si>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</si>
  <si>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</si>
  <si>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</si>
  <si>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</si>
  <si>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</si>
  <si>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</si>
  <si>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</si>
  <si>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</si>
  <si>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</si>
  <si>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</si>
  <si>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</si>
  <si>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</si>
  <si>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</si>
  <si>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</si>
  <si>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</si>
  <si>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</si>
  <si>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</si>
  <si>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</si>
  <si>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</si>
  <si>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</si>
  <si>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</si>
  <si>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</si>
  <si>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</si>
  <si>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</si>
  <si>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</si>
  <si>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</si>
  <si>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</si>
  <si>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</si>
  <si>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</si>
  <si>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</si>
  <si>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</si>
  <si>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</si>
  <si>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</si>
  <si>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</si>
  <si>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</si>
  <si>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</si>
  <si>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</si>
  <si>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</si>
  <si>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</si>
  <si>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</si>
  <si>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</si>
  <si>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</si>
  <si>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</si>
  <si>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</si>
  <si>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</si>
  <si>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</si>
  <si>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</si>
  <si>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</si>
  <si>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</si>
  <si>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</si>
  <si>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</si>
  <si>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</si>
  <si>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</si>
  <si>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</si>
  <si>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</si>
  <si>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</si>
  <si>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</si>
  <si>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</si>
  <si>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</si>
  <si>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</si>
  <si>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</si>
  <si>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</si>
  <si>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</si>
  <si>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</si>
  <si>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</si>
  <si>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</si>
  <si>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</si>
  <si>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</si>
  <si>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</si>
  <si>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</si>
  <si>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</si>
  <si>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</si>
  <si>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</si>
  <si>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</si>
  <si>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</si>
  <si>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</si>
  <si>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</si>
  <si>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</si>
  <si>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</si>
  <si>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</si>
  <si>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</si>
  <si>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</si>
  <si>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</si>
  <si>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</si>
  <si>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</si>
  <si>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</si>
  <si>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</si>
  <si>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</si>
  <si>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</si>
  <si>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</si>
  <si>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</si>
  <si>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</si>
  <si>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</si>
  <si>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</si>
  <si>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</si>
  <si>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</si>
  <si>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</si>
  <si>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</si>
  <si>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</si>
  <si>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</si>
  <si>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</si>
  <si>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</si>
  <si>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</si>
  <si>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</si>
  <si>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</si>
  <si>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</si>
  <si>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</si>
  <si>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</si>
  <si>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</si>
  <si>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</si>
  <si>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</si>
  <si>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</si>
  <si>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</si>
  <si>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</si>
  <si>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</si>
  <si>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</si>
  <si>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</si>
  <si>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</si>
  <si>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</si>
  <si>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</si>
  <si>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</si>
  <si>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</si>
  <si>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</si>
  <si>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</si>
  <si>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</si>
  <si>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</si>
  <si>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</si>
  <si>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</si>
  <si>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</si>
  <si>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</si>
  <si>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</si>
  <si>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</si>
  <si>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</si>
  <si>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</si>
  <si>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</si>
  <si>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</si>
  <si>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</si>
  <si>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</si>
  <si>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</si>
  <si>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</si>
  <si>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</si>
  <si>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</si>
  <si>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</si>
  <si>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</si>
  <si>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</si>
  <si>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</si>
  <si>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</si>
  <si>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</si>
  <si>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</si>
  <si>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</si>
  <si>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</si>
  <si>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</si>
  <si>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</si>
  <si>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</si>
  <si>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</si>
  <si>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</si>
  <si>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</si>
  <si>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</si>
  <si>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</si>
  <si>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</si>
  <si>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</si>
  <si>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</si>
  <si>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</si>
  <si>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</si>
  <si>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</si>
  <si>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</si>
  <si>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</si>
  <si>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</si>
  <si>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</si>
  <si>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</si>
  <si>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</si>
  <si>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</si>
  <si>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</si>
  <si>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</si>
  <si>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</si>
  <si>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</si>
  <si>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</si>
  <si>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</si>
  <si>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</si>
  <si>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</si>
  <si>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</si>
  <si>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</si>
  <si>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</si>
  <si>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</si>
  <si>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</si>
  <si>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</si>
  <si>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</si>
  <si>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</si>
  <si>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</si>
  <si>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</si>
  <si>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</si>
  <si>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</si>
  <si>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</si>
  <si>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</si>
  <si>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</si>
  <si>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</si>
  <si>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</si>
  <si>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</si>
  <si>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</si>
  <si>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</si>
  <si>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</si>
  <si>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</si>
  <si>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</si>
  <si>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</si>
  <si>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</si>
  <si>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</si>
  <si>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</si>
  <si>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</si>
  <si>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</si>
  <si>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</si>
  <si>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</si>
  <si>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</si>
  <si>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</si>
  <si>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</si>
  <si>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</si>
  <si>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</si>
  <si>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</si>
  <si>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</si>
  <si>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</si>
  <si>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</si>
  <si>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</si>
  <si>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</si>
  <si>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</si>
  <si>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</si>
  <si>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</si>
  <si>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</si>
  <si>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</si>
  <si>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</si>
  <si>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</si>
  <si>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</si>
  <si>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</si>
  <si>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</si>
  <si>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</si>
  <si>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Convencion</t>
  </si>
  <si>
    <t>Español</t>
  </si>
  <si>
    <t>Institucion Educativa Rural La Trinidad</t>
  </si>
  <si>
    <t>LENGUAJE</t>
  </si>
  <si>
    <t>Utiliza la información que recibe de los medios
de comunicación para participar en espacios
discursivos de opinión.</t>
  </si>
  <si>
    <t>Comprende los roles que asumen los personajes
en las obras literarias y su relación con la
temática y la época en las que estas se
desarrollan.</t>
  </si>
  <si>
    <t>Interpreta mensajes directos e indirectos en
algunas imágenes, símbolos o gestos</t>
  </si>
  <si>
    <t>Reconoce en la lectura de los distintos géneros
literarios diferentes posibilidades de recrear
y ampliar su visión de mundo</t>
  </si>
  <si>
    <t>Comprende el sentido global de los mensajes,
a partir de la relación entre la información
explícita e implícita.
Evidencias de aprendizaje</t>
  </si>
  <si>
    <t>Identifica la intención comunicativa de los
textos con los que interactúa a partir del
análisis de su contenido y estructura</t>
  </si>
  <si>
    <t>Construye textos orales atendiendo a los
contextos de uso, a los posibles interlocutores
y a las líneas temáticas pertinentes con el
propósito comunicativo en el que se enmarca
el discurso.</t>
  </si>
  <si>
    <t>Produce textos verbales y no verbales a partir
de los planes textuales que elabora según la
tipología a desarrollar</t>
  </si>
  <si>
    <t>Reconoce en la lectura de los distintos géneros
literarios diferentes posibilidades de recrear
y ampliar su visión de mundo.</t>
  </si>
  <si>
    <t>Comprende el sentido global de los mensajes,
a partir de la relación entre la información
explícita e implícita.</t>
  </si>
  <si>
    <t>Identifica la intención comunicativa de los
textos con los que interactúa a partir del
análisis de su contenido y estructura.</t>
  </si>
  <si>
    <t>Produce textos verbales y no verbales a partir
de los planes textuales que elabora según la
tipología a desarrollar.</t>
  </si>
  <si>
    <t>Iniciar el tema</t>
  </si>
  <si>
    <t>Al finalizar cada periodo</t>
  </si>
  <si>
    <t>Fortalecer los aprendizajes hallados en  desempeño básico al inicio del año escolar.</t>
  </si>
  <si>
    <t>EBC, Matriz de referencia, Mallas de aprendizaje,</t>
  </si>
  <si>
    <t>Guias, cartillas,material didáctico, planes de aula</t>
  </si>
  <si>
    <t>Talleres,exposiciones,asesorias, mesas redondas.</t>
  </si>
  <si>
    <t>Heteroevaluación,autoevaluación, Coevaluación</t>
  </si>
  <si>
    <t>heteroevaluación,autoevaluación, Coevaluación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</si>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</sst>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0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69" zoomScaleNormal="100" workbookViewId="0">
      <selection activeCell="C80" sqref="C80:O80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146" t="s">
        <v>10</v>
      </c>
      <c r="D7" s="146"/>
      <c r="E7" s="16"/>
      <c r="F7" s="136" t="s">
        <v>319</v>
      </c>
      <c r="G7" s="139"/>
      <c r="H7" s="139"/>
      <c r="I7" s="139"/>
      <c r="J7" s="139"/>
      <c r="K7" s="137"/>
      <c r="L7" s="31" t="s">
        <v>13</v>
      </c>
      <c r="M7" s="28"/>
      <c r="N7" s="136">
        <v>254006001102</v>
      </c>
      <c r="O7" s="137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317</v>
      </c>
      <c r="O9" s="137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143" t="s">
        <v>320</v>
      </c>
      <c r="G16" s="144"/>
      <c r="H16" s="144"/>
      <c r="I16" s="144"/>
      <c r="J16" s="144"/>
      <c r="K16" s="145"/>
      <c r="L16" s="34" t="s">
        <v>15</v>
      </c>
      <c r="M16" s="28"/>
      <c r="N16" s="147" t="s">
        <v>27</v>
      </c>
      <c r="O16" s="145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4" t="s">
        <v>321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Utiliza la información que recibe de los medios
de comunicación para participar en espacios
discursivos de opinión.</v>
      </c>
      <c r="M24" s="128"/>
      <c r="N24" s="129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10" t="s">
        <v>322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Comprende los roles que asumen los personajes
en las obras literarias y su relación con la
temática y la época en las que estas se
desarrollan.</v>
      </c>
      <c r="M25" s="114"/>
      <c r="N25" s="115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10" t="s">
        <v>323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Interpreta mensajes directos e indirectos en
algunas imágenes, símbolos o gestos</v>
      </c>
      <c r="M26" s="114"/>
      <c r="N26" s="115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10" t="s">
        <v>324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Reconoce en la lectura de los distintos géneros
literarios diferentes posibilidades de recrear
y ampliar su visión de mundo</v>
      </c>
      <c r="M27" s="114"/>
      <c r="N27" s="115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10" t="s">
        <v>325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Comprende el sentido global de los mensajes,
a partir de la relación entre la información
explícita e implícita.
Evidencias de aprendizaje</v>
      </c>
      <c r="M28" s="114"/>
      <c r="N28" s="115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10" t="s">
        <v>326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Identifica la intención comunicativa de los
textos con los que interactúa a partir del
análisis de su contenido y estructura</v>
      </c>
      <c r="M29" s="114"/>
      <c r="N29" s="115"/>
      <c r="O29" s="53" t="s">
        <v>19</v>
      </c>
      <c r="P29" s="22"/>
    </row>
    <row r="30" spans="2:16" ht="18.75" customHeight="1" x14ac:dyDescent="0.35">
      <c r="B30" s="21"/>
      <c r="C30" s="58">
        <v>7</v>
      </c>
      <c r="D30" s="110" t="s">
        <v>327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>Construye textos orales atendiendo a los
contextos de uso, a los posibles interlocutores
y a las líneas temáticas pertinentes con el
propósito comunicativo en el que se enmarca
el discurso.</v>
      </c>
      <c r="M30" s="114"/>
      <c r="N30" s="115"/>
      <c r="O30" s="53" t="s">
        <v>19</v>
      </c>
      <c r="P30" s="22"/>
    </row>
    <row r="31" spans="2:16" ht="18.75" customHeight="1" x14ac:dyDescent="0.35">
      <c r="B31" s="21"/>
      <c r="C31" s="58">
        <v>8</v>
      </c>
      <c r="D31" s="110" t="s">
        <v>328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Produce textos verbales y no verbales a partir
de los planes textuales que elabora según la
tipología a desarrollar</v>
      </c>
      <c r="M31" s="114"/>
      <c r="N31" s="115"/>
      <c r="O31" s="53" t="s">
        <v>19</v>
      </c>
      <c r="P31" s="22"/>
    </row>
    <row r="32" spans="2:16" ht="18.75" customHeight="1" x14ac:dyDescent="0.35">
      <c r="B32" s="21"/>
      <c r="C32" s="58">
        <v>9</v>
      </c>
      <c r="D32" s="110"/>
      <c r="E32" s="111"/>
      <c r="F32" s="111"/>
      <c r="G32" s="112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35">
      <c r="B33" s="21"/>
      <c r="C33" s="58">
        <v>10</v>
      </c>
      <c r="D33" s="110"/>
      <c r="E33" s="111"/>
      <c r="F33" s="111"/>
      <c r="G33" s="112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35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3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3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4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4">
      <c r="K45" s="132"/>
      <c r="L45" s="132"/>
    </row>
    <row r="46" spans="2:16" ht="16.5" thickTop="1" thickBot="1" x14ac:dyDescent="0.4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07" t="str">
        <f t="shared" ref="E51:E70" si="1">D24</f>
        <v>Utiliza la información que recibe de los medios
de comunicación para participar en espacios
discursivos de opinión.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3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Comprende los roles que asumen los personajes
en las obras literarias y su relación con la
temática y la época en las que estas se
desarrollan.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3"/>
        <v>0</v>
      </c>
      <c r="D53" s="59">
        <v>3</v>
      </c>
      <c r="E53" s="95" t="str">
        <f t="shared" si="1"/>
        <v>Interpreta mensajes directos e indirectos en
algunas imágenes, símbolos o gestos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35">
      <c r="B54" s="21"/>
      <c r="C54" s="50">
        <f t="shared" si="3"/>
        <v>0</v>
      </c>
      <c r="D54" s="59">
        <v>4</v>
      </c>
      <c r="E54" s="95" t="str">
        <f t="shared" si="1"/>
        <v>Reconoce en la lectura de los distintos géneros
literarios diferentes posibilidades de recrear
y ampliar su visión de mundo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282</v>
      </c>
      <c r="N54" s="8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35">
      <c r="B55" s="21"/>
      <c r="C55" s="50">
        <f t="shared" si="3"/>
        <v>0</v>
      </c>
      <c r="D55" s="59">
        <v>5</v>
      </c>
      <c r="E55" s="95" t="str">
        <f t="shared" si="1"/>
        <v>Comprende el sentido global de los mensajes,
a partir de la relación entre la información
explícita e implícita.
Evidencias de aprendizaje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282</v>
      </c>
      <c r="N55" s="8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35">
      <c r="B56" s="21"/>
      <c r="C56" s="50">
        <f t="shared" si="3"/>
        <v>0</v>
      </c>
      <c r="D56" s="59">
        <v>6</v>
      </c>
      <c r="E56" s="95" t="str">
        <f t="shared" si="1"/>
        <v>Identifica la intención comunicativa de los
textos con los que interactúa a partir del
análisis de su contenido y estructura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282</v>
      </c>
      <c r="N56" s="87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35">
      <c r="B57" s="21"/>
      <c r="C57" s="50">
        <f t="shared" si="3"/>
        <v>0</v>
      </c>
      <c r="D57" s="59">
        <v>7</v>
      </c>
      <c r="E57" s="95" t="str">
        <f t="shared" si="1"/>
        <v>Construye textos orales atendiendo a los
contextos de uso, a los posibles interlocutores
y a las líneas temáticas pertinentes con el
propósito comunicativo en el que se enmarca
el discurso.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282</v>
      </c>
      <c r="N57" s="8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5">
      <c r="B58" s="21"/>
      <c r="C58" s="50">
        <f t="shared" si="3"/>
        <v>0</v>
      </c>
      <c r="D58" s="59">
        <v>8</v>
      </c>
      <c r="E58" s="95" t="str">
        <f t="shared" si="1"/>
        <v>Produce textos verbales y no verbales a partir
de los planes textuales que elabora según la
tipología a desarrollar</v>
      </c>
      <c r="F58" s="96"/>
      <c r="G58" s="96"/>
      <c r="H58" s="96"/>
      <c r="I58" s="96"/>
      <c r="J58" s="96"/>
      <c r="K58" s="97"/>
      <c r="L58" s="55" t="str">
        <f t="shared" si="2"/>
        <v>Trabajado</v>
      </c>
      <c r="M58" s="86" t="s">
        <v>282</v>
      </c>
      <c r="N58" s="87"/>
      <c r="O58" s="50">
        <f t="shared" si="4"/>
        <v>0</v>
      </c>
      <c r="P58" s="52">
        <f t="shared" si="5"/>
        <v>-3</v>
      </c>
      <c r="Q58" s="49">
        <f t="shared" si="6"/>
        <v>-3</v>
      </c>
    </row>
    <row r="59" spans="2:17" ht="18.75" customHeight="1" x14ac:dyDescent="0.3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3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82" t="s">
        <v>335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5">
      <c r="B81" s="21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A115" zoomScale="115" zoomScaleNormal="100" zoomScalePageLayoutView="115" workbookViewId="0">
      <selection activeCell="N18" sqref="N18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76" t="s">
        <v>279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77" t="s">
        <v>10</v>
      </c>
      <c r="D7" s="177"/>
      <c r="E7" s="69"/>
      <c r="F7" s="136" t="s">
        <v>341</v>
      </c>
      <c r="G7" s="178"/>
      <c r="H7" s="178"/>
      <c r="I7" s="178"/>
      <c r="J7" s="178"/>
      <c r="K7" s="179"/>
      <c r="L7" s="71" t="s">
        <v>13</v>
      </c>
      <c r="M7" s="72"/>
      <c r="N7" s="136">
        <v>254206001102</v>
      </c>
      <c r="O7" s="179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77" t="s">
        <v>12</v>
      </c>
      <c r="D9" s="177"/>
      <c r="E9" s="69"/>
      <c r="F9" s="136" t="s">
        <v>184</v>
      </c>
      <c r="G9" s="178"/>
      <c r="H9" s="178"/>
      <c r="I9" s="178"/>
      <c r="J9" s="178"/>
      <c r="K9" s="179"/>
      <c r="L9" s="71" t="s">
        <v>14</v>
      </c>
      <c r="M9" s="72"/>
      <c r="N9" s="136" t="s">
        <v>317</v>
      </c>
      <c r="O9" s="179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76" t="s">
        <v>294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/>
      <c r="G16" s="74" t="s">
        <v>318</v>
      </c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/>
      <c r="G18" s="74"/>
      <c r="H18" s="74" t="s">
        <v>27</v>
      </c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70" t="s">
        <v>299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5">
      <c r="B26" s="21"/>
      <c r="C26" s="78">
        <v>1</v>
      </c>
      <c r="D26" s="173" t="s">
        <v>329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  <c r="P26" s="22"/>
    </row>
    <row r="27" spans="2:16" ht="18.75" customHeight="1" x14ac:dyDescent="0.35">
      <c r="B27" s="21"/>
      <c r="C27" s="79">
        <v>2</v>
      </c>
      <c r="D27" s="174" t="s">
        <v>330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22"/>
    </row>
    <row r="28" spans="2:16" ht="18.75" customHeight="1" x14ac:dyDescent="0.35">
      <c r="B28" s="21"/>
      <c r="C28" s="79">
        <v>3</v>
      </c>
      <c r="D28" s="174" t="s">
        <v>331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/>
      <c r="P28" s="22"/>
    </row>
    <row r="29" spans="2:16" ht="18.75" customHeight="1" x14ac:dyDescent="0.35">
      <c r="B29" s="21"/>
      <c r="C29" s="79">
        <v>4</v>
      </c>
      <c r="D29" s="174" t="s">
        <v>327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  <c r="P29" s="22"/>
    </row>
    <row r="30" spans="2:16" ht="18.75" customHeight="1" thickBot="1" x14ac:dyDescent="0.4">
      <c r="B30" s="21"/>
      <c r="C30" s="80">
        <v>5</v>
      </c>
      <c r="D30" s="175" t="s">
        <v>332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4">
      <c r="K32" s="132"/>
      <c r="L32" s="132"/>
    </row>
    <row r="33" spans="2:16" ht="16.5" thickTop="1" thickBot="1" x14ac:dyDescent="0.4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5">
      <c r="B34" s="21"/>
      <c r="P34" s="27"/>
    </row>
    <row r="35" spans="2:16" ht="21" customHeight="1" x14ac:dyDescent="0.35">
      <c r="B35" s="21"/>
      <c r="C35" s="170" t="s">
        <v>302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5" thickTop="1" x14ac:dyDescent="0.35">
      <c r="B38" s="21"/>
      <c r="C38" s="78">
        <v>1</v>
      </c>
      <c r="D38" s="164" t="str">
        <f>D26</f>
        <v>Reconoce en la lectura de los distintos géneros
literarios diferentes posibilidades de recrear
y ampliar su visión de mundo.</v>
      </c>
      <c r="E38" s="165"/>
      <c r="F38" s="165"/>
      <c r="G38" s="165"/>
      <c r="H38" s="165"/>
      <c r="I38" s="166"/>
      <c r="J38" s="168" t="s">
        <v>336</v>
      </c>
      <c r="K38" s="168"/>
      <c r="L38" s="168"/>
      <c r="M38" s="168"/>
      <c r="N38" s="168"/>
      <c r="O38" s="169"/>
      <c r="P38" s="22"/>
    </row>
    <row r="39" spans="2:16" x14ac:dyDescent="0.35">
      <c r="B39" s="21"/>
      <c r="C39" s="79">
        <v>2</v>
      </c>
      <c r="D39" s="148" t="str">
        <f t="shared" ref="D39:D42" si="0">D27</f>
        <v>Comprende el sentido global de los mensajes,
a partir de la relación entre la información
explícita e implícita.</v>
      </c>
      <c r="E39" s="149"/>
      <c r="F39" s="149"/>
      <c r="G39" s="149"/>
      <c r="H39" s="149"/>
      <c r="I39" s="150"/>
      <c r="J39" s="152" t="s">
        <v>336</v>
      </c>
      <c r="K39" s="152"/>
      <c r="L39" s="152"/>
      <c r="M39" s="152"/>
      <c r="N39" s="152"/>
      <c r="O39" s="153"/>
      <c r="P39" s="22"/>
    </row>
    <row r="40" spans="2:16" x14ac:dyDescent="0.35">
      <c r="B40" s="21"/>
      <c r="C40" s="79">
        <v>3</v>
      </c>
      <c r="D40" s="148" t="str">
        <f t="shared" si="0"/>
        <v>Identifica la intención comunicativa de los
textos con los que interactúa a partir del
análisis de su contenido y estructura.</v>
      </c>
      <c r="E40" s="149"/>
      <c r="F40" s="149"/>
      <c r="G40" s="149"/>
      <c r="H40" s="149"/>
      <c r="I40" s="150"/>
      <c r="J40" s="152" t="s">
        <v>336</v>
      </c>
      <c r="K40" s="152"/>
      <c r="L40" s="152"/>
      <c r="M40" s="152"/>
      <c r="N40" s="152"/>
      <c r="O40" s="153"/>
      <c r="P40" s="22"/>
    </row>
    <row r="41" spans="2:16" x14ac:dyDescent="0.35">
      <c r="B41" s="21"/>
      <c r="C41" s="79">
        <v>4</v>
      </c>
      <c r="D41" s="148" t="str">
        <f t="shared" si="0"/>
        <v>Construye textos orales atendiendo a los
contextos de uso, a los posibles interlocutores
y a las líneas temáticas pertinentes con el
propósito comunicativo en el que se enmarca
el discurso.</v>
      </c>
      <c r="E41" s="149"/>
      <c r="F41" s="149"/>
      <c r="G41" s="149"/>
      <c r="H41" s="149"/>
      <c r="I41" s="150"/>
      <c r="J41" s="152" t="s">
        <v>336</v>
      </c>
      <c r="K41" s="152"/>
      <c r="L41" s="152"/>
      <c r="M41" s="152"/>
      <c r="N41" s="152"/>
      <c r="O41" s="153"/>
      <c r="P41" s="22"/>
    </row>
    <row r="42" spans="2:16" ht="15" thickBot="1" x14ac:dyDescent="0.4">
      <c r="B42" s="21"/>
      <c r="C42" s="80">
        <v>5</v>
      </c>
      <c r="D42" s="154" t="str">
        <f t="shared" si="0"/>
        <v>Produce textos verbales y no verbales a partir
de los planes textuales que elabora según la
tipología a desarrollar.</v>
      </c>
      <c r="E42" s="155"/>
      <c r="F42" s="155"/>
      <c r="G42" s="155"/>
      <c r="H42" s="155"/>
      <c r="I42" s="156"/>
      <c r="J42" s="158" t="s">
        <v>336</v>
      </c>
      <c r="K42" s="158"/>
      <c r="L42" s="158"/>
      <c r="M42" s="158"/>
      <c r="N42" s="158"/>
      <c r="O42" s="159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70" t="s">
        <v>305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2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5" thickTop="1" x14ac:dyDescent="0.35">
      <c r="B50" s="21"/>
      <c r="C50" s="78">
        <v>1</v>
      </c>
      <c r="D50" s="164" t="str">
        <f>D38</f>
        <v>Reconoce en la lectura de los distintos géneros
literarios diferentes posibilidades de recrear
y ampliar su visión de mundo.</v>
      </c>
      <c r="E50" s="165"/>
      <c r="F50" s="165"/>
      <c r="G50" s="165"/>
      <c r="H50" s="165"/>
      <c r="I50" s="166"/>
      <c r="J50" s="168" t="s">
        <v>337</v>
      </c>
      <c r="K50" s="168"/>
      <c r="L50" s="168"/>
      <c r="M50" s="168"/>
      <c r="N50" s="168"/>
      <c r="O50" s="169"/>
      <c r="P50" s="22"/>
    </row>
    <row r="51" spans="2:16" x14ac:dyDescent="0.35">
      <c r="B51" s="21"/>
      <c r="C51" s="79">
        <v>2</v>
      </c>
      <c r="D51" s="148" t="str">
        <f t="shared" ref="D51:D54" si="1">D39</f>
        <v>Comprende el sentido global de los mensajes,
a partir de la relación entre la información
explícita e implícita.</v>
      </c>
      <c r="E51" s="149"/>
      <c r="F51" s="149"/>
      <c r="G51" s="149"/>
      <c r="H51" s="149"/>
      <c r="I51" s="150"/>
      <c r="J51" s="152" t="s">
        <v>337</v>
      </c>
      <c r="K51" s="152"/>
      <c r="L51" s="152"/>
      <c r="M51" s="152"/>
      <c r="N51" s="152"/>
      <c r="O51" s="153"/>
      <c r="P51" s="22"/>
    </row>
    <row r="52" spans="2:16" x14ac:dyDescent="0.35">
      <c r="B52" s="21"/>
      <c r="C52" s="79">
        <v>3</v>
      </c>
      <c r="D52" s="148" t="str">
        <f t="shared" si="1"/>
        <v>Identifica la intención comunicativa de los
textos con los que interactúa a partir del
análisis de su contenido y estructura.</v>
      </c>
      <c r="E52" s="149"/>
      <c r="F52" s="149"/>
      <c r="G52" s="149"/>
      <c r="H52" s="149"/>
      <c r="I52" s="150"/>
      <c r="J52" s="152" t="s">
        <v>337</v>
      </c>
      <c r="K52" s="152"/>
      <c r="L52" s="152"/>
      <c r="M52" s="152"/>
      <c r="N52" s="152"/>
      <c r="O52" s="153"/>
      <c r="P52" s="22"/>
    </row>
    <row r="53" spans="2:16" x14ac:dyDescent="0.35">
      <c r="B53" s="21"/>
      <c r="C53" s="79">
        <v>4</v>
      </c>
      <c r="D53" s="148" t="str">
        <f t="shared" si="1"/>
        <v>Construye textos orales atendiendo a los
contextos de uso, a los posibles interlocutores
y a las líneas temáticas pertinentes con el
propósito comunicativo en el que se enmarca
el discurso.</v>
      </c>
      <c r="E53" s="149"/>
      <c r="F53" s="149"/>
      <c r="G53" s="149"/>
      <c r="H53" s="149"/>
      <c r="I53" s="150"/>
      <c r="J53" s="152" t="s">
        <v>337</v>
      </c>
      <c r="K53" s="152"/>
      <c r="L53" s="152"/>
      <c r="M53" s="152"/>
      <c r="N53" s="152"/>
      <c r="O53" s="153"/>
      <c r="P53" s="22"/>
    </row>
    <row r="54" spans="2:16" ht="15" thickBot="1" x14ac:dyDescent="0.4">
      <c r="B54" s="21"/>
      <c r="C54" s="80">
        <v>5</v>
      </c>
      <c r="D54" s="154" t="str">
        <f t="shared" si="1"/>
        <v>Produce textos verbales y no verbales a partir
de los planes textuales que elabora según la
tipología a desarrollar.</v>
      </c>
      <c r="E54" s="155"/>
      <c r="F54" s="155"/>
      <c r="G54" s="155"/>
      <c r="H54" s="155"/>
      <c r="I54" s="156"/>
      <c r="J54" s="158" t="s">
        <v>337</v>
      </c>
      <c r="K54" s="158"/>
      <c r="L54" s="158"/>
      <c r="M54" s="158"/>
      <c r="N54" s="158"/>
      <c r="O54" s="159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5">
      <c r="B58" s="21"/>
      <c r="P58" s="27"/>
    </row>
    <row r="59" spans="2:16" x14ac:dyDescent="0.35">
      <c r="B59" s="21"/>
      <c r="C59" s="170" t="s">
        <v>308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63" t="s">
        <v>309</v>
      </c>
      <c r="K61" s="163"/>
      <c r="L61" s="163"/>
      <c r="M61" s="163"/>
      <c r="N61" s="163" t="s">
        <v>310</v>
      </c>
      <c r="O61" s="163"/>
      <c r="P61" s="22"/>
    </row>
    <row r="62" spans="2:16" ht="15" thickTop="1" x14ac:dyDescent="0.35">
      <c r="B62" s="21"/>
      <c r="C62" s="78">
        <v>1</v>
      </c>
      <c r="D62" s="164" t="str">
        <f>D50</f>
        <v>Reconoce en la lectura de los distintos géneros
literarios diferentes posibilidades de recrear
y ampliar su visión de mundo.</v>
      </c>
      <c r="E62" s="165"/>
      <c r="F62" s="165"/>
      <c r="G62" s="165"/>
      <c r="H62" s="165"/>
      <c r="I62" s="166"/>
      <c r="J62" s="167" t="s">
        <v>338</v>
      </c>
      <c r="K62" s="168"/>
      <c r="L62" s="168"/>
      <c r="M62" s="169"/>
      <c r="N62" s="167" t="s">
        <v>333</v>
      </c>
      <c r="O62" s="169"/>
      <c r="P62" s="22"/>
    </row>
    <row r="63" spans="2:16" x14ac:dyDescent="0.35">
      <c r="B63" s="21"/>
      <c r="C63" s="79">
        <v>2</v>
      </c>
      <c r="D63" s="148" t="str">
        <f t="shared" ref="D63:D66" si="2">D51</f>
        <v>Comprende el sentido global de los mensajes,
a partir de la relación entre la información
explícita e implícita.</v>
      </c>
      <c r="E63" s="149"/>
      <c r="F63" s="149"/>
      <c r="G63" s="149"/>
      <c r="H63" s="149"/>
      <c r="I63" s="150"/>
      <c r="J63" s="151" t="s">
        <v>338</v>
      </c>
      <c r="K63" s="152"/>
      <c r="L63" s="152"/>
      <c r="M63" s="153"/>
      <c r="N63" s="151" t="s">
        <v>333</v>
      </c>
      <c r="O63" s="153"/>
      <c r="P63" s="22"/>
    </row>
    <row r="64" spans="2:16" x14ac:dyDescent="0.35">
      <c r="B64" s="21"/>
      <c r="C64" s="79">
        <v>3</v>
      </c>
      <c r="D64" s="148" t="str">
        <f t="shared" si="2"/>
        <v>Identifica la intención comunicativa de los
textos con los que interactúa a partir del
análisis de su contenido y estructura.</v>
      </c>
      <c r="E64" s="149"/>
      <c r="F64" s="149"/>
      <c r="G64" s="149"/>
      <c r="H64" s="149"/>
      <c r="I64" s="150"/>
      <c r="J64" s="151" t="s">
        <v>338</v>
      </c>
      <c r="K64" s="152"/>
      <c r="L64" s="152"/>
      <c r="M64" s="153"/>
      <c r="N64" s="151" t="s">
        <v>333</v>
      </c>
      <c r="O64" s="153"/>
      <c r="P64" s="22"/>
    </row>
    <row r="65" spans="2:16" x14ac:dyDescent="0.35">
      <c r="B65" s="21"/>
      <c r="C65" s="79">
        <v>4</v>
      </c>
      <c r="D65" s="148" t="str">
        <f t="shared" si="2"/>
        <v>Construye textos orales atendiendo a los
contextos de uso, a los posibles interlocutores
y a las líneas temáticas pertinentes con el
propósito comunicativo en el que se enmarca
el discurso.</v>
      </c>
      <c r="E65" s="149"/>
      <c r="F65" s="149"/>
      <c r="G65" s="149"/>
      <c r="H65" s="149"/>
      <c r="I65" s="150"/>
      <c r="J65" s="151" t="s">
        <v>338</v>
      </c>
      <c r="K65" s="152"/>
      <c r="L65" s="152"/>
      <c r="M65" s="153"/>
      <c r="N65" s="151" t="s">
        <v>333</v>
      </c>
      <c r="O65" s="153"/>
      <c r="P65" s="22"/>
    </row>
    <row r="66" spans="2:16" ht="15" thickBot="1" x14ac:dyDescent="0.4">
      <c r="B66" s="21"/>
      <c r="C66" s="80">
        <v>5</v>
      </c>
      <c r="D66" s="154" t="str">
        <f t="shared" si="2"/>
        <v>Produce textos verbales y no verbales a partir
de los planes textuales que elabora según la
tipología a desarrollar.</v>
      </c>
      <c r="E66" s="155"/>
      <c r="F66" s="155"/>
      <c r="G66" s="155"/>
      <c r="H66" s="155"/>
      <c r="I66" s="156"/>
      <c r="J66" s="157" t="s">
        <v>338</v>
      </c>
      <c r="K66" s="158"/>
      <c r="L66" s="158"/>
      <c r="M66" s="159"/>
      <c r="N66" s="157" t="s">
        <v>333</v>
      </c>
      <c r="O66" s="159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5">
      <c r="B70" s="21"/>
      <c r="P70" s="27"/>
    </row>
    <row r="71" spans="2:16" x14ac:dyDescent="0.35">
      <c r="B71" s="21"/>
      <c r="C71" s="170" t="s">
        <v>312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63" t="s">
        <v>313</v>
      </c>
      <c r="K73" s="163"/>
      <c r="L73" s="163"/>
      <c r="M73" s="163"/>
      <c r="N73" s="163" t="s">
        <v>314</v>
      </c>
      <c r="O73" s="163"/>
      <c r="P73" s="22"/>
    </row>
    <row r="74" spans="2:16" ht="15" thickTop="1" x14ac:dyDescent="0.35">
      <c r="B74" s="21"/>
      <c r="C74" s="78">
        <v>1</v>
      </c>
      <c r="D74" s="164" t="str">
        <f>D62</f>
        <v>Reconoce en la lectura de los distintos géneros
literarios diferentes posibilidades de recrear
y ampliar su visión de mundo.</v>
      </c>
      <c r="E74" s="165"/>
      <c r="F74" s="165"/>
      <c r="G74" s="165"/>
      <c r="H74" s="165"/>
      <c r="I74" s="166"/>
      <c r="J74" s="167" t="s">
        <v>339</v>
      </c>
      <c r="K74" s="168"/>
      <c r="L74" s="168"/>
      <c r="M74" s="169"/>
      <c r="N74" s="167" t="s">
        <v>334</v>
      </c>
      <c r="O74" s="169"/>
      <c r="P74" s="22"/>
    </row>
    <row r="75" spans="2:16" x14ac:dyDescent="0.35">
      <c r="B75" s="21"/>
      <c r="C75" s="79">
        <v>2</v>
      </c>
      <c r="D75" s="148" t="str">
        <f t="shared" ref="D75:D78" si="3">D63</f>
        <v>Comprende el sentido global de los mensajes,
a partir de la relación entre la información
explícita e implícita.</v>
      </c>
      <c r="E75" s="149"/>
      <c r="F75" s="149"/>
      <c r="G75" s="149"/>
      <c r="H75" s="149"/>
      <c r="I75" s="150"/>
      <c r="J75" s="151" t="s">
        <v>339</v>
      </c>
      <c r="K75" s="152"/>
      <c r="L75" s="152"/>
      <c r="M75" s="153"/>
      <c r="N75" s="151" t="s">
        <v>334</v>
      </c>
      <c r="O75" s="153"/>
      <c r="P75" s="22"/>
    </row>
    <row r="76" spans="2:16" x14ac:dyDescent="0.35">
      <c r="B76" s="21"/>
      <c r="C76" s="79">
        <v>3</v>
      </c>
      <c r="D76" s="148" t="str">
        <f t="shared" si="3"/>
        <v>Identifica la intención comunicativa de los
textos con los que interactúa a partir del
análisis de su contenido y estructura.</v>
      </c>
      <c r="E76" s="149"/>
      <c r="F76" s="149"/>
      <c r="G76" s="149"/>
      <c r="H76" s="149"/>
      <c r="I76" s="150"/>
      <c r="J76" s="151" t="s">
        <v>339</v>
      </c>
      <c r="K76" s="152"/>
      <c r="L76" s="152"/>
      <c r="M76" s="153"/>
      <c r="N76" s="151" t="s">
        <v>334</v>
      </c>
      <c r="O76" s="153"/>
      <c r="P76" s="22"/>
    </row>
    <row r="77" spans="2:16" x14ac:dyDescent="0.35">
      <c r="B77" s="21"/>
      <c r="C77" s="79">
        <v>4</v>
      </c>
      <c r="D77" s="148" t="str">
        <f t="shared" si="3"/>
        <v>Construye textos orales atendiendo a los
contextos de uso, a los posibles interlocutores
y a las líneas temáticas pertinentes con el
propósito comunicativo en el que se enmarca
el discurso.</v>
      </c>
      <c r="E77" s="149"/>
      <c r="F77" s="149"/>
      <c r="G77" s="149"/>
      <c r="H77" s="149"/>
      <c r="I77" s="150"/>
      <c r="J77" s="151" t="s">
        <v>339</v>
      </c>
      <c r="K77" s="152"/>
      <c r="L77" s="152"/>
      <c r="M77" s="153"/>
      <c r="N77" s="151" t="s">
        <v>334</v>
      </c>
      <c r="O77" s="153"/>
      <c r="P77" s="22"/>
    </row>
    <row r="78" spans="2:16" ht="15" thickBot="1" x14ac:dyDescent="0.4">
      <c r="B78" s="21"/>
      <c r="C78" s="80">
        <v>5</v>
      </c>
      <c r="D78" s="154" t="str">
        <f t="shared" si="3"/>
        <v>Produce textos verbales y no verbales a partir
de los planes textuales que elabora según la
tipología a desarrollar.</v>
      </c>
      <c r="E78" s="155"/>
      <c r="F78" s="155"/>
      <c r="G78" s="155"/>
      <c r="H78" s="155"/>
      <c r="I78" s="156"/>
      <c r="J78" s="157" t="s">
        <v>340</v>
      </c>
      <c r="K78" s="158"/>
      <c r="L78" s="158"/>
      <c r="M78" s="159"/>
      <c r="N78" s="157" t="s">
        <v>334</v>
      </c>
      <c r="O78" s="159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