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37891BE1-496D-4888-A11B-5623134F771B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2022-05-07" sheetId="2" r:id="rId1"/>
    <sheet name="2022-05-18" sheetId="3" r:id="rId2"/>
    <sheet name="2022-05-30" sheetId="4" r:id="rId3"/>
    <sheet name="2022-05-20" sheetId="5" r:id="rId4"/>
    <sheet name="2022-05-27" sheetId="6" r:id="rId5"/>
    <sheet name="2022-06-06" sheetId="7" r:id="rId6"/>
    <sheet name="2022-05-28" sheetId="8" r:id="rId7"/>
    <sheet name="2022-05-26" sheetId="9" r:id="rId8"/>
    <sheet name="2022-05-15" sheetId="10" r:id="rId9"/>
    <sheet name="2022-05-23" sheetId="11" r:id="rId10"/>
    <sheet name="2022-06-03" sheetId="12" r:id="rId11"/>
    <sheet name="2022-05-24" sheetId="13" r:id="rId12"/>
    <sheet name="2022-05-21" sheetId="14" r:id="rId13"/>
    <sheet name="2022-05-22" sheetId="15" r:id="rId14"/>
    <sheet name="2022-06-01" sheetId="16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6" l="1"/>
  <c r="D25" i="16"/>
  <c r="D23" i="16"/>
  <c r="B23" i="16"/>
  <c r="D22" i="16"/>
  <c r="D18" i="16"/>
  <c r="D15" i="16"/>
  <c r="B15" i="16"/>
  <c r="D13" i="16"/>
  <c r="D12" i="16"/>
  <c r="D10" i="16"/>
  <c r="B10" i="16"/>
  <c r="D29" i="15"/>
  <c r="D25" i="15"/>
  <c r="D23" i="15"/>
  <c r="B23" i="15"/>
  <c r="D22" i="15"/>
  <c r="D18" i="15"/>
  <c r="D15" i="15"/>
  <c r="B15" i="15"/>
  <c r="D13" i="15"/>
  <c r="D12" i="15"/>
  <c r="D10" i="15"/>
  <c r="B10" i="15"/>
  <c r="D29" i="14"/>
  <c r="D25" i="14"/>
  <c r="D23" i="14"/>
  <c r="B23" i="14"/>
  <c r="D22" i="14"/>
  <c r="D18" i="14"/>
  <c r="D15" i="14"/>
  <c r="B15" i="14"/>
  <c r="D13" i="14"/>
  <c r="D12" i="14"/>
  <c r="D10" i="14"/>
  <c r="B10" i="14"/>
  <c r="D29" i="13"/>
  <c r="D25" i="13"/>
  <c r="D23" i="13"/>
  <c r="B23" i="13"/>
  <c r="D22" i="13"/>
  <c r="D18" i="13"/>
  <c r="D15" i="13"/>
  <c r="B15" i="13"/>
  <c r="D13" i="13"/>
  <c r="D12" i="13"/>
  <c r="D10" i="13"/>
  <c r="B10" i="13"/>
  <c r="D29" i="12"/>
  <c r="D25" i="12"/>
  <c r="D23" i="12"/>
  <c r="B23" i="12"/>
  <c r="D22" i="12"/>
  <c r="D18" i="12"/>
  <c r="D15" i="12"/>
  <c r="B15" i="12"/>
  <c r="D13" i="12"/>
  <c r="D12" i="12"/>
  <c r="D10" i="12"/>
  <c r="B10" i="12"/>
  <c r="D29" i="11"/>
  <c r="D25" i="11"/>
  <c r="D23" i="11"/>
  <c r="B23" i="11"/>
  <c r="D22" i="11"/>
  <c r="D18" i="11"/>
  <c r="D15" i="11"/>
  <c r="B15" i="11"/>
  <c r="D13" i="11"/>
  <c r="D12" i="11"/>
  <c r="D10" i="11"/>
  <c r="B10" i="11"/>
  <c r="D29" i="10"/>
  <c r="D25" i="10"/>
  <c r="D23" i="10"/>
  <c r="B23" i="10"/>
  <c r="D22" i="10"/>
  <c r="D18" i="10"/>
  <c r="D15" i="10"/>
  <c r="B15" i="10"/>
  <c r="D13" i="10"/>
  <c r="D12" i="10"/>
  <c r="D10" i="10"/>
  <c r="B10" i="10"/>
  <c r="D29" i="9"/>
  <c r="D25" i="9"/>
  <c r="D23" i="9"/>
  <c r="B23" i="9"/>
  <c r="D22" i="9"/>
  <c r="D18" i="9"/>
  <c r="D15" i="9"/>
  <c r="B15" i="9"/>
  <c r="D13" i="9"/>
  <c r="D12" i="9"/>
  <c r="D10" i="9"/>
  <c r="B10" i="9"/>
  <c r="D29" i="8"/>
  <c r="D25" i="8"/>
  <c r="D23" i="8"/>
  <c r="B23" i="8"/>
  <c r="D22" i="8"/>
  <c r="D18" i="8"/>
  <c r="D15" i="8"/>
  <c r="B15" i="8"/>
  <c r="D13" i="8"/>
  <c r="D12" i="8"/>
  <c r="D10" i="8"/>
  <c r="B10" i="8"/>
  <c r="D24" i="7"/>
  <c r="D20" i="7"/>
  <c r="D18" i="7"/>
  <c r="B18" i="7"/>
  <c r="D17" i="7"/>
  <c r="D13" i="7"/>
  <c r="D10" i="7"/>
  <c r="B10" i="7"/>
  <c r="D8" i="7"/>
  <c r="D7" i="7"/>
  <c r="D5" i="7"/>
  <c r="B5" i="7"/>
  <c r="D29" i="6"/>
  <c r="D25" i="6"/>
  <c r="D23" i="6"/>
  <c r="B23" i="6"/>
  <c r="D22" i="6"/>
  <c r="D18" i="6"/>
  <c r="D15" i="6"/>
  <c r="B15" i="6"/>
  <c r="D13" i="6"/>
  <c r="D12" i="6"/>
  <c r="D10" i="6"/>
  <c r="B10" i="6"/>
  <c r="D29" i="5"/>
  <c r="D25" i="5"/>
  <c r="D23" i="5"/>
  <c r="B23" i="5"/>
  <c r="D22" i="5"/>
  <c r="D18" i="5"/>
  <c r="D15" i="5"/>
  <c r="B15" i="5"/>
  <c r="D13" i="5"/>
  <c r="D12" i="5"/>
  <c r="D10" i="5"/>
  <c r="B10" i="5"/>
  <c r="D29" i="4"/>
  <c r="D25" i="4"/>
  <c r="D23" i="4"/>
  <c r="B23" i="4"/>
  <c r="D22" i="4"/>
  <c r="D18" i="4"/>
  <c r="D15" i="4"/>
  <c r="B15" i="4"/>
  <c r="D13" i="4"/>
  <c r="D12" i="4"/>
  <c r="D10" i="4"/>
  <c r="B10" i="4"/>
  <c r="D29" i="3"/>
  <c r="D25" i="3"/>
  <c r="D23" i="3"/>
  <c r="B23" i="3"/>
  <c r="D22" i="3"/>
  <c r="D18" i="3"/>
  <c r="D15" i="3"/>
  <c r="B15" i="3"/>
  <c r="D13" i="3"/>
  <c r="D12" i="3"/>
  <c r="D10" i="3"/>
  <c r="B10" i="3"/>
  <c r="D29" i="2"/>
  <c r="D25" i="2"/>
  <c r="D23" i="2"/>
  <c r="B23" i="2"/>
  <c r="D22" i="2"/>
  <c r="D18" i="2"/>
  <c r="D15" i="2"/>
  <c r="B15" i="2"/>
  <c r="D13" i="2"/>
  <c r="D12" i="2"/>
  <c r="D10" i="2"/>
  <c r="B10" i="2"/>
</calcChain>
</file>

<file path=xl/sharedStrings.xml><?xml version="1.0" encoding="utf-8"?>
<sst xmlns="http://schemas.openxmlformats.org/spreadsheetml/2006/main" count="1440" uniqueCount="64">
  <si>
    <t>Establecimiento Educativo</t>
  </si>
  <si>
    <t>COL FRANCISCO FERNANDEZ DE CONTRERAS</t>
  </si>
  <si>
    <t>Sede</t>
  </si>
  <si>
    <t>Grado</t>
  </si>
  <si>
    <t>8</t>
  </si>
  <si>
    <t>Curso</t>
  </si>
  <si>
    <t>0802</t>
  </si>
  <si>
    <t>Instrumento</t>
  </si>
  <si>
    <t>Ciencias Naturales y Educación Ambiental</t>
  </si>
  <si>
    <t>Cuadernillo</t>
  </si>
  <si>
    <t>Componente</t>
  </si>
  <si>
    <t>Promedio de % de respuestas correctas por componente</t>
  </si>
  <si>
    <t>Competencia</t>
  </si>
  <si>
    <t>Promedio de % de respuestas correctas por competencia</t>
  </si>
  <si>
    <t>Item:</t>
  </si>
  <si>
    <t>Opción de clave correcta</t>
  </si>
  <si>
    <t>Indicador 1</t>
  </si>
  <si>
    <t>% respuestas correcta</t>
  </si>
  <si>
    <t>% de omisiones</t>
  </si>
  <si>
    <t>porcentaje de respuestas opción:A</t>
  </si>
  <si>
    <t>porcentaje de respuestas opción:B</t>
  </si>
  <si>
    <t>porcentaje de respuestas opción:C</t>
  </si>
  <si>
    <t>porcentaje de respuestas opción:D</t>
  </si>
  <si>
    <t>Ciencia, tecnología y sociedad</t>
  </si>
  <si>
    <t>Explicación de fenómenos-Ciencia, tecnología y sociedad</t>
  </si>
  <si>
    <t>I_1892023</t>
  </si>
  <si>
    <t>B</t>
  </si>
  <si>
    <t>Muy Difícil</t>
  </si>
  <si>
    <t>I_1892090</t>
  </si>
  <si>
    <t>C</t>
  </si>
  <si>
    <t>Indagación-Ciencia, tecnología y sociedad</t>
  </si>
  <si>
    <t>I_1892104</t>
  </si>
  <si>
    <t>A</t>
  </si>
  <si>
    <t>Uso comprensivo del conocimiento científico-Ciencia, tecnología y sociedad</t>
  </si>
  <si>
    <t>I_1891959</t>
  </si>
  <si>
    <t>I_1891968</t>
  </si>
  <si>
    <t>Entorno físico</t>
  </si>
  <si>
    <t>Explicación de fenómenos-Entorno físico</t>
  </si>
  <si>
    <t>I_1892111</t>
  </si>
  <si>
    <t>Muy Fácil</t>
  </si>
  <si>
    <t>I_1891982</t>
  </si>
  <si>
    <t>I_1891975</t>
  </si>
  <si>
    <t>Indagación-Entorno físico</t>
  </si>
  <si>
    <t>I_1891994</t>
  </si>
  <si>
    <t>I_1892135</t>
  </si>
  <si>
    <t>I_1892004</t>
  </si>
  <si>
    <t>I_1892120</t>
  </si>
  <si>
    <t>Uso comprensivo del conocimiento científico-Entorno físico</t>
  </si>
  <si>
    <t>I_1892146</t>
  </si>
  <si>
    <t>D</t>
  </si>
  <si>
    <t>Entorno vivo</t>
  </si>
  <si>
    <t>Explicación de fenómenos-Entorno vivo</t>
  </si>
  <si>
    <t>I_1892175</t>
  </si>
  <si>
    <t>I_1892046</t>
  </si>
  <si>
    <t>Indagación-Entorno vivo</t>
  </si>
  <si>
    <t>I_1892066</t>
  </si>
  <si>
    <t>I_1892181</t>
  </si>
  <si>
    <t>I_1892013</t>
  </si>
  <si>
    <t>I_1892059</t>
  </si>
  <si>
    <t>Uso comprensivo del conocimiento científico-Entorno vivo</t>
  </si>
  <si>
    <t>I_1892030</t>
  </si>
  <si>
    <t>Dificultad Moderada</t>
  </si>
  <si>
    <t>Difícil</t>
  </si>
  <si>
    <t>Fácil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</si>
</sst>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982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185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989">
    <xf numFmtId="0" fontId="0" fillId="0" borderId="0" xfId="0"/>
    <xf numFmtId="10" fontId="0" fillId="2" borderId="1" xfId="0" applyNumberFormat="1" applyFill="1" applyBorder="1"/>
    <xf numFmtId="10" fontId="0" fillId="3" borderId="2" xfId="0" applyNumberFormat="1" applyFill="1" applyBorder="1"/>
    <xf numFmtId="10" fontId="0" fillId="4" borderId="3" xfId="0" applyNumberFormat="1" applyFill="1" applyBorder="1"/>
    <xf numFmtId="10" fontId="0" fillId="5" borderId="4" xfId="0" applyNumberFormat="1" applyFill="1" applyBorder="1"/>
    <xf numFmtId="10" fontId="0" fillId="6" borderId="5" xfId="0" applyNumberFormat="1" applyFill="1" applyBorder="1"/>
    <xf numFmtId="10" fontId="0" fillId="7" borderId="6" xfId="0" applyNumberFormat="1" applyFill="1" applyBorder="1"/>
    <xf numFmtId="10" fontId="0" fillId="8" borderId="7" xfId="0" applyNumberFormat="1" applyFill="1" applyBorder="1"/>
    <xf numFmtId="10" fontId="0" fillId="9" borderId="8" xfId="0" applyNumberFormat="1" applyFill="1" applyBorder="1"/>
    <xf numFmtId="10" fontId="0" fillId="10" borderId="9" xfId="0" applyNumberFormat="1" applyFill="1" applyBorder="1"/>
    <xf numFmtId="10" fontId="0" fillId="11" borderId="10" xfId="0" applyNumberFormat="1" applyFill="1" applyBorder="1"/>
    <xf numFmtId="10" fontId="0" fillId="12" borderId="11" xfId="0" applyNumberFormat="1" applyFill="1" applyBorder="1"/>
    <xf numFmtId="10" fontId="0" fillId="13" borderId="12" xfId="0" applyNumberFormat="1" applyFill="1" applyBorder="1"/>
    <xf numFmtId="10" fontId="0" fillId="14" borderId="13" xfId="0" applyNumberFormat="1" applyFill="1" applyBorder="1"/>
    <xf numFmtId="10" fontId="0" fillId="15" borderId="14" xfId="0" applyNumberFormat="1" applyFill="1" applyBorder="1"/>
    <xf numFmtId="10" fontId="0" fillId="16" borderId="15" xfId="0" applyNumberFormat="1" applyFill="1" applyBorder="1"/>
    <xf numFmtId="10" fontId="0" fillId="17" borderId="16" xfId="0" applyNumberFormat="1" applyFill="1" applyBorder="1"/>
    <xf numFmtId="10" fontId="0" fillId="18" borderId="17" xfId="0" applyNumberFormat="1" applyFill="1" applyBorder="1"/>
    <xf numFmtId="10" fontId="0" fillId="19" borderId="18" xfId="0" applyNumberFormat="1" applyFill="1" applyBorder="1"/>
    <xf numFmtId="10" fontId="0" fillId="20" borderId="19" xfId="0" applyNumberFormat="1" applyFill="1" applyBorder="1"/>
    <xf numFmtId="10" fontId="0" fillId="21" borderId="20" xfId="0" applyNumberFormat="1" applyFill="1" applyBorder="1"/>
    <xf numFmtId="10" fontId="0" fillId="22" borderId="21" xfId="0" applyNumberFormat="1" applyFill="1" applyBorder="1"/>
    <xf numFmtId="10" fontId="0" fillId="23" borderId="22" xfId="0" applyNumberFormat="1" applyFill="1" applyBorder="1"/>
    <xf numFmtId="10" fontId="0" fillId="24" borderId="23" xfId="0" applyNumberFormat="1" applyFill="1" applyBorder="1"/>
    <xf numFmtId="10" fontId="0" fillId="25" borderId="24" xfId="0" applyNumberFormat="1" applyFill="1" applyBorder="1"/>
    <xf numFmtId="10" fontId="0" fillId="26" borderId="25" xfId="0" applyNumberFormat="1" applyFill="1" applyBorder="1"/>
    <xf numFmtId="10" fontId="0" fillId="27" borderId="26" xfId="0" applyNumberFormat="1" applyFill="1" applyBorder="1"/>
    <xf numFmtId="10" fontId="0" fillId="28" borderId="27" xfId="0" applyNumberFormat="1" applyFill="1" applyBorder="1"/>
    <xf numFmtId="10" fontId="0" fillId="29" borderId="28" xfId="0" applyNumberFormat="1" applyFill="1" applyBorder="1"/>
    <xf numFmtId="10" fontId="0" fillId="30" borderId="29" xfId="0" applyNumberFormat="1" applyFill="1" applyBorder="1"/>
    <xf numFmtId="10" fontId="0" fillId="31" borderId="30" xfId="0" applyNumberFormat="1" applyFill="1" applyBorder="1"/>
    <xf numFmtId="10" fontId="0" fillId="32" borderId="31" xfId="0" applyNumberFormat="1" applyFill="1" applyBorder="1"/>
    <xf numFmtId="10" fontId="0" fillId="33" borderId="32" xfId="0" applyNumberFormat="1" applyFill="1" applyBorder="1"/>
    <xf numFmtId="10" fontId="0" fillId="34" borderId="33" xfId="0" applyNumberFormat="1" applyFill="1" applyBorder="1"/>
    <xf numFmtId="10" fontId="0" fillId="35" borderId="34" xfId="0" applyNumberFormat="1" applyFill="1" applyBorder="1"/>
    <xf numFmtId="10" fontId="0" fillId="36" borderId="35" xfId="0" applyNumberFormat="1" applyFill="1" applyBorder="1"/>
    <xf numFmtId="10" fontId="0" fillId="37" borderId="36" xfId="0" applyNumberFormat="1" applyFill="1" applyBorder="1"/>
    <xf numFmtId="10" fontId="0" fillId="38" borderId="37" xfId="0" applyNumberFormat="1" applyFill="1" applyBorder="1"/>
    <xf numFmtId="10" fontId="0" fillId="39" borderId="38" xfId="0" applyNumberFormat="1" applyFill="1" applyBorder="1"/>
    <xf numFmtId="10" fontId="0" fillId="40" borderId="39" xfId="0" applyNumberFormat="1" applyFill="1" applyBorder="1"/>
    <xf numFmtId="10" fontId="0" fillId="41" borderId="40" xfId="0" applyNumberFormat="1" applyFill="1" applyBorder="1"/>
    <xf numFmtId="10" fontId="0" fillId="42" borderId="41" xfId="0" applyNumberFormat="1" applyFill="1" applyBorder="1"/>
    <xf numFmtId="10" fontId="0" fillId="43" borderId="42" xfId="0" applyNumberFormat="1" applyFill="1" applyBorder="1"/>
    <xf numFmtId="10" fontId="0" fillId="44" borderId="43" xfId="0" applyNumberFormat="1" applyFill="1" applyBorder="1"/>
    <xf numFmtId="10" fontId="0" fillId="45" borderId="44" xfId="0" applyNumberFormat="1" applyFill="1" applyBorder="1"/>
    <xf numFmtId="10" fontId="0" fillId="46" borderId="45" xfId="0" applyNumberFormat="1" applyFill="1" applyBorder="1"/>
    <xf numFmtId="10" fontId="0" fillId="47" borderId="46" xfId="0" applyNumberFormat="1" applyFill="1" applyBorder="1"/>
    <xf numFmtId="10" fontId="0" fillId="48" borderId="47" xfId="0" applyNumberFormat="1" applyFill="1" applyBorder="1"/>
    <xf numFmtId="10" fontId="0" fillId="49" borderId="48" xfId="0" applyNumberFormat="1" applyFill="1" applyBorder="1"/>
    <xf numFmtId="10" fontId="0" fillId="50" borderId="49" xfId="0" applyNumberFormat="1" applyFill="1" applyBorder="1"/>
    <xf numFmtId="10" fontId="0" fillId="51" borderId="50" xfId="0" applyNumberFormat="1" applyFill="1" applyBorder="1"/>
    <xf numFmtId="10" fontId="0" fillId="52" borderId="51" xfId="0" applyNumberFormat="1" applyFill="1" applyBorder="1"/>
    <xf numFmtId="10" fontId="0" fillId="53" borderId="52" xfId="0" applyNumberFormat="1" applyFill="1" applyBorder="1"/>
    <xf numFmtId="10" fontId="0" fillId="54" borderId="53" xfId="0" applyNumberFormat="1" applyFill="1" applyBorder="1"/>
    <xf numFmtId="10" fontId="0" fillId="55" borderId="54" xfId="0" applyNumberFormat="1" applyFill="1" applyBorder="1"/>
    <xf numFmtId="10" fontId="0" fillId="56" borderId="55" xfId="0" applyNumberFormat="1" applyFill="1" applyBorder="1"/>
    <xf numFmtId="10" fontId="0" fillId="57" borderId="56" xfId="0" applyNumberFormat="1" applyFill="1" applyBorder="1"/>
    <xf numFmtId="10" fontId="0" fillId="58" borderId="57" xfId="0" applyNumberFormat="1" applyFill="1" applyBorder="1"/>
    <xf numFmtId="10" fontId="0" fillId="59" borderId="58" xfId="0" applyNumberFormat="1" applyFill="1" applyBorder="1"/>
    <xf numFmtId="10" fontId="0" fillId="60" borderId="59" xfId="0" applyNumberFormat="1" applyFill="1" applyBorder="1"/>
    <xf numFmtId="10" fontId="0" fillId="61" borderId="60" xfId="0" applyNumberFormat="1" applyFill="1" applyBorder="1"/>
    <xf numFmtId="10" fontId="0" fillId="62" borderId="61" xfId="0" applyNumberFormat="1" applyFill="1" applyBorder="1"/>
    <xf numFmtId="10" fontId="0" fillId="63" borderId="62" xfId="0" applyNumberFormat="1" applyFill="1" applyBorder="1"/>
    <xf numFmtId="10" fontId="0" fillId="64" borderId="63" xfId="0" applyNumberFormat="1" applyFill="1" applyBorder="1"/>
    <xf numFmtId="10" fontId="0" fillId="65" borderId="64" xfId="0" applyNumberFormat="1" applyFill="1" applyBorder="1"/>
    <xf numFmtId="10" fontId="0" fillId="66" borderId="65" xfId="0" applyNumberFormat="1" applyFill="1" applyBorder="1"/>
    <xf numFmtId="10" fontId="0" fillId="67" borderId="66" xfId="0" applyNumberFormat="1" applyFill="1" applyBorder="1"/>
    <xf numFmtId="10" fontId="0" fillId="68" borderId="67" xfId="0" applyNumberFormat="1" applyFill="1" applyBorder="1"/>
    <xf numFmtId="10" fontId="0" fillId="69" borderId="68" xfId="0" applyNumberFormat="1" applyFill="1" applyBorder="1"/>
    <xf numFmtId="10" fontId="0" fillId="70" borderId="69" xfId="0" applyNumberFormat="1" applyFill="1" applyBorder="1"/>
    <xf numFmtId="10" fontId="0" fillId="71" borderId="70" xfId="0" applyNumberFormat="1" applyFill="1" applyBorder="1"/>
    <xf numFmtId="10" fontId="0" fillId="72" borderId="71" xfId="0" applyNumberFormat="1" applyFill="1" applyBorder="1"/>
    <xf numFmtId="10" fontId="0" fillId="73" borderId="72" xfId="0" applyNumberFormat="1" applyFill="1" applyBorder="1"/>
    <xf numFmtId="10" fontId="0" fillId="74" borderId="73" xfId="0" applyNumberFormat="1" applyFill="1" applyBorder="1"/>
    <xf numFmtId="10" fontId="0" fillId="75" borderId="74" xfId="0" applyNumberFormat="1" applyFill="1" applyBorder="1"/>
    <xf numFmtId="10" fontId="0" fillId="76" borderId="75" xfId="0" applyNumberFormat="1" applyFill="1" applyBorder="1"/>
    <xf numFmtId="10" fontId="0" fillId="77" borderId="76" xfId="0" applyNumberFormat="1" applyFill="1" applyBorder="1"/>
    <xf numFmtId="10" fontId="0" fillId="78" borderId="77" xfId="0" applyNumberFormat="1" applyFill="1" applyBorder="1"/>
    <xf numFmtId="10" fontId="0" fillId="79" borderId="78" xfId="0" applyNumberFormat="1" applyFill="1" applyBorder="1"/>
    <xf numFmtId="10" fontId="0" fillId="80" borderId="79" xfId="0" applyNumberFormat="1" applyFill="1" applyBorder="1"/>
    <xf numFmtId="10" fontId="0" fillId="81" borderId="80" xfId="0" applyNumberFormat="1" applyFill="1" applyBorder="1"/>
    <xf numFmtId="10" fontId="0" fillId="82" borderId="81" xfId="0" applyNumberFormat="1" applyFill="1" applyBorder="1"/>
    <xf numFmtId="10" fontId="0" fillId="83" borderId="82" xfId="0" applyNumberFormat="1" applyFill="1" applyBorder="1"/>
    <xf numFmtId="10" fontId="0" fillId="84" borderId="83" xfId="0" applyNumberFormat="1" applyFill="1" applyBorder="1"/>
    <xf numFmtId="10" fontId="0" fillId="85" borderId="84" xfId="0" applyNumberFormat="1" applyFill="1" applyBorder="1"/>
    <xf numFmtId="10" fontId="0" fillId="86" borderId="85" xfId="0" applyNumberFormat="1" applyFill="1" applyBorder="1"/>
    <xf numFmtId="10" fontId="0" fillId="87" borderId="86" xfId="0" applyNumberFormat="1" applyFill="1" applyBorder="1"/>
    <xf numFmtId="10" fontId="0" fillId="88" borderId="87" xfId="0" applyNumberFormat="1" applyFill="1" applyBorder="1"/>
    <xf numFmtId="10" fontId="0" fillId="89" borderId="88" xfId="0" applyNumberFormat="1" applyFill="1" applyBorder="1"/>
    <xf numFmtId="10" fontId="0" fillId="90" borderId="89" xfId="0" applyNumberFormat="1" applyFill="1" applyBorder="1"/>
    <xf numFmtId="10" fontId="0" fillId="91" borderId="90" xfId="0" applyNumberFormat="1" applyFill="1" applyBorder="1"/>
    <xf numFmtId="10" fontId="0" fillId="92" borderId="91" xfId="0" applyNumberFormat="1" applyFill="1" applyBorder="1"/>
    <xf numFmtId="10" fontId="0" fillId="93" borderId="92" xfId="0" applyNumberFormat="1" applyFill="1" applyBorder="1"/>
    <xf numFmtId="10" fontId="0" fillId="94" borderId="93" xfId="0" applyNumberFormat="1" applyFill="1" applyBorder="1"/>
    <xf numFmtId="10" fontId="0" fillId="95" borderId="94" xfId="0" applyNumberFormat="1" applyFill="1" applyBorder="1"/>
    <xf numFmtId="10" fontId="0" fillId="96" borderId="95" xfId="0" applyNumberFormat="1" applyFill="1" applyBorder="1"/>
    <xf numFmtId="10" fontId="0" fillId="97" borderId="96" xfId="0" applyNumberFormat="1" applyFill="1" applyBorder="1"/>
    <xf numFmtId="10" fontId="0" fillId="98" borderId="97" xfId="0" applyNumberFormat="1" applyFill="1" applyBorder="1"/>
    <xf numFmtId="10" fontId="0" fillId="99" borderId="98" xfId="0" applyNumberFormat="1" applyFill="1" applyBorder="1"/>
    <xf numFmtId="10" fontId="0" fillId="100" borderId="99" xfId="0" applyNumberFormat="1" applyFill="1" applyBorder="1"/>
    <xf numFmtId="10" fontId="0" fillId="101" borderId="100" xfId="0" applyNumberFormat="1" applyFill="1" applyBorder="1"/>
    <xf numFmtId="10" fontId="0" fillId="102" borderId="101" xfId="0" applyNumberFormat="1" applyFill="1" applyBorder="1"/>
    <xf numFmtId="10" fontId="0" fillId="103" borderId="102" xfId="0" applyNumberFormat="1" applyFill="1" applyBorder="1"/>
    <xf numFmtId="10" fontId="0" fillId="104" borderId="103" xfId="0" applyNumberFormat="1" applyFill="1" applyBorder="1"/>
    <xf numFmtId="10" fontId="0" fillId="105" borderId="104" xfId="0" applyNumberFormat="1" applyFill="1" applyBorder="1"/>
    <xf numFmtId="10" fontId="0" fillId="106" borderId="105" xfId="0" applyNumberFormat="1" applyFill="1" applyBorder="1"/>
    <xf numFmtId="10" fontId="0" fillId="107" borderId="106" xfId="0" applyNumberFormat="1" applyFill="1" applyBorder="1"/>
    <xf numFmtId="10" fontId="0" fillId="108" borderId="107" xfId="0" applyNumberFormat="1" applyFill="1" applyBorder="1"/>
    <xf numFmtId="10" fontId="0" fillId="109" borderId="108" xfId="0" applyNumberFormat="1" applyFill="1" applyBorder="1"/>
    <xf numFmtId="10" fontId="0" fillId="110" borderId="109" xfId="0" applyNumberFormat="1" applyFill="1" applyBorder="1"/>
    <xf numFmtId="10" fontId="0" fillId="111" borderId="110" xfId="0" applyNumberFormat="1" applyFill="1" applyBorder="1"/>
    <xf numFmtId="10" fontId="0" fillId="112" borderId="111" xfId="0" applyNumberFormat="1" applyFill="1" applyBorder="1"/>
    <xf numFmtId="10" fontId="0" fillId="113" borderId="112" xfId="0" applyNumberFormat="1" applyFill="1" applyBorder="1"/>
    <xf numFmtId="10" fontId="0" fillId="114" borderId="113" xfId="0" applyNumberFormat="1" applyFill="1" applyBorder="1"/>
    <xf numFmtId="10" fontId="0" fillId="115" borderId="114" xfId="0" applyNumberFormat="1" applyFill="1" applyBorder="1"/>
    <xf numFmtId="10" fontId="0" fillId="116" borderId="115" xfId="0" applyNumberFormat="1" applyFill="1" applyBorder="1"/>
    <xf numFmtId="10" fontId="0" fillId="117" borderId="116" xfId="0" applyNumberFormat="1" applyFill="1" applyBorder="1"/>
    <xf numFmtId="10" fontId="0" fillId="118" borderId="117" xfId="0" applyNumberFormat="1" applyFill="1" applyBorder="1"/>
    <xf numFmtId="10" fontId="0" fillId="119" borderId="118" xfId="0" applyNumberFormat="1" applyFill="1" applyBorder="1"/>
    <xf numFmtId="10" fontId="0" fillId="120" borderId="119" xfId="0" applyNumberFormat="1" applyFill="1" applyBorder="1"/>
    <xf numFmtId="10" fontId="0" fillId="121" borderId="120" xfId="0" applyNumberFormat="1" applyFill="1" applyBorder="1"/>
    <xf numFmtId="10" fontId="0" fillId="126" borderId="125" xfId="0" applyNumberFormat="1" applyFill="1" applyBorder="1"/>
    <xf numFmtId="10" fontId="0" fillId="130" borderId="129" xfId="0" applyNumberFormat="1" applyFill="1" applyBorder="1"/>
    <xf numFmtId="10" fontId="0" fillId="133" borderId="132" xfId="0" applyNumberFormat="1" applyFill="1" applyBorder="1"/>
    <xf numFmtId="10" fontId="0" fillId="134" borderId="133" xfId="0" applyNumberFormat="1" applyFill="1" applyBorder="1"/>
    <xf numFmtId="10" fontId="0" fillId="135" borderId="134" xfId="0" applyNumberFormat="1" applyFill="1" applyBorder="1"/>
    <xf numFmtId="10" fontId="0" fillId="136" borderId="135" xfId="0" applyNumberFormat="1" applyFill="1" applyBorder="1"/>
    <xf numFmtId="10" fontId="0" fillId="137" borderId="136" xfId="0" applyNumberFormat="1" applyFill="1" applyBorder="1"/>
    <xf numFmtId="10" fontId="0" fillId="138" borderId="137" xfId="0" applyNumberFormat="1" applyFill="1" applyBorder="1"/>
    <xf numFmtId="10" fontId="0" fillId="139" borderId="138" xfId="0" applyNumberFormat="1" applyFill="1" applyBorder="1"/>
    <xf numFmtId="10" fontId="0" fillId="140" borderId="139" xfId="0" applyNumberFormat="1" applyFill="1" applyBorder="1"/>
    <xf numFmtId="10" fontId="0" fillId="141" borderId="140" xfId="0" applyNumberFormat="1" applyFill="1" applyBorder="1"/>
    <xf numFmtId="10" fontId="0" fillId="142" borderId="141" xfId="0" applyNumberFormat="1" applyFill="1" applyBorder="1"/>
    <xf numFmtId="10" fontId="0" fillId="143" borderId="142" xfId="0" applyNumberFormat="1" applyFill="1" applyBorder="1"/>
    <xf numFmtId="10" fontId="0" fillId="144" borderId="143" xfId="0" applyNumberFormat="1" applyFill="1" applyBorder="1"/>
    <xf numFmtId="10" fontId="0" fillId="145" borderId="144" xfId="0" applyNumberFormat="1" applyFill="1" applyBorder="1"/>
    <xf numFmtId="10" fontId="0" fillId="146" borderId="145" xfId="0" applyNumberFormat="1" applyFill="1" applyBorder="1"/>
    <xf numFmtId="10" fontId="0" fillId="147" borderId="146" xfId="0" applyNumberFormat="1" applyFill="1" applyBorder="1"/>
    <xf numFmtId="10" fontId="0" fillId="148" borderId="147" xfId="0" applyNumberFormat="1" applyFill="1" applyBorder="1"/>
    <xf numFmtId="10" fontId="0" fillId="149" borderId="148" xfId="0" applyNumberFormat="1" applyFill="1" applyBorder="1"/>
    <xf numFmtId="10" fontId="0" fillId="150" borderId="149" xfId="0" applyNumberFormat="1" applyFill="1" applyBorder="1"/>
    <xf numFmtId="10" fontId="0" fillId="151" borderId="150" xfId="0" applyNumberFormat="1" applyFill="1" applyBorder="1"/>
    <xf numFmtId="10" fontId="0" fillId="152" borderId="151" xfId="0" applyNumberFormat="1" applyFill="1" applyBorder="1"/>
    <xf numFmtId="10" fontId="0" fillId="153" borderId="152" xfId="0" applyNumberFormat="1" applyFill="1" applyBorder="1"/>
    <xf numFmtId="10" fontId="0" fillId="154" borderId="153" xfId="0" applyNumberFormat="1" applyFill="1" applyBorder="1"/>
    <xf numFmtId="10" fontId="0" fillId="155" borderId="154" xfId="0" applyNumberFormat="1" applyFill="1" applyBorder="1"/>
    <xf numFmtId="10" fontId="0" fillId="156" borderId="155" xfId="0" applyNumberFormat="1" applyFill="1" applyBorder="1"/>
    <xf numFmtId="10" fontId="0" fillId="157" borderId="156" xfId="0" applyNumberFormat="1" applyFill="1" applyBorder="1"/>
    <xf numFmtId="10" fontId="0" fillId="158" borderId="157" xfId="0" applyNumberFormat="1" applyFill="1" applyBorder="1"/>
    <xf numFmtId="10" fontId="0" fillId="159" borderId="158" xfId="0" applyNumberFormat="1" applyFill="1" applyBorder="1"/>
    <xf numFmtId="10" fontId="0" fillId="160" borderId="159" xfId="0" applyNumberFormat="1" applyFill="1" applyBorder="1"/>
    <xf numFmtId="10" fontId="0" fillId="161" borderId="160" xfId="0" applyNumberFormat="1" applyFill="1" applyBorder="1"/>
    <xf numFmtId="10" fontId="0" fillId="162" borderId="161" xfId="0" applyNumberFormat="1" applyFill="1" applyBorder="1"/>
    <xf numFmtId="10" fontId="0" fillId="163" borderId="162" xfId="0" applyNumberFormat="1" applyFill="1" applyBorder="1"/>
    <xf numFmtId="10" fontId="0" fillId="164" borderId="163" xfId="0" applyNumberFormat="1" applyFill="1" applyBorder="1"/>
    <xf numFmtId="10" fontId="0" fillId="165" borderId="164" xfId="0" applyNumberFormat="1" applyFill="1" applyBorder="1"/>
    <xf numFmtId="10" fontId="0" fillId="166" borderId="165" xfId="0" applyNumberFormat="1" applyFill="1" applyBorder="1"/>
    <xf numFmtId="10" fontId="0" fillId="167" borderId="166" xfId="0" applyNumberFormat="1" applyFill="1" applyBorder="1"/>
    <xf numFmtId="10" fontId="0" fillId="168" borderId="167" xfId="0" applyNumberFormat="1" applyFill="1" applyBorder="1"/>
    <xf numFmtId="10" fontId="0" fillId="169" borderId="168" xfId="0" applyNumberFormat="1" applyFill="1" applyBorder="1"/>
    <xf numFmtId="10" fontId="0" fillId="170" borderId="169" xfId="0" applyNumberFormat="1" applyFill="1" applyBorder="1"/>
    <xf numFmtId="10" fontId="0" fillId="171" borderId="170" xfId="0" applyNumberFormat="1" applyFill="1" applyBorder="1"/>
    <xf numFmtId="10" fontId="0" fillId="172" borderId="171" xfId="0" applyNumberFormat="1" applyFill="1" applyBorder="1"/>
    <xf numFmtId="10" fontId="0" fillId="173" borderId="172" xfId="0" applyNumberFormat="1" applyFill="1" applyBorder="1"/>
    <xf numFmtId="10" fontId="0" fillId="174" borderId="173" xfId="0" applyNumberFormat="1" applyFill="1" applyBorder="1"/>
    <xf numFmtId="10" fontId="0" fillId="175" borderId="174" xfId="0" applyNumberFormat="1" applyFill="1" applyBorder="1"/>
    <xf numFmtId="10" fontId="0" fillId="176" borderId="175" xfId="0" applyNumberFormat="1" applyFill="1" applyBorder="1"/>
    <xf numFmtId="10" fontId="0" fillId="177" borderId="176" xfId="0" applyNumberFormat="1" applyFill="1" applyBorder="1"/>
    <xf numFmtId="10" fontId="0" fillId="178" borderId="177" xfId="0" applyNumberFormat="1" applyFill="1" applyBorder="1"/>
    <xf numFmtId="10" fontId="0" fillId="179" borderId="178" xfId="0" applyNumberFormat="1" applyFill="1" applyBorder="1"/>
    <xf numFmtId="10" fontId="0" fillId="180" borderId="179" xfId="0" applyNumberFormat="1" applyFill="1" applyBorder="1"/>
    <xf numFmtId="10" fontId="0" fillId="181" borderId="180" xfId="0" applyNumberFormat="1" applyFill="1" applyBorder="1"/>
    <xf numFmtId="10" fontId="0" fillId="182" borderId="181" xfId="0" applyNumberFormat="1" applyFill="1" applyBorder="1"/>
    <xf numFmtId="10" fontId="0" fillId="183" borderId="182" xfId="0" applyNumberFormat="1" applyFill="1" applyBorder="1"/>
    <xf numFmtId="10" fontId="0" fillId="184" borderId="183" xfId="0" applyNumberFormat="1" applyFill="1" applyBorder="1"/>
    <xf numFmtId="10" fontId="0" fillId="185" borderId="184" xfId="0" applyNumberFormat="1" applyFill="1" applyBorder="1"/>
    <xf numFmtId="10" fontId="0" fillId="186" borderId="185" xfId="0" applyNumberFormat="1" applyFill="1" applyBorder="1"/>
    <xf numFmtId="10" fontId="0" fillId="187" borderId="186" xfId="0" applyNumberFormat="1" applyFill="1" applyBorder="1"/>
    <xf numFmtId="10" fontId="0" fillId="188" borderId="187" xfId="0" applyNumberFormat="1" applyFill="1" applyBorder="1"/>
    <xf numFmtId="10" fontId="0" fillId="189" borderId="188" xfId="0" applyNumberFormat="1" applyFill="1" applyBorder="1"/>
    <xf numFmtId="10" fontId="0" fillId="190" borderId="189" xfId="0" applyNumberFormat="1" applyFill="1" applyBorder="1"/>
    <xf numFmtId="10" fontId="0" fillId="191" borderId="190" xfId="0" applyNumberFormat="1" applyFill="1" applyBorder="1"/>
    <xf numFmtId="10" fontId="0" fillId="192" borderId="191" xfId="0" applyNumberFormat="1" applyFill="1" applyBorder="1"/>
    <xf numFmtId="10" fontId="0" fillId="193" borderId="192" xfId="0" applyNumberFormat="1" applyFill="1" applyBorder="1"/>
    <xf numFmtId="10" fontId="0" fillId="194" borderId="193" xfId="0" applyNumberFormat="1" applyFill="1" applyBorder="1"/>
    <xf numFmtId="10" fontId="0" fillId="195" borderId="194" xfId="0" applyNumberFormat="1" applyFill="1" applyBorder="1"/>
    <xf numFmtId="10" fontId="0" fillId="196" borderId="195" xfId="0" applyNumberFormat="1" applyFill="1" applyBorder="1"/>
    <xf numFmtId="10" fontId="0" fillId="197" borderId="196" xfId="0" applyNumberFormat="1" applyFill="1" applyBorder="1"/>
    <xf numFmtId="10" fontId="0" fillId="198" borderId="197" xfId="0" applyNumberFormat="1" applyFill="1" applyBorder="1"/>
    <xf numFmtId="10" fontId="0" fillId="199" borderId="198" xfId="0" applyNumberFormat="1" applyFill="1" applyBorder="1"/>
    <xf numFmtId="10" fontId="0" fillId="200" borderId="199" xfId="0" applyNumberFormat="1" applyFill="1" applyBorder="1"/>
    <xf numFmtId="10" fontId="0" fillId="201" borderId="200" xfId="0" applyNumberFormat="1" applyFill="1" applyBorder="1"/>
    <xf numFmtId="10" fontId="0" fillId="202" borderId="201" xfId="0" applyNumberFormat="1" applyFill="1" applyBorder="1"/>
    <xf numFmtId="10" fontId="0" fillId="203" borderId="202" xfId="0" applyNumberFormat="1" applyFill="1" applyBorder="1"/>
    <xf numFmtId="10" fontId="0" fillId="204" borderId="203" xfId="0" applyNumberFormat="1" applyFill="1" applyBorder="1"/>
    <xf numFmtId="10" fontId="0" fillId="205" borderId="204" xfId="0" applyNumberFormat="1" applyFill="1" applyBorder="1"/>
    <xf numFmtId="10" fontId="0" fillId="206" borderId="205" xfId="0" applyNumberFormat="1" applyFill="1" applyBorder="1"/>
    <xf numFmtId="10" fontId="0" fillId="207" borderId="206" xfId="0" applyNumberFormat="1" applyFill="1" applyBorder="1"/>
    <xf numFmtId="10" fontId="0" fillId="208" borderId="207" xfId="0" applyNumberFormat="1" applyFill="1" applyBorder="1"/>
    <xf numFmtId="10" fontId="0" fillId="209" borderId="208" xfId="0" applyNumberFormat="1" applyFill="1" applyBorder="1"/>
    <xf numFmtId="10" fontId="0" fillId="210" borderId="209" xfId="0" applyNumberFormat="1" applyFill="1" applyBorder="1"/>
    <xf numFmtId="10" fontId="0" fillId="211" borderId="210" xfId="0" applyNumberFormat="1" applyFill="1" applyBorder="1"/>
    <xf numFmtId="10" fontId="0" fillId="212" borderId="211" xfId="0" applyNumberFormat="1" applyFill="1" applyBorder="1"/>
    <xf numFmtId="10" fontId="0" fillId="213" borderId="212" xfId="0" applyNumberFormat="1" applyFill="1" applyBorder="1"/>
    <xf numFmtId="10" fontId="0" fillId="214" borderId="213" xfId="0" applyNumberFormat="1" applyFill="1" applyBorder="1"/>
    <xf numFmtId="10" fontId="0" fillId="215" borderId="214" xfId="0" applyNumberFormat="1" applyFill="1" applyBorder="1"/>
    <xf numFmtId="10" fontId="0" fillId="216" borderId="215" xfId="0" applyNumberFormat="1" applyFill="1" applyBorder="1"/>
    <xf numFmtId="10" fontId="0" fillId="217" borderId="216" xfId="0" applyNumberFormat="1" applyFill="1" applyBorder="1"/>
    <xf numFmtId="10" fontId="0" fillId="218" borderId="217" xfId="0" applyNumberFormat="1" applyFill="1" applyBorder="1"/>
    <xf numFmtId="10" fontId="0" fillId="219" borderId="218" xfId="0" applyNumberFormat="1" applyFill="1" applyBorder="1"/>
    <xf numFmtId="10" fontId="0" fillId="220" borderId="219" xfId="0" applyNumberFormat="1" applyFill="1" applyBorder="1"/>
    <xf numFmtId="10" fontId="0" fillId="221" borderId="220" xfId="0" applyNumberFormat="1" applyFill="1" applyBorder="1"/>
    <xf numFmtId="10" fontId="0" fillId="222" borderId="221" xfId="0" applyNumberFormat="1" applyFill="1" applyBorder="1"/>
    <xf numFmtId="10" fontId="0" fillId="223" borderId="222" xfId="0" applyNumberFormat="1" applyFill="1" applyBorder="1"/>
    <xf numFmtId="10" fontId="0" fillId="224" borderId="223" xfId="0" applyNumberFormat="1" applyFill="1" applyBorder="1"/>
    <xf numFmtId="10" fontId="0" fillId="225" borderId="224" xfId="0" applyNumberFormat="1" applyFill="1" applyBorder="1"/>
    <xf numFmtId="10" fontId="0" fillId="226" borderId="225" xfId="0" applyNumberFormat="1" applyFill="1" applyBorder="1"/>
    <xf numFmtId="10" fontId="0" fillId="227" borderId="226" xfId="0" applyNumberFormat="1" applyFill="1" applyBorder="1"/>
    <xf numFmtId="10" fontId="0" fillId="228" borderId="227" xfId="0" applyNumberFormat="1" applyFill="1" applyBorder="1"/>
    <xf numFmtId="10" fontId="0" fillId="229" borderId="228" xfId="0" applyNumberFormat="1" applyFill="1" applyBorder="1"/>
    <xf numFmtId="10" fontId="0" fillId="230" borderId="229" xfId="0" applyNumberFormat="1" applyFill="1" applyBorder="1"/>
    <xf numFmtId="10" fontId="0" fillId="231" borderId="230" xfId="0" applyNumberFormat="1" applyFill="1" applyBorder="1"/>
    <xf numFmtId="10" fontId="0" fillId="232" borderId="231" xfId="0" applyNumberFormat="1" applyFill="1" applyBorder="1"/>
    <xf numFmtId="10" fontId="0" fillId="233" borderId="232" xfId="0" applyNumberFormat="1" applyFill="1" applyBorder="1"/>
    <xf numFmtId="10" fontId="0" fillId="234" borderId="233" xfId="0" applyNumberFormat="1" applyFill="1" applyBorder="1"/>
    <xf numFmtId="10" fontId="0" fillId="235" borderId="234" xfId="0" applyNumberFormat="1" applyFill="1" applyBorder="1"/>
    <xf numFmtId="10" fontId="0" fillId="236" borderId="235" xfId="0" applyNumberFormat="1" applyFill="1" applyBorder="1"/>
    <xf numFmtId="10" fontId="0" fillId="237" borderId="236" xfId="0" applyNumberFormat="1" applyFill="1" applyBorder="1"/>
    <xf numFmtId="10" fontId="0" fillId="238" borderId="237" xfId="0" applyNumberFormat="1" applyFill="1" applyBorder="1"/>
    <xf numFmtId="10" fontId="0" fillId="239" borderId="238" xfId="0" applyNumberFormat="1" applyFill="1" applyBorder="1"/>
    <xf numFmtId="10" fontId="0" fillId="240" borderId="239" xfId="0" applyNumberFormat="1" applyFill="1" applyBorder="1"/>
    <xf numFmtId="10" fontId="0" fillId="241" borderId="240" xfId="0" applyNumberFormat="1" applyFill="1" applyBorder="1"/>
    <xf numFmtId="10" fontId="0" fillId="242" borderId="241" xfId="0" applyNumberFormat="1" applyFill="1" applyBorder="1"/>
    <xf numFmtId="10" fontId="0" fillId="243" borderId="242" xfId="0" applyNumberFormat="1" applyFill="1" applyBorder="1"/>
    <xf numFmtId="10" fontId="0" fillId="244" borderId="243" xfId="0" applyNumberFormat="1" applyFill="1" applyBorder="1"/>
    <xf numFmtId="10" fontId="0" fillId="245" borderId="244" xfId="0" applyNumberFormat="1" applyFill="1" applyBorder="1"/>
    <xf numFmtId="10" fontId="0" fillId="246" borderId="245" xfId="0" applyNumberFormat="1" applyFill="1" applyBorder="1"/>
    <xf numFmtId="10" fontId="0" fillId="247" borderId="246" xfId="0" applyNumberFormat="1" applyFill="1" applyBorder="1"/>
    <xf numFmtId="10" fontId="0" fillId="248" borderId="247" xfId="0" applyNumberFormat="1" applyFill="1" applyBorder="1"/>
    <xf numFmtId="10" fontId="0" fillId="249" borderId="248" xfId="0" applyNumberFormat="1" applyFill="1" applyBorder="1"/>
    <xf numFmtId="10" fontId="0" fillId="250" borderId="249" xfId="0" applyNumberFormat="1" applyFill="1" applyBorder="1"/>
    <xf numFmtId="10" fontId="0" fillId="251" borderId="250" xfId="0" applyNumberFormat="1" applyFill="1" applyBorder="1"/>
    <xf numFmtId="10" fontId="0" fillId="252" borderId="251" xfId="0" applyNumberFormat="1" applyFill="1" applyBorder="1"/>
    <xf numFmtId="10" fontId="0" fillId="253" borderId="252" xfId="0" applyNumberFormat="1" applyFill="1" applyBorder="1"/>
    <xf numFmtId="10" fontId="0" fillId="258" borderId="257" xfId="0" applyNumberFormat="1" applyFill="1" applyBorder="1"/>
    <xf numFmtId="10" fontId="0" fillId="262" borderId="261" xfId="0" applyNumberFormat="1" applyFill="1" applyBorder="1"/>
    <xf numFmtId="10" fontId="0" fillId="265" borderId="264" xfId="0" applyNumberFormat="1" applyFill="1" applyBorder="1"/>
    <xf numFmtId="10" fontId="0" fillId="266" borderId="265" xfId="0" applyNumberFormat="1" applyFill="1" applyBorder="1"/>
    <xf numFmtId="10" fontId="0" fillId="267" borderId="266" xfId="0" applyNumberFormat="1" applyFill="1" applyBorder="1"/>
    <xf numFmtId="10" fontId="0" fillId="268" borderId="267" xfId="0" applyNumberFormat="1" applyFill="1" applyBorder="1"/>
    <xf numFmtId="10" fontId="0" fillId="269" borderId="268" xfId="0" applyNumberFormat="1" applyFill="1" applyBorder="1"/>
    <xf numFmtId="10" fontId="0" fillId="270" borderId="269" xfId="0" applyNumberFormat="1" applyFill="1" applyBorder="1"/>
    <xf numFmtId="10" fontId="0" fillId="271" borderId="270" xfId="0" applyNumberFormat="1" applyFill="1" applyBorder="1"/>
    <xf numFmtId="10" fontId="0" fillId="272" borderId="271" xfId="0" applyNumberFormat="1" applyFill="1" applyBorder="1"/>
    <xf numFmtId="10" fontId="0" fillId="273" borderId="272" xfId="0" applyNumberFormat="1" applyFill="1" applyBorder="1"/>
    <xf numFmtId="10" fontId="0" fillId="274" borderId="273" xfId="0" applyNumberFormat="1" applyFill="1" applyBorder="1"/>
    <xf numFmtId="10" fontId="0" fillId="275" borderId="274" xfId="0" applyNumberFormat="1" applyFill="1" applyBorder="1"/>
    <xf numFmtId="10" fontId="0" fillId="276" borderId="275" xfId="0" applyNumberFormat="1" applyFill="1" applyBorder="1"/>
    <xf numFmtId="10" fontId="0" fillId="277" borderId="276" xfId="0" applyNumberFormat="1" applyFill="1" applyBorder="1"/>
    <xf numFmtId="10" fontId="0" fillId="278" borderId="277" xfId="0" applyNumberFormat="1" applyFill="1" applyBorder="1"/>
    <xf numFmtId="10" fontId="0" fillId="279" borderId="278" xfId="0" applyNumberFormat="1" applyFill="1" applyBorder="1"/>
    <xf numFmtId="10" fontId="0" fillId="280" borderId="279" xfId="0" applyNumberFormat="1" applyFill="1" applyBorder="1"/>
    <xf numFmtId="10" fontId="0" fillId="281" borderId="280" xfId="0" applyNumberFormat="1" applyFill="1" applyBorder="1"/>
    <xf numFmtId="10" fontId="0" fillId="282" borderId="281" xfId="0" applyNumberFormat="1" applyFill="1" applyBorder="1"/>
    <xf numFmtId="10" fontId="0" fillId="283" borderId="282" xfId="0" applyNumberFormat="1" applyFill="1" applyBorder="1"/>
    <xf numFmtId="10" fontId="0" fillId="284" borderId="283" xfId="0" applyNumberFormat="1" applyFill="1" applyBorder="1"/>
    <xf numFmtId="10" fontId="0" fillId="285" borderId="284" xfId="0" applyNumberFormat="1" applyFill="1" applyBorder="1"/>
    <xf numFmtId="10" fontId="0" fillId="286" borderId="285" xfId="0" applyNumberFormat="1" applyFill="1" applyBorder="1"/>
    <xf numFmtId="10" fontId="0" fillId="287" borderId="286" xfId="0" applyNumberFormat="1" applyFill="1" applyBorder="1"/>
    <xf numFmtId="10" fontId="0" fillId="288" borderId="287" xfId="0" applyNumberFormat="1" applyFill="1" applyBorder="1"/>
    <xf numFmtId="10" fontId="0" fillId="289" borderId="288" xfId="0" applyNumberFormat="1" applyFill="1" applyBorder="1"/>
    <xf numFmtId="10" fontId="0" fillId="290" borderId="289" xfId="0" applyNumberFormat="1" applyFill="1" applyBorder="1"/>
    <xf numFmtId="10" fontId="0" fillId="291" borderId="290" xfId="0" applyNumberFormat="1" applyFill="1" applyBorder="1"/>
    <xf numFmtId="10" fontId="0" fillId="292" borderId="291" xfId="0" applyNumberFormat="1" applyFill="1" applyBorder="1"/>
    <xf numFmtId="10" fontId="0" fillId="293" borderId="292" xfId="0" applyNumberFormat="1" applyFill="1" applyBorder="1"/>
    <xf numFmtId="10" fontId="0" fillId="294" borderId="293" xfId="0" applyNumberFormat="1" applyFill="1" applyBorder="1"/>
    <xf numFmtId="10" fontId="0" fillId="295" borderId="294" xfId="0" applyNumberFormat="1" applyFill="1" applyBorder="1"/>
    <xf numFmtId="10" fontId="0" fillId="296" borderId="295" xfId="0" applyNumberFormat="1" applyFill="1" applyBorder="1"/>
    <xf numFmtId="10" fontId="0" fillId="297" borderId="296" xfId="0" applyNumberFormat="1" applyFill="1" applyBorder="1"/>
    <xf numFmtId="10" fontId="0" fillId="298" borderId="297" xfId="0" applyNumberFormat="1" applyFill="1" applyBorder="1"/>
    <xf numFmtId="10" fontId="0" fillId="299" borderId="298" xfId="0" applyNumberFormat="1" applyFill="1" applyBorder="1"/>
    <xf numFmtId="10" fontId="0" fillId="300" borderId="299" xfId="0" applyNumberFormat="1" applyFill="1" applyBorder="1"/>
    <xf numFmtId="10" fontId="0" fillId="301" borderId="300" xfId="0" applyNumberFormat="1" applyFill="1" applyBorder="1"/>
    <xf numFmtId="10" fontId="0" fillId="302" borderId="301" xfId="0" applyNumberFormat="1" applyFill="1" applyBorder="1"/>
    <xf numFmtId="10" fontId="0" fillId="303" borderId="302" xfId="0" applyNumberFormat="1" applyFill="1" applyBorder="1"/>
    <xf numFmtId="10" fontId="0" fillId="304" borderId="303" xfId="0" applyNumberFormat="1" applyFill="1" applyBorder="1"/>
    <xf numFmtId="10" fontId="0" fillId="305" borderId="304" xfId="0" applyNumberFormat="1" applyFill="1" applyBorder="1"/>
    <xf numFmtId="10" fontId="0" fillId="306" borderId="305" xfId="0" applyNumberFormat="1" applyFill="1" applyBorder="1"/>
    <xf numFmtId="10" fontId="0" fillId="307" borderId="306" xfId="0" applyNumberFormat="1" applyFill="1" applyBorder="1"/>
    <xf numFmtId="10" fontId="0" fillId="308" borderId="307" xfId="0" applyNumberFormat="1" applyFill="1" applyBorder="1"/>
    <xf numFmtId="10" fontId="0" fillId="309" borderId="308" xfId="0" applyNumberFormat="1" applyFill="1" applyBorder="1"/>
    <xf numFmtId="10" fontId="0" fillId="310" borderId="309" xfId="0" applyNumberFormat="1" applyFill="1" applyBorder="1"/>
    <xf numFmtId="10" fontId="0" fillId="311" borderId="310" xfId="0" applyNumberFormat="1" applyFill="1" applyBorder="1"/>
    <xf numFmtId="10" fontId="0" fillId="312" borderId="311" xfId="0" applyNumberFormat="1" applyFill="1" applyBorder="1"/>
    <xf numFmtId="10" fontId="0" fillId="313" borderId="312" xfId="0" applyNumberFormat="1" applyFill="1" applyBorder="1"/>
    <xf numFmtId="10" fontId="0" fillId="314" borderId="313" xfId="0" applyNumberFormat="1" applyFill="1" applyBorder="1"/>
    <xf numFmtId="10" fontId="0" fillId="315" borderId="314" xfId="0" applyNumberFormat="1" applyFill="1" applyBorder="1"/>
    <xf numFmtId="10" fontId="0" fillId="316" borderId="315" xfId="0" applyNumberFormat="1" applyFill="1" applyBorder="1"/>
    <xf numFmtId="10" fontId="0" fillId="317" borderId="316" xfId="0" applyNumberFormat="1" applyFill="1" applyBorder="1"/>
    <xf numFmtId="10" fontId="0" fillId="318" borderId="317" xfId="0" applyNumberFormat="1" applyFill="1" applyBorder="1"/>
    <xf numFmtId="10" fontId="0" fillId="319" borderId="318" xfId="0" applyNumberFormat="1" applyFill="1" applyBorder="1"/>
    <xf numFmtId="10" fontId="0" fillId="320" borderId="319" xfId="0" applyNumberFormat="1" applyFill="1" applyBorder="1"/>
    <xf numFmtId="10" fontId="0" fillId="321" borderId="320" xfId="0" applyNumberFormat="1" applyFill="1" applyBorder="1"/>
    <xf numFmtId="10" fontId="0" fillId="322" borderId="321" xfId="0" applyNumberFormat="1" applyFill="1" applyBorder="1"/>
    <xf numFmtId="10" fontId="0" fillId="323" borderId="322" xfId="0" applyNumberFormat="1" applyFill="1" applyBorder="1"/>
    <xf numFmtId="10" fontId="0" fillId="324" borderId="323" xfId="0" applyNumberFormat="1" applyFill="1" applyBorder="1"/>
    <xf numFmtId="10" fontId="0" fillId="325" borderId="324" xfId="0" applyNumberFormat="1" applyFill="1" applyBorder="1"/>
    <xf numFmtId="10" fontId="0" fillId="326" borderId="325" xfId="0" applyNumberFormat="1" applyFill="1" applyBorder="1"/>
    <xf numFmtId="10" fontId="0" fillId="327" borderId="326" xfId="0" applyNumberFormat="1" applyFill="1" applyBorder="1"/>
    <xf numFmtId="10" fontId="0" fillId="328" borderId="327" xfId="0" applyNumberFormat="1" applyFill="1" applyBorder="1"/>
    <xf numFmtId="10" fontId="0" fillId="329" borderId="328" xfId="0" applyNumberFormat="1" applyFill="1" applyBorder="1"/>
    <xf numFmtId="10" fontId="0" fillId="330" borderId="329" xfId="0" applyNumberFormat="1" applyFill="1" applyBorder="1"/>
    <xf numFmtId="10" fontId="0" fillId="331" borderId="330" xfId="0" applyNumberFormat="1" applyFill="1" applyBorder="1"/>
    <xf numFmtId="10" fontId="0" fillId="332" borderId="331" xfId="0" applyNumberFormat="1" applyFill="1" applyBorder="1"/>
    <xf numFmtId="10" fontId="0" fillId="333" borderId="332" xfId="0" applyNumberFormat="1" applyFill="1" applyBorder="1"/>
    <xf numFmtId="10" fontId="0" fillId="334" borderId="333" xfId="0" applyNumberFormat="1" applyFill="1" applyBorder="1"/>
    <xf numFmtId="10" fontId="0" fillId="335" borderId="334" xfId="0" applyNumberFormat="1" applyFill="1" applyBorder="1"/>
    <xf numFmtId="10" fontId="0" fillId="336" borderId="335" xfId="0" applyNumberFormat="1" applyFill="1" applyBorder="1"/>
    <xf numFmtId="10" fontId="0" fillId="337" borderId="336" xfId="0" applyNumberFormat="1" applyFill="1" applyBorder="1"/>
    <xf numFmtId="10" fontId="0" fillId="338" borderId="337" xfId="0" applyNumberFormat="1" applyFill="1" applyBorder="1"/>
    <xf numFmtId="10" fontId="0" fillId="339" borderId="338" xfId="0" applyNumberFormat="1" applyFill="1" applyBorder="1"/>
    <xf numFmtId="10" fontId="0" fillId="340" borderId="339" xfId="0" applyNumberFormat="1" applyFill="1" applyBorder="1"/>
    <xf numFmtId="10" fontId="0" fillId="341" borderId="340" xfId="0" applyNumberFormat="1" applyFill="1" applyBorder="1"/>
    <xf numFmtId="10" fontId="0" fillId="342" borderId="341" xfId="0" applyNumberFormat="1" applyFill="1" applyBorder="1"/>
    <xf numFmtId="10" fontId="0" fillId="343" borderId="342" xfId="0" applyNumberFormat="1" applyFill="1" applyBorder="1"/>
    <xf numFmtId="10" fontId="0" fillId="344" borderId="343" xfId="0" applyNumberFormat="1" applyFill="1" applyBorder="1"/>
    <xf numFmtId="10" fontId="0" fillId="345" borderId="344" xfId="0" applyNumberFormat="1" applyFill="1" applyBorder="1"/>
    <xf numFmtId="10" fontId="0" fillId="346" borderId="345" xfId="0" applyNumberFormat="1" applyFill="1" applyBorder="1"/>
    <xf numFmtId="10" fontId="0" fillId="347" borderId="346" xfId="0" applyNumberFormat="1" applyFill="1" applyBorder="1"/>
    <xf numFmtId="10" fontId="0" fillId="348" borderId="347" xfId="0" applyNumberFormat="1" applyFill="1" applyBorder="1"/>
    <xf numFmtId="10" fontId="0" fillId="349" borderId="348" xfId="0" applyNumberFormat="1" applyFill="1" applyBorder="1"/>
    <xf numFmtId="10" fontId="0" fillId="350" borderId="349" xfId="0" applyNumberFormat="1" applyFill="1" applyBorder="1"/>
    <xf numFmtId="10" fontId="0" fillId="351" borderId="350" xfId="0" applyNumberFormat="1" applyFill="1" applyBorder="1"/>
    <xf numFmtId="10" fontId="0" fillId="352" borderId="351" xfId="0" applyNumberFormat="1" applyFill="1" applyBorder="1"/>
    <xf numFmtId="10" fontId="0" fillId="353" borderId="352" xfId="0" applyNumberFormat="1" applyFill="1" applyBorder="1"/>
    <xf numFmtId="10" fontId="0" fillId="354" borderId="353" xfId="0" applyNumberFormat="1" applyFill="1" applyBorder="1"/>
    <xf numFmtId="10" fontId="0" fillId="355" borderId="354" xfId="0" applyNumberFormat="1" applyFill="1" applyBorder="1"/>
    <xf numFmtId="10" fontId="0" fillId="356" borderId="355" xfId="0" applyNumberFormat="1" applyFill="1" applyBorder="1"/>
    <xf numFmtId="10" fontId="0" fillId="357" borderId="356" xfId="0" applyNumberFormat="1" applyFill="1" applyBorder="1"/>
    <xf numFmtId="10" fontId="0" fillId="358" borderId="357" xfId="0" applyNumberFormat="1" applyFill="1" applyBorder="1"/>
    <xf numFmtId="10" fontId="0" fillId="359" borderId="358" xfId="0" applyNumberFormat="1" applyFill="1" applyBorder="1"/>
    <xf numFmtId="10" fontId="0" fillId="360" borderId="359" xfId="0" applyNumberFormat="1" applyFill="1" applyBorder="1"/>
    <xf numFmtId="10" fontId="0" fillId="361" borderId="360" xfId="0" applyNumberFormat="1" applyFill="1" applyBorder="1"/>
    <xf numFmtId="10" fontId="0" fillId="362" borderId="361" xfId="0" applyNumberFormat="1" applyFill="1" applyBorder="1"/>
    <xf numFmtId="10" fontId="0" fillId="363" borderId="362" xfId="0" applyNumberFormat="1" applyFill="1" applyBorder="1"/>
    <xf numFmtId="10" fontId="0" fillId="364" borderId="363" xfId="0" applyNumberFormat="1" applyFill="1" applyBorder="1"/>
    <xf numFmtId="10" fontId="0" fillId="365" borderId="364" xfId="0" applyNumberFormat="1" applyFill="1" applyBorder="1"/>
    <xf numFmtId="10" fontId="0" fillId="366" borderId="365" xfId="0" applyNumberFormat="1" applyFill="1" applyBorder="1"/>
    <xf numFmtId="10" fontId="0" fillId="367" borderId="366" xfId="0" applyNumberFormat="1" applyFill="1" applyBorder="1"/>
    <xf numFmtId="10" fontId="0" fillId="368" borderId="367" xfId="0" applyNumberFormat="1" applyFill="1" applyBorder="1"/>
    <xf numFmtId="10" fontId="0" fillId="369" borderId="368" xfId="0" applyNumberFormat="1" applyFill="1" applyBorder="1"/>
    <xf numFmtId="10" fontId="0" fillId="370" borderId="369" xfId="0" applyNumberFormat="1" applyFill="1" applyBorder="1"/>
    <xf numFmtId="10" fontId="0" fillId="371" borderId="370" xfId="0" applyNumberFormat="1" applyFill="1" applyBorder="1"/>
    <xf numFmtId="10" fontId="0" fillId="372" borderId="371" xfId="0" applyNumberFormat="1" applyFill="1" applyBorder="1"/>
    <xf numFmtId="10" fontId="0" fillId="373" borderId="372" xfId="0" applyNumberFormat="1" applyFill="1" applyBorder="1"/>
    <xf numFmtId="10" fontId="0" fillId="374" borderId="373" xfId="0" applyNumberFormat="1" applyFill="1" applyBorder="1"/>
    <xf numFmtId="10" fontId="0" fillId="375" borderId="374" xfId="0" applyNumberFormat="1" applyFill="1" applyBorder="1"/>
    <xf numFmtId="10" fontId="0" fillId="376" borderId="375" xfId="0" applyNumberFormat="1" applyFill="1" applyBorder="1"/>
    <xf numFmtId="10" fontId="0" fillId="377" borderId="376" xfId="0" applyNumberFormat="1" applyFill="1" applyBorder="1"/>
    <xf numFmtId="10" fontId="0" fillId="378" borderId="377" xfId="0" applyNumberFormat="1" applyFill="1" applyBorder="1"/>
    <xf numFmtId="10" fontId="0" fillId="379" borderId="378" xfId="0" applyNumberFormat="1" applyFill="1" applyBorder="1"/>
    <xf numFmtId="10" fontId="0" fillId="380" borderId="379" xfId="0" applyNumberFormat="1" applyFill="1" applyBorder="1"/>
    <xf numFmtId="10" fontId="0" fillId="381" borderId="380" xfId="0" applyNumberFormat="1" applyFill="1" applyBorder="1"/>
    <xf numFmtId="10" fontId="0" fillId="382" borderId="381" xfId="0" applyNumberFormat="1" applyFill="1" applyBorder="1"/>
    <xf numFmtId="10" fontId="0" fillId="383" borderId="382" xfId="0" applyNumberFormat="1" applyFill="1" applyBorder="1"/>
    <xf numFmtId="10" fontId="0" fillId="384" borderId="383" xfId="0" applyNumberFormat="1" applyFill="1" applyBorder="1"/>
    <xf numFmtId="10" fontId="0" fillId="385" borderId="384" xfId="0" applyNumberFormat="1" applyFill="1" applyBorder="1"/>
    <xf numFmtId="10" fontId="0" fillId="390" borderId="389" xfId="0" applyNumberFormat="1" applyFill="1" applyBorder="1"/>
    <xf numFmtId="10" fontId="0" fillId="394" borderId="393" xfId="0" applyNumberFormat="1" applyFill="1" applyBorder="1"/>
    <xf numFmtId="10" fontId="0" fillId="397" borderId="396" xfId="0" applyNumberFormat="1" applyFill="1" applyBorder="1"/>
    <xf numFmtId="10" fontId="0" fillId="398" borderId="397" xfId="0" applyNumberFormat="1" applyFill="1" applyBorder="1"/>
    <xf numFmtId="10" fontId="0" fillId="399" borderId="398" xfId="0" applyNumberFormat="1" applyFill="1" applyBorder="1"/>
    <xf numFmtId="10" fontId="0" fillId="400" borderId="399" xfId="0" applyNumberFormat="1" applyFill="1" applyBorder="1"/>
    <xf numFmtId="10" fontId="0" fillId="401" borderId="400" xfId="0" applyNumberFormat="1" applyFill="1" applyBorder="1"/>
    <xf numFmtId="10" fontId="0" fillId="402" borderId="401" xfId="0" applyNumberFormat="1" applyFill="1" applyBorder="1"/>
    <xf numFmtId="10" fontId="0" fillId="403" borderId="402" xfId="0" applyNumberFormat="1" applyFill="1" applyBorder="1"/>
    <xf numFmtId="10" fontId="0" fillId="404" borderId="403" xfId="0" applyNumberFormat="1" applyFill="1" applyBorder="1"/>
    <xf numFmtId="10" fontId="0" fillId="405" borderId="404" xfId="0" applyNumberFormat="1" applyFill="1" applyBorder="1"/>
    <xf numFmtId="10" fontId="0" fillId="406" borderId="405" xfId="0" applyNumberFormat="1" applyFill="1" applyBorder="1"/>
    <xf numFmtId="10" fontId="0" fillId="407" borderId="406" xfId="0" applyNumberFormat="1" applyFill="1" applyBorder="1"/>
    <xf numFmtId="10" fontId="0" fillId="408" borderId="407" xfId="0" applyNumberFormat="1" applyFill="1" applyBorder="1"/>
    <xf numFmtId="10" fontId="0" fillId="409" borderId="408" xfId="0" applyNumberFormat="1" applyFill="1" applyBorder="1"/>
    <xf numFmtId="10" fontId="0" fillId="410" borderId="409" xfId="0" applyNumberFormat="1" applyFill="1" applyBorder="1"/>
    <xf numFmtId="10" fontId="0" fillId="411" borderId="410" xfId="0" applyNumberFormat="1" applyFill="1" applyBorder="1"/>
    <xf numFmtId="10" fontId="0" fillId="412" borderId="411" xfId="0" applyNumberFormat="1" applyFill="1" applyBorder="1"/>
    <xf numFmtId="10" fontId="0" fillId="413" borderId="412" xfId="0" applyNumberFormat="1" applyFill="1" applyBorder="1"/>
    <xf numFmtId="10" fontId="0" fillId="414" borderId="413" xfId="0" applyNumberFormat="1" applyFill="1" applyBorder="1"/>
    <xf numFmtId="10" fontId="0" fillId="415" borderId="414" xfId="0" applyNumberFormat="1" applyFill="1" applyBorder="1"/>
    <xf numFmtId="10" fontId="0" fillId="416" borderId="415" xfId="0" applyNumberFormat="1" applyFill="1" applyBorder="1"/>
    <xf numFmtId="10" fontId="0" fillId="417" borderId="416" xfId="0" applyNumberFormat="1" applyFill="1" applyBorder="1"/>
    <xf numFmtId="10" fontId="0" fillId="418" borderId="417" xfId="0" applyNumberFormat="1" applyFill="1" applyBorder="1"/>
    <xf numFmtId="10" fontId="0" fillId="419" borderId="418" xfId="0" applyNumberFormat="1" applyFill="1" applyBorder="1"/>
    <xf numFmtId="10" fontId="0" fillId="420" borderId="419" xfId="0" applyNumberFormat="1" applyFill="1" applyBorder="1"/>
    <xf numFmtId="10" fontId="0" fillId="421" borderId="420" xfId="0" applyNumberFormat="1" applyFill="1" applyBorder="1"/>
    <xf numFmtId="10" fontId="0" fillId="422" borderId="421" xfId="0" applyNumberFormat="1" applyFill="1" applyBorder="1"/>
    <xf numFmtId="10" fontId="0" fillId="423" borderId="422" xfId="0" applyNumberFormat="1" applyFill="1" applyBorder="1"/>
    <xf numFmtId="10" fontId="0" fillId="424" borderId="423" xfId="0" applyNumberFormat="1" applyFill="1" applyBorder="1"/>
    <xf numFmtId="10" fontId="0" fillId="425" borderId="424" xfId="0" applyNumberFormat="1" applyFill="1" applyBorder="1"/>
    <xf numFmtId="10" fontId="0" fillId="426" borderId="425" xfId="0" applyNumberFormat="1" applyFill="1" applyBorder="1"/>
    <xf numFmtId="10" fontId="0" fillId="427" borderId="426" xfId="0" applyNumberFormat="1" applyFill="1" applyBorder="1"/>
    <xf numFmtId="10" fontId="0" fillId="428" borderId="427" xfId="0" applyNumberFormat="1" applyFill="1" applyBorder="1"/>
    <xf numFmtId="10" fontId="0" fillId="429" borderId="428" xfId="0" applyNumberFormat="1" applyFill="1" applyBorder="1"/>
    <xf numFmtId="10" fontId="0" fillId="430" borderId="429" xfId="0" applyNumberFormat="1" applyFill="1" applyBorder="1"/>
    <xf numFmtId="10" fontId="0" fillId="431" borderId="430" xfId="0" applyNumberFormat="1" applyFill="1" applyBorder="1"/>
    <xf numFmtId="10" fontId="0" fillId="432" borderId="431" xfId="0" applyNumberFormat="1" applyFill="1" applyBorder="1"/>
    <xf numFmtId="10" fontId="0" fillId="433" borderId="432" xfId="0" applyNumberFormat="1" applyFill="1" applyBorder="1"/>
    <xf numFmtId="10" fontId="0" fillId="434" borderId="433" xfId="0" applyNumberFormat="1" applyFill="1" applyBorder="1"/>
    <xf numFmtId="10" fontId="0" fillId="435" borderId="434" xfId="0" applyNumberFormat="1" applyFill="1" applyBorder="1"/>
    <xf numFmtId="10" fontId="0" fillId="436" borderId="435" xfId="0" applyNumberFormat="1" applyFill="1" applyBorder="1"/>
    <xf numFmtId="10" fontId="0" fillId="437" borderId="436" xfId="0" applyNumberFormat="1" applyFill="1" applyBorder="1"/>
    <xf numFmtId="10" fontId="0" fillId="438" borderId="437" xfId="0" applyNumberFormat="1" applyFill="1" applyBorder="1"/>
    <xf numFmtId="10" fontId="0" fillId="439" borderId="438" xfId="0" applyNumberFormat="1" applyFill="1" applyBorder="1"/>
    <xf numFmtId="10" fontId="0" fillId="440" borderId="439" xfId="0" applyNumberFormat="1" applyFill="1" applyBorder="1"/>
    <xf numFmtId="10" fontId="0" fillId="441" borderId="440" xfId="0" applyNumberFormat="1" applyFill="1" applyBorder="1"/>
    <xf numFmtId="10" fontId="0" fillId="442" borderId="441" xfId="0" applyNumberFormat="1" applyFill="1" applyBorder="1"/>
    <xf numFmtId="10" fontId="0" fillId="443" borderId="442" xfId="0" applyNumberFormat="1" applyFill="1" applyBorder="1"/>
    <xf numFmtId="10" fontId="0" fillId="444" borderId="443" xfId="0" applyNumberFormat="1" applyFill="1" applyBorder="1"/>
    <xf numFmtId="10" fontId="0" fillId="445" borderId="444" xfId="0" applyNumberFormat="1" applyFill="1" applyBorder="1"/>
    <xf numFmtId="10" fontId="0" fillId="446" borderId="445" xfId="0" applyNumberFormat="1" applyFill="1" applyBorder="1"/>
    <xf numFmtId="10" fontId="0" fillId="447" borderId="446" xfId="0" applyNumberFormat="1" applyFill="1" applyBorder="1"/>
    <xf numFmtId="10" fontId="0" fillId="448" borderId="447" xfId="0" applyNumberFormat="1" applyFill="1" applyBorder="1"/>
    <xf numFmtId="10" fontId="0" fillId="449" borderId="448" xfId="0" applyNumberFormat="1" applyFill="1" applyBorder="1"/>
    <xf numFmtId="10" fontId="0" fillId="450" borderId="449" xfId="0" applyNumberFormat="1" applyFill="1" applyBorder="1"/>
    <xf numFmtId="10" fontId="0" fillId="451" borderId="450" xfId="0" applyNumberFormat="1" applyFill="1" applyBorder="1"/>
    <xf numFmtId="10" fontId="0" fillId="452" borderId="451" xfId="0" applyNumberFormat="1" applyFill="1" applyBorder="1"/>
    <xf numFmtId="10" fontId="0" fillId="453" borderId="452" xfId="0" applyNumberFormat="1" applyFill="1" applyBorder="1"/>
    <xf numFmtId="10" fontId="0" fillId="454" borderId="453" xfId="0" applyNumberFormat="1" applyFill="1" applyBorder="1"/>
    <xf numFmtId="10" fontId="0" fillId="455" borderId="454" xfId="0" applyNumberFormat="1" applyFill="1" applyBorder="1"/>
    <xf numFmtId="10" fontId="0" fillId="456" borderId="455" xfId="0" applyNumberFormat="1" applyFill="1" applyBorder="1"/>
    <xf numFmtId="10" fontId="0" fillId="457" borderId="456" xfId="0" applyNumberFormat="1" applyFill="1" applyBorder="1"/>
    <xf numFmtId="10" fontId="0" fillId="458" borderId="457" xfId="0" applyNumberFormat="1" applyFill="1" applyBorder="1"/>
    <xf numFmtId="10" fontId="0" fillId="459" borderId="458" xfId="0" applyNumberFormat="1" applyFill="1" applyBorder="1"/>
    <xf numFmtId="10" fontId="0" fillId="460" borderId="459" xfId="0" applyNumberFormat="1" applyFill="1" applyBorder="1"/>
    <xf numFmtId="10" fontId="0" fillId="461" borderId="460" xfId="0" applyNumberFormat="1" applyFill="1" applyBorder="1"/>
    <xf numFmtId="10" fontId="0" fillId="462" borderId="461" xfId="0" applyNumberFormat="1" applyFill="1" applyBorder="1"/>
    <xf numFmtId="10" fontId="0" fillId="463" borderId="462" xfId="0" applyNumberFormat="1" applyFill="1" applyBorder="1"/>
    <xf numFmtId="10" fontId="0" fillId="464" borderId="463" xfId="0" applyNumberFormat="1" applyFill="1" applyBorder="1"/>
    <xf numFmtId="10" fontId="0" fillId="465" borderId="464" xfId="0" applyNumberFormat="1" applyFill="1" applyBorder="1"/>
    <xf numFmtId="10" fontId="0" fillId="466" borderId="465" xfId="0" applyNumberFormat="1" applyFill="1" applyBorder="1"/>
    <xf numFmtId="10" fontId="0" fillId="467" borderId="466" xfId="0" applyNumberFormat="1" applyFill="1" applyBorder="1"/>
    <xf numFmtId="10" fontId="0" fillId="468" borderId="467" xfId="0" applyNumberFormat="1" applyFill="1" applyBorder="1"/>
    <xf numFmtId="10" fontId="0" fillId="469" borderId="468" xfId="0" applyNumberFormat="1" applyFill="1" applyBorder="1"/>
    <xf numFmtId="10" fontId="0" fillId="470" borderId="469" xfId="0" applyNumberFormat="1" applyFill="1" applyBorder="1"/>
    <xf numFmtId="10" fontId="0" fillId="471" borderId="470" xfId="0" applyNumberFormat="1" applyFill="1" applyBorder="1"/>
    <xf numFmtId="10" fontId="0" fillId="472" borderId="471" xfId="0" applyNumberFormat="1" applyFill="1" applyBorder="1"/>
    <xf numFmtId="10" fontId="0" fillId="473" borderId="472" xfId="0" applyNumberFormat="1" applyFill="1" applyBorder="1"/>
    <xf numFmtId="10" fontId="0" fillId="474" borderId="473" xfId="0" applyNumberFormat="1" applyFill="1" applyBorder="1"/>
    <xf numFmtId="10" fontId="0" fillId="475" borderId="474" xfId="0" applyNumberFormat="1" applyFill="1" applyBorder="1"/>
    <xf numFmtId="10" fontId="0" fillId="476" borderId="475" xfId="0" applyNumberFormat="1" applyFill="1" applyBorder="1"/>
    <xf numFmtId="10" fontId="0" fillId="477" borderId="476" xfId="0" applyNumberFormat="1" applyFill="1" applyBorder="1"/>
    <xf numFmtId="10" fontId="0" fillId="478" borderId="477" xfId="0" applyNumberFormat="1" applyFill="1" applyBorder="1"/>
    <xf numFmtId="10" fontId="0" fillId="479" borderId="478" xfId="0" applyNumberFormat="1" applyFill="1" applyBorder="1"/>
    <xf numFmtId="10" fontId="0" fillId="480" borderId="479" xfId="0" applyNumberFormat="1" applyFill="1" applyBorder="1"/>
    <xf numFmtId="10" fontId="0" fillId="481" borderId="480" xfId="0" applyNumberFormat="1" applyFill="1" applyBorder="1"/>
    <xf numFmtId="10" fontId="0" fillId="482" borderId="481" xfId="0" applyNumberFormat="1" applyFill="1" applyBorder="1"/>
    <xf numFmtId="10" fontId="0" fillId="483" borderId="482" xfId="0" applyNumberFormat="1" applyFill="1" applyBorder="1"/>
    <xf numFmtId="10" fontId="0" fillId="484" borderId="483" xfId="0" applyNumberFormat="1" applyFill="1" applyBorder="1"/>
    <xf numFmtId="10" fontId="0" fillId="485" borderId="484" xfId="0" applyNumberFormat="1" applyFill="1" applyBorder="1"/>
    <xf numFmtId="10" fontId="0" fillId="486" borderId="485" xfId="0" applyNumberFormat="1" applyFill="1" applyBorder="1"/>
    <xf numFmtId="10" fontId="0" fillId="487" borderId="486" xfId="0" applyNumberFormat="1" applyFill="1" applyBorder="1"/>
    <xf numFmtId="10" fontId="0" fillId="488" borderId="487" xfId="0" applyNumberFormat="1" applyFill="1" applyBorder="1"/>
    <xf numFmtId="10" fontId="0" fillId="489" borderId="488" xfId="0" applyNumberFormat="1" applyFill="1" applyBorder="1"/>
    <xf numFmtId="10" fontId="0" fillId="490" borderId="489" xfId="0" applyNumberFormat="1" applyFill="1" applyBorder="1"/>
    <xf numFmtId="10" fontId="0" fillId="491" borderId="490" xfId="0" applyNumberFormat="1" applyFill="1" applyBorder="1"/>
    <xf numFmtId="10" fontId="0" fillId="492" borderId="491" xfId="0" applyNumberFormat="1" applyFill="1" applyBorder="1"/>
    <xf numFmtId="10" fontId="0" fillId="493" borderId="492" xfId="0" applyNumberFormat="1" applyFill="1" applyBorder="1"/>
    <xf numFmtId="10" fontId="0" fillId="494" borderId="493" xfId="0" applyNumberFormat="1" applyFill="1" applyBorder="1"/>
    <xf numFmtId="10" fontId="0" fillId="495" borderId="494" xfId="0" applyNumberFormat="1" applyFill="1" applyBorder="1"/>
    <xf numFmtId="10" fontId="0" fillId="496" borderId="495" xfId="0" applyNumberFormat="1" applyFill="1" applyBorder="1"/>
    <xf numFmtId="10" fontId="0" fillId="497" borderId="496" xfId="0" applyNumberFormat="1" applyFill="1" applyBorder="1"/>
    <xf numFmtId="10" fontId="0" fillId="498" borderId="497" xfId="0" applyNumberFormat="1" applyFill="1" applyBorder="1"/>
    <xf numFmtId="10" fontId="0" fillId="499" borderId="498" xfId="0" applyNumberFormat="1" applyFill="1" applyBorder="1"/>
    <xf numFmtId="10" fontId="0" fillId="500" borderId="499" xfId="0" applyNumberFormat="1" applyFill="1" applyBorder="1"/>
    <xf numFmtId="10" fontId="0" fillId="501" borderId="500" xfId="0" applyNumberFormat="1" applyFill="1" applyBorder="1"/>
    <xf numFmtId="10" fontId="0" fillId="502" borderId="501" xfId="0" applyNumberFormat="1" applyFill="1" applyBorder="1"/>
    <xf numFmtId="10" fontId="0" fillId="503" borderId="502" xfId="0" applyNumberFormat="1" applyFill="1" applyBorder="1"/>
    <xf numFmtId="10" fontId="0" fillId="504" borderId="503" xfId="0" applyNumberFormat="1" applyFill="1" applyBorder="1"/>
    <xf numFmtId="10" fontId="0" fillId="505" borderId="504" xfId="0" applyNumberFormat="1" applyFill="1" applyBorder="1"/>
    <xf numFmtId="10" fontId="0" fillId="506" borderId="505" xfId="0" applyNumberFormat="1" applyFill="1" applyBorder="1"/>
    <xf numFmtId="10" fontId="0" fillId="507" borderId="506" xfId="0" applyNumberFormat="1" applyFill="1" applyBorder="1"/>
    <xf numFmtId="10" fontId="0" fillId="508" borderId="507" xfId="0" applyNumberFormat="1" applyFill="1" applyBorder="1"/>
    <xf numFmtId="10" fontId="0" fillId="509" borderId="508" xfId="0" applyNumberFormat="1" applyFill="1" applyBorder="1"/>
    <xf numFmtId="10" fontId="0" fillId="510" borderId="509" xfId="0" applyNumberFormat="1" applyFill="1" applyBorder="1"/>
    <xf numFmtId="10" fontId="0" fillId="511" borderId="510" xfId="0" applyNumberFormat="1" applyFill="1" applyBorder="1"/>
    <xf numFmtId="10" fontId="0" fillId="512" borderId="511" xfId="0" applyNumberFormat="1" applyFill="1" applyBorder="1"/>
    <xf numFmtId="10" fontId="0" fillId="513" borderId="512" xfId="0" applyNumberFormat="1" applyFill="1" applyBorder="1"/>
    <xf numFmtId="10" fontId="0" fillId="514" borderId="513" xfId="0" applyNumberFormat="1" applyFill="1" applyBorder="1"/>
    <xf numFmtId="10" fontId="0" fillId="515" borderId="514" xfId="0" applyNumberFormat="1" applyFill="1" applyBorder="1"/>
    <xf numFmtId="10" fontId="0" fillId="516" borderId="515" xfId="0" applyNumberFormat="1" applyFill="1" applyBorder="1"/>
    <xf numFmtId="10" fontId="0" fillId="517" borderId="516" xfId="0" applyNumberFormat="1" applyFill="1" applyBorder="1"/>
    <xf numFmtId="10" fontId="0" fillId="522" borderId="521" xfId="0" applyNumberFormat="1" applyFill="1" applyBorder="1"/>
    <xf numFmtId="10" fontId="0" fillId="526" borderId="525" xfId="0" applyNumberFormat="1" applyFill="1" applyBorder="1"/>
    <xf numFmtId="10" fontId="0" fillId="529" borderId="528" xfId="0" applyNumberFormat="1" applyFill="1" applyBorder="1"/>
    <xf numFmtId="10" fontId="0" fillId="530" borderId="529" xfId="0" applyNumberFormat="1" applyFill="1" applyBorder="1"/>
    <xf numFmtId="10" fontId="0" fillId="531" borderId="530" xfId="0" applyNumberFormat="1" applyFill="1" applyBorder="1"/>
    <xf numFmtId="10" fontId="0" fillId="532" borderId="531" xfId="0" applyNumberFormat="1" applyFill="1" applyBorder="1"/>
    <xf numFmtId="10" fontId="0" fillId="533" borderId="532" xfId="0" applyNumberFormat="1" applyFill="1" applyBorder="1"/>
    <xf numFmtId="10" fontId="0" fillId="534" borderId="533" xfId="0" applyNumberFormat="1" applyFill="1" applyBorder="1"/>
    <xf numFmtId="10" fontId="0" fillId="535" borderId="534" xfId="0" applyNumberFormat="1" applyFill="1" applyBorder="1"/>
    <xf numFmtId="10" fontId="0" fillId="536" borderId="535" xfId="0" applyNumberFormat="1" applyFill="1" applyBorder="1"/>
    <xf numFmtId="10" fontId="0" fillId="537" borderId="536" xfId="0" applyNumberFormat="1" applyFill="1" applyBorder="1"/>
    <xf numFmtId="10" fontId="0" fillId="538" borderId="537" xfId="0" applyNumberFormat="1" applyFill="1" applyBorder="1"/>
    <xf numFmtId="10" fontId="0" fillId="539" borderId="538" xfId="0" applyNumberFormat="1" applyFill="1" applyBorder="1"/>
    <xf numFmtId="10" fontId="0" fillId="540" borderId="539" xfId="0" applyNumberFormat="1" applyFill="1" applyBorder="1"/>
    <xf numFmtId="10" fontId="0" fillId="541" borderId="540" xfId="0" applyNumberFormat="1" applyFill="1" applyBorder="1"/>
    <xf numFmtId="10" fontId="0" fillId="542" borderId="541" xfId="0" applyNumberFormat="1" applyFill="1" applyBorder="1"/>
    <xf numFmtId="10" fontId="0" fillId="543" borderId="542" xfId="0" applyNumberFormat="1" applyFill="1" applyBorder="1"/>
    <xf numFmtId="10" fontId="0" fillId="544" borderId="543" xfId="0" applyNumberFormat="1" applyFill="1" applyBorder="1"/>
    <xf numFmtId="10" fontId="0" fillId="545" borderId="544" xfId="0" applyNumberFormat="1" applyFill="1" applyBorder="1"/>
    <xf numFmtId="10" fontId="0" fillId="546" borderId="545" xfId="0" applyNumberFormat="1" applyFill="1" applyBorder="1"/>
    <xf numFmtId="10" fontId="0" fillId="547" borderId="546" xfId="0" applyNumberFormat="1" applyFill="1" applyBorder="1"/>
    <xf numFmtId="10" fontId="0" fillId="548" borderId="547" xfId="0" applyNumberFormat="1" applyFill="1" applyBorder="1"/>
    <xf numFmtId="10" fontId="0" fillId="549" borderId="548" xfId="0" applyNumberFormat="1" applyFill="1" applyBorder="1"/>
    <xf numFmtId="10" fontId="0" fillId="550" borderId="549" xfId="0" applyNumberFormat="1" applyFill="1" applyBorder="1"/>
    <xf numFmtId="10" fontId="0" fillId="551" borderId="550" xfId="0" applyNumberFormat="1" applyFill="1" applyBorder="1"/>
    <xf numFmtId="10" fontId="0" fillId="552" borderId="551" xfId="0" applyNumberFormat="1" applyFill="1" applyBorder="1"/>
    <xf numFmtId="10" fontId="0" fillId="553" borderId="552" xfId="0" applyNumberFormat="1" applyFill="1" applyBorder="1"/>
    <xf numFmtId="10" fontId="0" fillId="554" borderId="553" xfId="0" applyNumberFormat="1" applyFill="1" applyBorder="1"/>
    <xf numFmtId="10" fontId="0" fillId="555" borderId="554" xfId="0" applyNumberFormat="1" applyFill="1" applyBorder="1"/>
    <xf numFmtId="10" fontId="0" fillId="556" borderId="555" xfId="0" applyNumberFormat="1" applyFill="1" applyBorder="1"/>
    <xf numFmtId="10" fontId="0" fillId="557" borderId="556" xfId="0" applyNumberFormat="1" applyFill="1" applyBorder="1"/>
    <xf numFmtId="10" fontId="0" fillId="558" borderId="557" xfId="0" applyNumberFormat="1" applyFill="1" applyBorder="1"/>
    <xf numFmtId="10" fontId="0" fillId="559" borderId="558" xfId="0" applyNumberFormat="1" applyFill="1" applyBorder="1"/>
    <xf numFmtId="10" fontId="0" fillId="560" borderId="559" xfId="0" applyNumberFormat="1" applyFill="1" applyBorder="1"/>
    <xf numFmtId="10" fontId="0" fillId="561" borderId="560" xfId="0" applyNumberFormat="1" applyFill="1" applyBorder="1"/>
    <xf numFmtId="10" fontId="0" fillId="562" borderId="561" xfId="0" applyNumberFormat="1" applyFill="1" applyBorder="1"/>
    <xf numFmtId="10" fontId="0" fillId="563" borderId="562" xfId="0" applyNumberFormat="1" applyFill="1" applyBorder="1"/>
    <xf numFmtId="10" fontId="0" fillId="564" borderId="563" xfId="0" applyNumberFormat="1" applyFill="1" applyBorder="1"/>
    <xf numFmtId="10" fontId="0" fillId="565" borderId="564" xfId="0" applyNumberFormat="1" applyFill="1" applyBorder="1"/>
    <xf numFmtId="10" fontId="0" fillId="566" borderId="565" xfId="0" applyNumberFormat="1" applyFill="1" applyBorder="1"/>
    <xf numFmtId="10" fontId="0" fillId="567" borderId="566" xfId="0" applyNumberFormat="1" applyFill="1" applyBorder="1"/>
    <xf numFmtId="10" fontId="0" fillId="568" borderId="567" xfId="0" applyNumberFormat="1" applyFill="1" applyBorder="1"/>
    <xf numFmtId="10" fontId="0" fillId="569" borderId="568" xfId="0" applyNumberFormat="1" applyFill="1" applyBorder="1"/>
    <xf numFmtId="10" fontId="0" fillId="570" borderId="569" xfId="0" applyNumberFormat="1" applyFill="1" applyBorder="1"/>
    <xf numFmtId="10" fontId="0" fillId="571" borderId="570" xfId="0" applyNumberFormat="1" applyFill="1" applyBorder="1"/>
    <xf numFmtId="10" fontId="0" fillId="572" borderId="571" xfId="0" applyNumberFormat="1" applyFill="1" applyBorder="1"/>
    <xf numFmtId="10" fontId="0" fillId="573" borderId="572" xfId="0" applyNumberFormat="1" applyFill="1" applyBorder="1"/>
    <xf numFmtId="10" fontId="0" fillId="574" borderId="573" xfId="0" applyNumberFormat="1" applyFill="1" applyBorder="1"/>
    <xf numFmtId="10" fontId="0" fillId="575" borderId="574" xfId="0" applyNumberFormat="1" applyFill="1" applyBorder="1"/>
    <xf numFmtId="10" fontId="0" fillId="576" borderId="575" xfId="0" applyNumberFormat="1" applyFill="1" applyBorder="1"/>
    <xf numFmtId="10" fontId="0" fillId="577" borderId="576" xfId="0" applyNumberFormat="1" applyFill="1" applyBorder="1"/>
    <xf numFmtId="10" fontId="0" fillId="578" borderId="577" xfId="0" applyNumberFormat="1" applyFill="1" applyBorder="1"/>
    <xf numFmtId="10" fontId="0" fillId="579" borderId="578" xfId="0" applyNumberFormat="1" applyFill="1" applyBorder="1"/>
    <xf numFmtId="10" fontId="0" fillId="580" borderId="579" xfId="0" applyNumberFormat="1" applyFill="1" applyBorder="1"/>
    <xf numFmtId="10" fontId="0" fillId="581" borderId="580" xfId="0" applyNumberFormat="1" applyFill="1" applyBorder="1"/>
    <xf numFmtId="10" fontId="0" fillId="582" borderId="581" xfId="0" applyNumberFormat="1" applyFill="1" applyBorder="1"/>
    <xf numFmtId="10" fontId="0" fillId="583" borderId="582" xfId="0" applyNumberFormat="1" applyFill="1" applyBorder="1"/>
    <xf numFmtId="10" fontId="0" fillId="584" borderId="583" xfId="0" applyNumberFormat="1" applyFill="1" applyBorder="1"/>
    <xf numFmtId="10" fontId="0" fillId="585" borderId="584" xfId="0" applyNumberFormat="1" applyFill="1" applyBorder="1"/>
    <xf numFmtId="10" fontId="0" fillId="586" borderId="585" xfId="0" applyNumberFormat="1" applyFill="1" applyBorder="1"/>
    <xf numFmtId="10" fontId="0" fillId="587" borderId="586" xfId="0" applyNumberFormat="1" applyFill="1" applyBorder="1"/>
    <xf numFmtId="10" fontId="0" fillId="588" borderId="587" xfId="0" applyNumberFormat="1" applyFill="1" applyBorder="1"/>
    <xf numFmtId="10" fontId="0" fillId="589" borderId="588" xfId="0" applyNumberFormat="1" applyFill="1" applyBorder="1"/>
    <xf numFmtId="10" fontId="0" fillId="590" borderId="589" xfId="0" applyNumberFormat="1" applyFill="1" applyBorder="1"/>
    <xf numFmtId="10" fontId="0" fillId="591" borderId="590" xfId="0" applyNumberFormat="1" applyFill="1" applyBorder="1"/>
    <xf numFmtId="10" fontId="0" fillId="592" borderId="591" xfId="0" applyNumberFormat="1" applyFill="1" applyBorder="1"/>
    <xf numFmtId="10" fontId="0" fillId="593" borderId="592" xfId="0" applyNumberFormat="1" applyFill="1" applyBorder="1"/>
    <xf numFmtId="10" fontId="0" fillId="594" borderId="593" xfId="0" applyNumberFormat="1" applyFill="1" applyBorder="1"/>
    <xf numFmtId="10" fontId="0" fillId="595" borderId="594" xfId="0" applyNumberFormat="1" applyFill="1" applyBorder="1"/>
    <xf numFmtId="10" fontId="0" fillId="596" borderId="595" xfId="0" applyNumberFormat="1" applyFill="1" applyBorder="1"/>
    <xf numFmtId="10" fontId="0" fillId="597" borderId="596" xfId="0" applyNumberFormat="1" applyFill="1" applyBorder="1"/>
    <xf numFmtId="10" fontId="0" fillId="598" borderId="597" xfId="0" applyNumberFormat="1" applyFill="1" applyBorder="1"/>
    <xf numFmtId="10" fontId="0" fillId="599" borderId="598" xfId="0" applyNumberFormat="1" applyFill="1" applyBorder="1"/>
    <xf numFmtId="10" fontId="0" fillId="600" borderId="599" xfId="0" applyNumberFormat="1" applyFill="1" applyBorder="1"/>
    <xf numFmtId="10" fontId="0" fillId="601" borderId="600" xfId="0" applyNumberFormat="1" applyFill="1" applyBorder="1"/>
    <xf numFmtId="10" fontId="0" fillId="602" borderId="601" xfId="0" applyNumberFormat="1" applyFill="1" applyBorder="1"/>
    <xf numFmtId="10" fontId="0" fillId="603" borderId="602" xfId="0" applyNumberFormat="1" applyFill="1" applyBorder="1"/>
    <xf numFmtId="10" fontId="0" fillId="604" borderId="603" xfId="0" applyNumberFormat="1" applyFill="1" applyBorder="1"/>
    <xf numFmtId="10" fontId="0" fillId="605" borderId="604" xfId="0" applyNumberFormat="1" applyFill="1" applyBorder="1"/>
    <xf numFmtId="10" fontId="0" fillId="606" borderId="605" xfId="0" applyNumberFormat="1" applyFill="1" applyBorder="1"/>
    <xf numFmtId="10" fontId="0" fillId="607" borderId="606" xfId="0" applyNumberFormat="1" applyFill="1" applyBorder="1"/>
    <xf numFmtId="10" fontId="0" fillId="608" borderId="607" xfId="0" applyNumberFormat="1" applyFill="1" applyBorder="1"/>
    <xf numFmtId="10" fontId="0" fillId="609" borderId="608" xfId="0" applyNumberFormat="1" applyFill="1" applyBorder="1"/>
    <xf numFmtId="10" fontId="0" fillId="610" borderId="609" xfId="0" applyNumberFormat="1" applyFill="1" applyBorder="1"/>
    <xf numFmtId="10" fontId="0" fillId="611" borderId="610" xfId="0" applyNumberFormat="1" applyFill="1" applyBorder="1"/>
    <xf numFmtId="10" fontId="0" fillId="612" borderId="611" xfId="0" applyNumberFormat="1" applyFill="1" applyBorder="1"/>
    <xf numFmtId="10" fontId="0" fillId="613" borderId="612" xfId="0" applyNumberFormat="1" applyFill="1" applyBorder="1"/>
    <xf numFmtId="10" fontId="0" fillId="614" borderId="613" xfId="0" applyNumberFormat="1" applyFill="1" applyBorder="1"/>
    <xf numFmtId="10" fontId="0" fillId="615" borderId="614" xfId="0" applyNumberFormat="1" applyFill="1" applyBorder="1"/>
    <xf numFmtId="10" fontId="0" fillId="616" borderId="615" xfId="0" applyNumberFormat="1" applyFill="1" applyBorder="1"/>
    <xf numFmtId="10" fontId="0" fillId="617" borderId="616" xfId="0" applyNumberFormat="1" applyFill="1" applyBorder="1"/>
    <xf numFmtId="10" fontId="0" fillId="618" borderId="617" xfId="0" applyNumberFormat="1" applyFill="1" applyBorder="1"/>
    <xf numFmtId="10" fontId="0" fillId="619" borderId="618" xfId="0" applyNumberFormat="1" applyFill="1" applyBorder="1"/>
    <xf numFmtId="10" fontId="0" fillId="620" borderId="619" xfId="0" applyNumberFormat="1" applyFill="1" applyBorder="1"/>
    <xf numFmtId="10" fontId="0" fillId="621" borderId="620" xfId="0" applyNumberFormat="1" applyFill="1" applyBorder="1"/>
    <xf numFmtId="10" fontId="0" fillId="622" borderId="621" xfId="0" applyNumberFormat="1" applyFill="1" applyBorder="1"/>
    <xf numFmtId="10" fontId="0" fillId="623" borderId="622" xfId="0" applyNumberFormat="1" applyFill="1" applyBorder="1"/>
    <xf numFmtId="10" fontId="0" fillId="624" borderId="623" xfId="0" applyNumberFormat="1" applyFill="1" applyBorder="1"/>
    <xf numFmtId="10" fontId="0" fillId="625" borderId="624" xfId="0" applyNumberFormat="1" applyFill="1" applyBorder="1"/>
    <xf numFmtId="10" fontId="0" fillId="626" borderId="625" xfId="0" applyNumberFormat="1" applyFill="1" applyBorder="1"/>
    <xf numFmtId="10" fontId="0" fillId="627" borderId="626" xfId="0" applyNumberFormat="1" applyFill="1" applyBorder="1"/>
    <xf numFmtId="10" fontId="0" fillId="628" borderId="627" xfId="0" applyNumberFormat="1" applyFill="1" applyBorder="1"/>
    <xf numFmtId="10" fontId="0" fillId="629" borderId="628" xfId="0" applyNumberFormat="1" applyFill="1" applyBorder="1"/>
    <xf numFmtId="10" fontId="0" fillId="630" borderId="629" xfId="0" applyNumberFormat="1" applyFill="1" applyBorder="1"/>
    <xf numFmtId="10" fontId="0" fillId="631" borderId="630" xfId="0" applyNumberFormat="1" applyFill="1" applyBorder="1"/>
    <xf numFmtId="10" fontId="0" fillId="632" borderId="631" xfId="0" applyNumberFormat="1" applyFill="1" applyBorder="1"/>
    <xf numFmtId="10" fontId="0" fillId="633" borderId="632" xfId="0" applyNumberFormat="1" applyFill="1" applyBorder="1"/>
    <xf numFmtId="10" fontId="0" fillId="634" borderId="633" xfId="0" applyNumberFormat="1" applyFill="1" applyBorder="1"/>
    <xf numFmtId="10" fontId="0" fillId="635" borderId="634" xfId="0" applyNumberFormat="1" applyFill="1" applyBorder="1"/>
    <xf numFmtId="10" fontId="0" fillId="636" borderId="635" xfId="0" applyNumberFormat="1" applyFill="1" applyBorder="1"/>
    <xf numFmtId="10" fontId="0" fillId="637" borderId="636" xfId="0" applyNumberFormat="1" applyFill="1" applyBorder="1"/>
    <xf numFmtId="10" fontId="0" fillId="638" borderId="637" xfId="0" applyNumberFormat="1" applyFill="1" applyBorder="1"/>
    <xf numFmtId="10" fontId="0" fillId="639" borderId="638" xfId="0" applyNumberFormat="1" applyFill="1" applyBorder="1"/>
    <xf numFmtId="10" fontId="0" fillId="640" borderId="639" xfId="0" applyNumberFormat="1" applyFill="1" applyBorder="1"/>
    <xf numFmtId="10" fontId="0" fillId="641" borderId="640" xfId="0" applyNumberFormat="1" applyFill="1" applyBorder="1"/>
    <xf numFmtId="10" fontId="0" fillId="642" borderId="641" xfId="0" applyNumberFormat="1" applyFill="1" applyBorder="1"/>
    <xf numFmtId="10" fontId="0" fillId="643" borderId="642" xfId="0" applyNumberFormat="1" applyFill="1" applyBorder="1"/>
    <xf numFmtId="10" fontId="0" fillId="644" borderId="643" xfId="0" applyNumberFormat="1" applyFill="1" applyBorder="1"/>
    <xf numFmtId="10" fontId="0" fillId="645" borderId="644" xfId="0" applyNumberFormat="1" applyFill="1" applyBorder="1"/>
    <xf numFmtId="10" fontId="0" fillId="646" borderId="645" xfId="0" applyNumberFormat="1" applyFill="1" applyBorder="1"/>
    <xf numFmtId="10" fontId="0" fillId="647" borderId="646" xfId="0" applyNumberFormat="1" applyFill="1" applyBorder="1"/>
    <xf numFmtId="10" fontId="0" fillId="648" borderId="647" xfId="0" applyNumberFormat="1" applyFill="1" applyBorder="1"/>
    <xf numFmtId="10" fontId="0" fillId="649" borderId="648" xfId="0" applyNumberFormat="1" applyFill="1" applyBorder="1"/>
    <xf numFmtId="10" fontId="0" fillId="654" borderId="653" xfId="0" applyNumberFormat="1" applyFill="1" applyBorder="1"/>
    <xf numFmtId="10" fontId="0" fillId="658" borderId="657" xfId="0" applyNumberFormat="1" applyFill="1" applyBorder="1"/>
    <xf numFmtId="10" fontId="0" fillId="661" borderId="660" xfId="0" applyNumberFormat="1" applyFill="1" applyBorder="1"/>
    <xf numFmtId="10" fontId="0" fillId="794" borderId="661" xfId="0" applyNumberFormat="1" applyFill="1" applyBorder="1"/>
    <xf numFmtId="10" fontId="0" fillId="795" borderId="662" xfId="0" applyNumberFormat="1" applyFill="1" applyBorder="1"/>
    <xf numFmtId="10" fontId="0" fillId="796" borderId="663" xfId="0" applyNumberFormat="1" applyFill="1" applyBorder="1"/>
    <xf numFmtId="10" fontId="0" fillId="797" borderId="664" xfId="0" applyNumberFormat="1" applyFill="1" applyBorder="1"/>
    <xf numFmtId="10" fontId="0" fillId="798" borderId="665" xfId="0" applyNumberFormat="1" applyFill="1" applyBorder="1"/>
    <xf numFmtId="10" fontId="0" fillId="799" borderId="666" xfId="0" applyNumberFormat="1" applyFill="1" applyBorder="1"/>
    <xf numFmtId="10" fontId="0" fillId="800" borderId="667" xfId="0" applyNumberFormat="1" applyFill="1" applyBorder="1"/>
    <xf numFmtId="10" fontId="0" fillId="801" borderId="668" xfId="0" applyNumberFormat="1" applyFill="1" applyBorder="1"/>
    <xf numFmtId="10" fontId="0" fillId="802" borderId="669" xfId="0" applyNumberFormat="1" applyFill="1" applyBorder="1"/>
    <xf numFmtId="10" fontId="0" fillId="803" borderId="670" xfId="0" applyNumberFormat="1" applyFill="1" applyBorder="1"/>
    <xf numFmtId="10" fontId="0" fillId="804" borderId="671" xfId="0" applyNumberFormat="1" applyFill="1" applyBorder="1"/>
    <xf numFmtId="10" fontId="0" fillId="805" borderId="672" xfId="0" applyNumberFormat="1" applyFill="1" applyBorder="1"/>
    <xf numFmtId="10" fontId="0" fillId="806" borderId="673" xfId="0" applyNumberFormat="1" applyFill="1" applyBorder="1"/>
    <xf numFmtId="10" fontId="0" fillId="807" borderId="674" xfId="0" applyNumberFormat="1" applyFill="1" applyBorder="1"/>
    <xf numFmtId="10" fontId="0" fillId="808" borderId="675" xfId="0" applyNumberFormat="1" applyFill="1" applyBorder="1"/>
    <xf numFmtId="10" fontId="0" fillId="809" borderId="676" xfId="0" applyNumberFormat="1" applyFill="1" applyBorder="1"/>
    <xf numFmtId="10" fontId="0" fillId="810" borderId="677" xfId="0" applyNumberFormat="1" applyFill="1" applyBorder="1"/>
    <xf numFmtId="10" fontId="0" fillId="811" borderId="678" xfId="0" applyNumberFormat="1" applyFill="1" applyBorder="1"/>
    <xf numFmtId="10" fontId="0" fillId="812" borderId="679" xfId="0" applyNumberFormat="1" applyFill="1" applyBorder="1"/>
    <xf numFmtId="10" fontId="0" fillId="813" borderId="680" xfId="0" applyNumberFormat="1" applyFill="1" applyBorder="1"/>
    <xf numFmtId="10" fontId="0" fillId="814" borderId="681" xfId="0" applyNumberFormat="1" applyFill="1" applyBorder="1"/>
    <xf numFmtId="10" fontId="0" fillId="815" borderId="682" xfId="0" applyNumberFormat="1" applyFill="1" applyBorder="1"/>
    <xf numFmtId="10" fontId="0" fillId="816" borderId="683" xfId="0" applyNumberFormat="1" applyFill="1" applyBorder="1"/>
    <xf numFmtId="10" fontId="0" fillId="817" borderId="684" xfId="0" applyNumberFormat="1" applyFill="1" applyBorder="1"/>
    <xf numFmtId="10" fontId="0" fillId="818" borderId="685" xfId="0" applyNumberFormat="1" applyFill="1" applyBorder="1"/>
    <xf numFmtId="10" fontId="0" fillId="819" borderId="686" xfId="0" applyNumberFormat="1" applyFill="1" applyBorder="1"/>
    <xf numFmtId="10" fontId="0" fillId="820" borderId="687" xfId="0" applyNumberFormat="1" applyFill="1" applyBorder="1"/>
    <xf numFmtId="10" fontId="0" fillId="821" borderId="688" xfId="0" applyNumberFormat="1" applyFill="1" applyBorder="1"/>
    <xf numFmtId="10" fontId="0" fillId="822" borderId="689" xfId="0" applyNumberFormat="1" applyFill="1" applyBorder="1"/>
    <xf numFmtId="10" fontId="0" fillId="823" borderId="690" xfId="0" applyNumberFormat="1" applyFill="1" applyBorder="1"/>
    <xf numFmtId="10" fontId="0" fillId="824" borderId="691" xfId="0" applyNumberFormat="1" applyFill="1" applyBorder="1"/>
    <xf numFmtId="10" fontId="0" fillId="825" borderId="692" xfId="0" applyNumberFormat="1" applyFill="1" applyBorder="1"/>
    <xf numFmtId="10" fontId="0" fillId="826" borderId="693" xfId="0" applyNumberFormat="1" applyFill="1" applyBorder="1"/>
    <xf numFmtId="10" fontId="0" fillId="827" borderId="694" xfId="0" applyNumberFormat="1" applyFill="1" applyBorder="1"/>
    <xf numFmtId="10" fontId="0" fillId="828" borderId="695" xfId="0" applyNumberFormat="1" applyFill="1" applyBorder="1"/>
    <xf numFmtId="10" fontId="0" fillId="829" borderId="696" xfId="0" applyNumberFormat="1" applyFill="1" applyBorder="1"/>
    <xf numFmtId="10" fontId="0" fillId="830" borderId="697" xfId="0" applyNumberFormat="1" applyFill="1" applyBorder="1"/>
    <xf numFmtId="10" fontId="0" fillId="831" borderId="698" xfId="0" applyNumberFormat="1" applyFill="1" applyBorder="1"/>
    <xf numFmtId="10" fontId="0" fillId="832" borderId="699" xfId="0" applyNumberFormat="1" applyFill="1" applyBorder="1"/>
    <xf numFmtId="10" fontId="0" fillId="833" borderId="700" xfId="0" applyNumberFormat="1" applyFill="1" applyBorder="1"/>
    <xf numFmtId="10" fontId="0" fillId="834" borderId="701" xfId="0" applyNumberFormat="1" applyFill="1" applyBorder="1"/>
    <xf numFmtId="10" fontId="0" fillId="835" borderId="702" xfId="0" applyNumberFormat="1" applyFill="1" applyBorder="1"/>
    <xf numFmtId="10" fontId="0" fillId="836" borderId="703" xfId="0" applyNumberFormat="1" applyFill="1" applyBorder="1"/>
    <xf numFmtId="10" fontId="0" fillId="837" borderId="704" xfId="0" applyNumberFormat="1" applyFill="1" applyBorder="1"/>
    <xf numFmtId="10" fontId="0" fillId="838" borderId="705" xfId="0" applyNumberFormat="1" applyFill="1" applyBorder="1"/>
    <xf numFmtId="10" fontId="0" fillId="839" borderId="706" xfId="0" applyNumberFormat="1" applyFill="1" applyBorder="1"/>
    <xf numFmtId="10" fontId="0" fillId="840" borderId="707" xfId="0" applyNumberFormat="1" applyFill="1" applyBorder="1"/>
    <xf numFmtId="10" fontId="0" fillId="841" borderId="708" xfId="0" applyNumberFormat="1" applyFill="1" applyBorder="1"/>
    <xf numFmtId="10" fontId="0" fillId="842" borderId="709" xfId="0" applyNumberFormat="1" applyFill="1" applyBorder="1"/>
    <xf numFmtId="10" fontId="0" fillId="843" borderId="710" xfId="0" applyNumberFormat="1" applyFill="1" applyBorder="1"/>
    <xf numFmtId="10" fontId="0" fillId="844" borderId="711" xfId="0" applyNumberFormat="1" applyFill="1" applyBorder="1"/>
    <xf numFmtId="10" fontId="0" fillId="845" borderId="712" xfId="0" applyNumberFormat="1" applyFill="1" applyBorder="1"/>
    <xf numFmtId="10" fontId="0" fillId="846" borderId="713" xfId="0" applyNumberFormat="1" applyFill="1" applyBorder="1"/>
    <xf numFmtId="10" fontId="0" fillId="847" borderId="714" xfId="0" applyNumberFormat="1" applyFill="1" applyBorder="1"/>
    <xf numFmtId="10" fontId="0" fillId="848" borderId="715" xfId="0" applyNumberFormat="1" applyFill="1" applyBorder="1"/>
    <xf numFmtId="10" fontId="0" fillId="849" borderId="716" xfId="0" applyNumberFormat="1" applyFill="1" applyBorder="1"/>
    <xf numFmtId="10" fontId="0" fillId="850" borderId="717" xfId="0" applyNumberFormat="1" applyFill="1" applyBorder="1"/>
    <xf numFmtId="10" fontId="0" fillId="851" borderId="718" xfId="0" applyNumberFormat="1" applyFill="1" applyBorder="1"/>
    <xf numFmtId="10" fontId="0" fillId="852" borderId="719" xfId="0" applyNumberFormat="1" applyFill="1" applyBorder="1"/>
    <xf numFmtId="10" fontId="0" fillId="853" borderId="720" xfId="0" applyNumberFormat="1" applyFill="1" applyBorder="1"/>
    <xf numFmtId="10" fontId="0" fillId="854" borderId="721" xfId="0" applyNumberFormat="1" applyFill="1" applyBorder="1"/>
    <xf numFmtId="10" fontId="0" fillId="855" borderId="722" xfId="0" applyNumberFormat="1" applyFill="1" applyBorder="1"/>
    <xf numFmtId="10" fontId="0" fillId="856" borderId="723" xfId="0" applyNumberFormat="1" applyFill="1" applyBorder="1"/>
    <xf numFmtId="10" fontId="0" fillId="857" borderId="724" xfId="0" applyNumberFormat="1" applyFill="1" applyBorder="1"/>
    <xf numFmtId="10" fontId="0" fillId="858" borderId="725" xfId="0" applyNumberFormat="1" applyFill="1" applyBorder="1"/>
    <xf numFmtId="10" fontId="0" fillId="859" borderId="726" xfId="0" applyNumberFormat="1" applyFill="1" applyBorder="1"/>
    <xf numFmtId="10" fontId="0" fillId="860" borderId="727" xfId="0" applyNumberFormat="1" applyFill="1" applyBorder="1"/>
    <xf numFmtId="10" fontId="0" fillId="861" borderId="728" xfId="0" applyNumberFormat="1" applyFill="1" applyBorder="1"/>
    <xf numFmtId="10" fontId="0" fillId="862" borderId="729" xfId="0" applyNumberFormat="1" applyFill="1" applyBorder="1"/>
    <xf numFmtId="10" fontId="0" fillId="863" borderId="730" xfId="0" applyNumberFormat="1" applyFill="1" applyBorder="1"/>
    <xf numFmtId="10" fontId="0" fillId="864" borderId="731" xfId="0" applyNumberFormat="1" applyFill="1" applyBorder="1"/>
    <xf numFmtId="10" fontId="0" fillId="865" borderId="732" xfId="0" applyNumberFormat="1" applyFill="1" applyBorder="1"/>
    <xf numFmtId="10" fontId="0" fillId="866" borderId="733" xfId="0" applyNumberFormat="1" applyFill="1" applyBorder="1"/>
    <xf numFmtId="10" fontId="0" fillId="867" borderId="734" xfId="0" applyNumberFormat="1" applyFill="1" applyBorder="1"/>
    <xf numFmtId="10" fontId="0" fillId="868" borderId="735" xfId="0" applyNumberFormat="1" applyFill="1" applyBorder="1"/>
    <xf numFmtId="10" fontId="0" fillId="869" borderId="736" xfId="0" applyNumberFormat="1" applyFill="1" applyBorder="1"/>
    <xf numFmtId="10" fontId="0" fillId="870" borderId="737" xfId="0" applyNumberFormat="1" applyFill="1" applyBorder="1"/>
    <xf numFmtId="10" fontId="0" fillId="871" borderId="738" xfId="0" applyNumberFormat="1" applyFill="1" applyBorder="1"/>
    <xf numFmtId="10" fontId="0" fillId="872" borderId="739" xfId="0" applyNumberFormat="1" applyFill="1" applyBorder="1"/>
    <xf numFmtId="10" fontId="0" fillId="873" borderId="740" xfId="0" applyNumberFormat="1" applyFill="1" applyBorder="1"/>
    <xf numFmtId="10" fontId="0" fillId="874" borderId="741" xfId="0" applyNumberFormat="1" applyFill="1" applyBorder="1"/>
    <xf numFmtId="10" fontId="0" fillId="875" borderId="742" xfId="0" applyNumberFormat="1" applyFill="1" applyBorder="1"/>
    <xf numFmtId="10" fontId="0" fillId="876" borderId="743" xfId="0" applyNumberFormat="1" applyFill="1" applyBorder="1"/>
    <xf numFmtId="10" fontId="0" fillId="877" borderId="744" xfId="0" applyNumberFormat="1" applyFill="1" applyBorder="1"/>
    <xf numFmtId="10" fontId="0" fillId="878" borderId="745" xfId="0" applyNumberFormat="1" applyFill="1" applyBorder="1"/>
    <xf numFmtId="10" fontId="0" fillId="879" borderId="746" xfId="0" applyNumberFormat="1" applyFill="1" applyBorder="1"/>
    <xf numFmtId="10" fontId="0" fillId="880" borderId="747" xfId="0" applyNumberFormat="1" applyFill="1" applyBorder="1"/>
    <xf numFmtId="10" fontId="0" fillId="881" borderId="748" xfId="0" applyNumberFormat="1" applyFill="1" applyBorder="1"/>
    <xf numFmtId="10" fontId="0" fillId="882" borderId="749" xfId="0" applyNumberFormat="1" applyFill="1" applyBorder="1"/>
    <xf numFmtId="10" fontId="0" fillId="883" borderId="750" xfId="0" applyNumberFormat="1" applyFill="1" applyBorder="1"/>
    <xf numFmtId="10" fontId="0" fillId="884" borderId="751" xfId="0" applyNumberFormat="1" applyFill="1" applyBorder="1"/>
    <xf numFmtId="10" fontId="0" fillId="885" borderId="752" xfId="0" applyNumberFormat="1" applyFill="1" applyBorder="1"/>
    <xf numFmtId="10" fontId="0" fillId="886" borderId="753" xfId="0" applyNumberFormat="1" applyFill="1" applyBorder="1"/>
    <xf numFmtId="10" fontId="0" fillId="887" borderId="754" xfId="0" applyNumberFormat="1" applyFill="1" applyBorder="1"/>
    <xf numFmtId="10" fontId="0" fillId="888" borderId="755" xfId="0" applyNumberFormat="1" applyFill="1" applyBorder="1"/>
    <xf numFmtId="10" fontId="0" fillId="889" borderId="756" xfId="0" applyNumberFormat="1" applyFill="1" applyBorder="1"/>
    <xf numFmtId="10" fontId="0" fillId="890" borderId="757" xfId="0" applyNumberFormat="1" applyFill="1" applyBorder="1"/>
    <xf numFmtId="10" fontId="0" fillId="891" borderId="758" xfId="0" applyNumberFormat="1" applyFill="1" applyBorder="1"/>
    <xf numFmtId="10" fontId="0" fillId="892" borderId="759" xfId="0" applyNumberFormat="1" applyFill="1" applyBorder="1"/>
    <xf numFmtId="10" fontId="0" fillId="893" borderId="760" xfId="0" applyNumberFormat="1" applyFill="1" applyBorder="1"/>
    <xf numFmtId="10" fontId="0" fillId="894" borderId="761" xfId="0" applyNumberFormat="1" applyFill="1" applyBorder="1"/>
    <xf numFmtId="10" fontId="0" fillId="895" borderId="762" xfId="0" applyNumberFormat="1" applyFill="1" applyBorder="1"/>
    <xf numFmtId="10" fontId="0" fillId="896" borderId="763" xfId="0" applyNumberFormat="1" applyFill="1" applyBorder="1"/>
    <xf numFmtId="10" fontId="0" fillId="897" borderId="764" xfId="0" applyNumberFormat="1" applyFill="1" applyBorder="1"/>
    <xf numFmtId="10" fontId="0" fillId="898" borderId="765" xfId="0" applyNumberFormat="1" applyFill="1" applyBorder="1"/>
    <xf numFmtId="10" fontId="0" fillId="899" borderId="766" xfId="0" applyNumberFormat="1" applyFill="1" applyBorder="1"/>
    <xf numFmtId="10" fontId="0" fillId="900" borderId="767" xfId="0" applyNumberFormat="1" applyFill="1" applyBorder="1"/>
    <xf numFmtId="10" fontId="0" fillId="901" borderId="768" xfId="0" applyNumberFormat="1" applyFill="1" applyBorder="1"/>
    <xf numFmtId="10" fontId="0" fillId="902" borderId="769" xfId="0" applyNumberFormat="1" applyFill="1" applyBorder="1"/>
    <xf numFmtId="10" fontId="0" fillId="903" borderId="770" xfId="0" applyNumberFormat="1" applyFill="1" applyBorder="1"/>
    <xf numFmtId="10" fontId="0" fillId="904" borderId="771" xfId="0" applyNumberFormat="1" applyFill="1" applyBorder="1"/>
    <xf numFmtId="10" fontId="0" fillId="905" borderId="772" xfId="0" applyNumberFormat="1" applyFill="1" applyBorder="1"/>
    <xf numFmtId="10" fontId="0" fillId="906" borderId="773" xfId="0" applyNumberFormat="1" applyFill="1" applyBorder="1"/>
    <xf numFmtId="10" fontId="0" fillId="907" borderId="774" xfId="0" applyNumberFormat="1" applyFill="1" applyBorder="1"/>
    <xf numFmtId="10" fontId="0" fillId="908" borderId="775" xfId="0" applyNumberFormat="1" applyFill="1" applyBorder="1"/>
    <xf numFmtId="10" fontId="0" fillId="909" borderId="776" xfId="0" applyNumberFormat="1" applyFill="1" applyBorder="1"/>
    <xf numFmtId="10" fontId="0" fillId="910" borderId="777" xfId="0" applyNumberFormat="1" applyFill="1" applyBorder="1"/>
    <xf numFmtId="10" fontId="0" fillId="911" borderId="778" xfId="0" applyNumberFormat="1" applyFill="1" applyBorder="1"/>
    <xf numFmtId="10" fontId="0" fillId="912" borderId="779" xfId="0" applyNumberFormat="1" applyFill="1" applyBorder="1"/>
    <xf numFmtId="10" fontId="0" fillId="913" borderId="780" xfId="0" applyNumberFormat="1" applyFill="1" applyBorder="1"/>
    <xf numFmtId="10" fontId="0" fillId="918" borderId="785" xfId="0" applyNumberFormat="1" applyFill="1" applyBorder="1"/>
    <xf numFmtId="10" fontId="0" fillId="922" borderId="789" xfId="0" applyNumberFormat="1" applyFill="1" applyBorder="1"/>
    <xf numFmtId="10" fontId="0" fillId="925" borderId="792" xfId="0" applyNumberFormat="1" applyFill="1" applyBorder="1"/>
    <xf numFmtId="10" fontId="0" fillId="926" borderId="793" xfId="0" applyNumberFormat="1" applyFill="1" applyBorder="1"/>
    <xf numFmtId="10" fontId="0" fillId="927" borderId="794" xfId="0" applyNumberFormat="1" applyFill="1" applyBorder="1"/>
    <xf numFmtId="10" fontId="0" fillId="928" borderId="795" xfId="0" applyNumberFormat="1" applyFill="1" applyBorder="1"/>
    <xf numFmtId="10" fontId="0" fillId="929" borderId="796" xfId="0" applyNumberFormat="1" applyFill="1" applyBorder="1"/>
    <xf numFmtId="10" fontId="0" fillId="930" borderId="797" xfId="0" applyNumberFormat="1" applyFill="1" applyBorder="1"/>
    <xf numFmtId="10" fontId="0" fillId="931" borderId="798" xfId="0" applyNumberFormat="1" applyFill="1" applyBorder="1"/>
    <xf numFmtId="10" fontId="0" fillId="932" borderId="799" xfId="0" applyNumberFormat="1" applyFill="1" applyBorder="1"/>
    <xf numFmtId="10" fontId="0" fillId="933" borderId="800" xfId="0" applyNumberFormat="1" applyFill="1" applyBorder="1"/>
    <xf numFmtId="10" fontId="0" fillId="934" borderId="801" xfId="0" applyNumberFormat="1" applyFill="1" applyBorder="1"/>
    <xf numFmtId="10" fontId="0" fillId="935" borderId="802" xfId="0" applyNumberFormat="1" applyFill="1" applyBorder="1"/>
    <xf numFmtId="10" fontId="0" fillId="936" borderId="803" xfId="0" applyNumberFormat="1" applyFill="1" applyBorder="1"/>
    <xf numFmtId="10" fontId="0" fillId="937" borderId="804" xfId="0" applyNumberFormat="1" applyFill="1" applyBorder="1"/>
    <xf numFmtId="10" fontId="0" fillId="938" borderId="805" xfId="0" applyNumberFormat="1" applyFill="1" applyBorder="1"/>
    <xf numFmtId="10" fontId="0" fillId="939" borderId="806" xfId="0" applyNumberFormat="1" applyFill="1" applyBorder="1"/>
    <xf numFmtId="10" fontId="0" fillId="940" borderId="807" xfId="0" applyNumberFormat="1" applyFill="1" applyBorder="1"/>
    <xf numFmtId="10" fontId="0" fillId="941" borderId="808" xfId="0" applyNumberFormat="1" applyFill="1" applyBorder="1"/>
    <xf numFmtId="10" fontId="0" fillId="942" borderId="809" xfId="0" applyNumberFormat="1" applyFill="1" applyBorder="1"/>
    <xf numFmtId="10" fontId="0" fillId="943" borderId="810" xfId="0" applyNumberFormat="1" applyFill="1" applyBorder="1"/>
    <xf numFmtId="10" fontId="0" fillId="944" borderId="811" xfId="0" applyNumberFormat="1" applyFill="1" applyBorder="1"/>
    <xf numFmtId="10" fontId="0" fillId="945" borderId="812" xfId="0" applyNumberFormat="1" applyFill="1" applyBorder="1"/>
    <xf numFmtId="10" fontId="0" fillId="946" borderId="813" xfId="0" applyNumberFormat="1" applyFill="1" applyBorder="1"/>
    <xf numFmtId="10" fontId="0" fillId="947" borderId="814" xfId="0" applyNumberFormat="1" applyFill="1" applyBorder="1"/>
    <xf numFmtId="10" fontId="0" fillId="948" borderId="815" xfId="0" applyNumberFormat="1" applyFill="1" applyBorder="1"/>
    <xf numFmtId="10" fontId="0" fillId="949" borderId="816" xfId="0" applyNumberFormat="1" applyFill="1" applyBorder="1"/>
    <xf numFmtId="10" fontId="0" fillId="950" borderId="817" xfId="0" applyNumberFormat="1" applyFill="1" applyBorder="1"/>
    <xf numFmtId="10" fontId="0" fillId="951" borderId="818" xfId="0" applyNumberFormat="1" applyFill="1" applyBorder="1"/>
    <xf numFmtId="10" fontId="0" fillId="952" borderId="819" xfId="0" applyNumberFormat="1" applyFill="1" applyBorder="1"/>
    <xf numFmtId="10" fontId="0" fillId="953" borderId="820" xfId="0" applyNumberFormat="1" applyFill="1" applyBorder="1"/>
    <xf numFmtId="10" fontId="0" fillId="954" borderId="821" xfId="0" applyNumberFormat="1" applyFill="1" applyBorder="1"/>
    <xf numFmtId="10" fontId="0" fillId="955" borderId="822" xfId="0" applyNumberFormat="1" applyFill="1" applyBorder="1"/>
    <xf numFmtId="10" fontId="0" fillId="956" borderId="823" xfId="0" applyNumberFormat="1" applyFill="1" applyBorder="1"/>
    <xf numFmtId="10" fontId="0" fillId="957" borderId="824" xfId="0" applyNumberFormat="1" applyFill="1" applyBorder="1"/>
    <xf numFmtId="10" fontId="0" fillId="958" borderId="825" xfId="0" applyNumberFormat="1" applyFill="1" applyBorder="1"/>
    <xf numFmtId="10" fontId="0" fillId="959" borderId="826" xfId="0" applyNumberFormat="1" applyFill="1" applyBorder="1"/>
    <xf numFmtId="10" fontId="0" fillId="960" borderId="827" xfId="0" applyNumberFormat="1" applyFill="1" applyBorder="1"/>
    <xf numFmtId="10" fontId="0" fillId="961" borderId="828" xfId="0" applyNumberFormat="1" applyFill="1" applyBorder="1"/>
    <xf numFmtId="10" fontId="0" fillId="962" borderId="829" xfId="0" applyNumberFormat="1" applyFill="1" applyBorder="1"/>
    <xf numFmtId="10" fontId="0" fillId="963" borderId="830" xfId="0" applyNumberFormat="1" applyFill="1" applyBorder="1"/>
    <xf numFmtId="10" fontId="0" fillId="964" borderId="831" xfId="0" applyNumberFormat="1" applyFill="1" applyBorder="1"/>
    <xf numFmtId="10" fontId="0" fillId="965" borderId="832" xfId="0" applyNumberFormat="1" applyFill="1" applyBorder="1"/>
    <xf numFmtId="10" fontId="0" fillId="966" borderId="833" xfId="0" applyNumberFormat="1" applyFill="1" applyBorder="1"/>
    <xf numFmtId="10" fontId="0" fillId="967" borderId="834" xfId="0" applyNumberFormat="1" applyFill="1" applyBorder="1"/>
    <xf numFmtId="10" fontId="0" fillId="968" borderId="835" xfId="0" applyNumberFormat="1" applyFill="1" applyBorder="1"/>
    <xf numFmtId="10" fontId="0" fillId="969" borderId="836" xfId="0" applyNumberFormat="1" applyFill="1" applyBorder="1"/>
    <xf numFmtId="10" fontId="0" fillId="970" borderId="837" xfId="0" applyNumberFormat="1" applyFill="1" applyBorder="1"/>
    <xf numFmtId="10" fontId="0" fillId="971" borderId="838" xfId="0" applyNumberFormat="1" applyFill="1" applyBorder="1"/>
    <xf numFmtId="10" fontId="0" fillId="972" borderId="839" xfId="0" applyNumberFormat="1" applyFill="1" applyBorder="1"/>
    <xf numFmtId="10" fontId="0" fillId="973" borderId="840" xfId="0" applyNumberFormat="1" applyFill="1" applyBorder="1"/>
    <xf numFmtId="10" fontId="0" fillId="974" borderId="841" xfId="0" applyNumberFormat="1" applyFill="1" applyBorder="1"/>
    <xf numFmtId="10" fontId="0" fillId="975" borderId="842" xfId="0" applyNumberFormat="1" applyFill="1" applyBorder="1"/>
    <xf numFmtId="10" fontId="0" fillId="976" borderId="843" xfId="0" applyNumberFormat="1" applyFill="1" applyBorder="1"/>
    <xf numFmtId="10" fontId="0" fillId="977" borderId="844" xfId="0" applyNumberFormat="1" applyFill="1" applyBorder="1"/>
    <xf numFmtId="10" fontId="0" fillId="978" borderId="845" xfId="0" applyNumberFormat="1" applyFill="1" applyBorder="1"/>
    <xf numFmtId="10" fontId="0" fillId="979" borderId="846" xfId="0" applyNumberFormat="1" applyFill="1" applyBorder="1"/>
    <xf numFmtId="10" fontId="0" fillId="980" borderId="847" xfId="0" applyNumberFormat="1" applyFill="1" applyBorder="1"/>
    <xf numFmtId="10" fontId="0" fillId="981" borderId="848" xfId="0" applyNumberFormat="1" applyFill="1" applyBorder="1"/>
    <xf numFmtId="10" fontId="0" fillId="982" borderId="849" xfId="0" applyNumberFormat="1" applyFill="1" applyBorder="1"/>
    <xf numFmtId="10" fontId="0" fillId="983" borderId="850" xfId="0" applyNumberFormat="1" applyFill="1" applyBorder="1"/>
    <xf numFmtId="10" fontId="0" fillId="984" borderId="851" xfId="0" applyNumberFormat="1" applyFill="1" applyBorder="1"/>
    <xf numFmtId="10" fontId="0" fillId="985" borderId="852" xfId="0" applyNumberFormat="1" applyFill="1" applyBorder="1"/>
    <xf numFmtId="10" fontId="0" fillId="986" borderId="853" xfId="0" applyNumberFormat="1" applyFill="1" applyBorder="1"/>
    <xf numFmtId="10" fontId="0" fillId="987" borderId="854" xfId="0" applyNumberFormat="1" applyFill="1" applyBorder="1"/>
    <xf numFmtId="10" fontId="0" fillId="988" borderId="855" xfId="0" applyNumberFormat="1" applyFill="1" applyBorder="1"/>
    <xf numFmtId="10" fontId="0" fillId="989" borderId="856" xfId="0" applyNumberFormat="1" applyFill="1" applyBorder="1"/>
    <xf numFmtId="10" fontId="0" fillId="990" borderId="857" xfId="0" applyNumberFormat="1" applyFill="1" applyBorder="1"/>
    <xf numFmtId="10" fontId="0" fillId="991" borderId="858" xfId="0" applyNumberFormat="1" applyFill="1" applyBorder="1"/>
    <xf numFmtId="10" fontId="0" fillId="992" borderId="859" xfId="0" applyNumberFormat="1" applyFill="1" applyBorder="1"/>
    <xf numFmtId="10" fontId="0" fillId="993" borderId="860" xfId="0" applyNumberFormat="1" applyFill="1" applyBorder="1"/>
    <xf numFmtId="10" fontId="0" fillId="994" borderId="861" xfId="0" applyNumberFormat="1" applyFill="1" applyBorder="1"/>
    <xf numFmtId="10" fontId="0" fillId="995" borderId="862" xfId="0" applyNumberFormat="1" applyFill="1" applyBorder="1"/>
    <xf numFmtId="10" fontId="0" fillId="996" borderId="863" xfId="0" applyNumberFormat="1" applyFill="1" applyBorder="1"/>
    <xf numFmtId="10" fontId="0" fillId="997" borderId="864" xfId="0" applyNumberFormat="1" applyFill="1" applyBorder="1"/>
    <xf numFmtId="10" fontId="0" fillId="998" borderId="865" xfId="0" applyNumberFormat="1" applyFill="1" applyBorder="1"/>
    <xf numFmtId="10" fontId="0" fillId="999" borderId="866" xfId="0" applyNumberFormat="1" applyFill="1" applyBorder="1"/>
    <xf numFmtId="10" fontId="0" fillId="1000" borderId="867" xfId="0" applyNumberFormat="1" applyFill="1" applyBorder="1"/>
    <xf numFmtId="10" fontId="0" fillId="1001" borderId="868" xfId="0" applyNumberFormat="1" applyFill="1" applyBorder="1"/>
    <xf numFmtId="10" fontId="0" fillId="1002" borderId="869" xfId="0" applyNumberFormat="1" applyFill="1" applyBorder="1"/>
    <xf numFmtId="10" fontId="0" fillId="1003" borderId="870" xfId="0" applyNumberFormat="1" applyFill="1" applyBorder="1"/>
    <xf numFmtId="10" fontId="0" fillId="1004" borderId="871" xfId="0" applyNumberFormat="1" applyFill="1" applyBorder="1"/>
    <xf numFmtId="10" fontId="0" fillId="1005" borderId="872" xfId="0" applyNumberFormat="1" applyFill="1" applyBorder="1"/>
    <xf numFmtId="10" fontId="0" fillId="1006" borderId="873" xfId="0" applyNumberFormat="1" applyFill="1" applyBorder="1"/>
    <xf numFmtId="10" fontId="0" fillId="1007" borderId="874" xfId="0" applyNumberFormat="1" applyFill="1" applyBorder="1"/>
    <xf numFmtId="10" fontId="0" fillId="1008" borderId="875" xfId="0" applyNumberFormat="1" applyFill="1" applyBorder="1"/>
    <xf numFmtId="10" fontId="0" fillId="1009" borderId="876" xfId="0" applyNumberFormat="1" applyFill="1" applyBorder="1"/>
    <xf numFmtId="10" fontId="0" fillId="1010" borderId="877" xfId="0" applyNumberFormat="1" applyFill="1" applyBorder="1"/>
    <xf numFmtId="10" fontId="0" fillId="1011" borderId="878" xfId="0" applyNumberFormat="1" applyFill="1" applyBorder="1"/>
    <xf numFmtId="10" fontId="0" fillId="1012" borderId="879" xfId="0" applyNumberFormat="1" applyFill="1" applyBorder="1"/>
    <xf numFmtId="10" fontId="0" fillId="1013" borderId="880" xfId="0" applyNumberFormat="1" applyFill="1" applyBorder="1"/>
    <xf numFmtId="10" fontId="0" fillId="1014" borderId="881" xfId="0" applyNumberFormat="1" applyFill="1" applyBorder="1"/>
    <xf numFmtId="10" fontId="0" fillId="1015" borderId="882" xfId="0" applyNumberFormat="1" applyFill="1" applyBorder="1"/>
    <xf numFmtId="10" fontId="0" fillId="1016" borderId="883" xfId="0" applyNumberFormat="1" applyFill="1" applyBorder="1"/>
    <xf numFmtId="10" fontId="0" fillId="1017" borderId="884" xfId="0" applyNumberFormat="1" applyFill="1" applyBorder="1"/>
    <xf numFmtId="10" fontId="0" fillId="1018" borderId="885" xfId="0" applyNumberFormat="1" applyFill="1" applyBorder="1"/>
    <xf numFmtId="10" fontId="0" fillId="1019" borderId="886" xfId="0" applyNumberFormat="1" applyFill="1" applyBorder="1"/>
    <xf numFmtId="10" fontId="0" fillId="1020" borderId="887" xfId="0" applyNumberFormat="1" applyFill="1" applyBorder="1"/>
    <xf numFmtId="10" fontId="0" fillId="1021" borderId="888" xfId="0" applyNumberFormat="1" applyFill="1" applyBorder="1"/>
    <xf numFmtId="10" fontId="0" fillId="1022" borderId="889" xfId="0" applyNumberFormat="1" applyFill="1" applyBorder="1"/>
    <xf numFmtId="10" fontId="0" fillId="1023" borderId="890" xfId="0" applyNumberFormat="1" applyFill="1" applyBorder="1"/>
    <xf numFmtId="10" fontId="0" fillId="1024" borderId="891" xfId="0" applyNumberFormat="1" applyFill="1" applyBorder="1"/>
    <xf numFmtId="10" fontId="0" fillId="1025" borderId="892" xfId="0" applyNumberFormat="1" applyFill="1" applyBorder="1"/>
    <xf numFmtId="10" fontId="0" fillId="1026" borderId="893" xfId="0" applyNumberFormat="1" applyFill="1" applyBorder="1"/>
    <xf numFmtId="10" fontId="0" fillId="1027" borderId="894" xfId="0" applyNumberFormat="1" applyFill="1" applyBorder="1"/>
    <xf numFmtId="10" fontId="0" fillId="1028" borderId="895" xfId="0" applyNumberFormat="1" applyFill="1" applyBorder="1"/>
    <xf numFmtId="10" fontId="0" fillId="1029" borderId="896" xfId="0" applyNumberFormat="1" applyFill="1" applyBorder="1"/>
    <xf numFmtId="10" fontId="0" fillId="1030" borderId="897" xfId="0" applyNumberFormat="1" applyFill="1" applyBorder="1"/>
    <xf numFmtId="10" fontId="0" fillId="1031" borderId="898" xfId="0" applyNumberFormat="1" applyFill="1" applyBorder="1"/>
    <xf numFmtId="10" fontId="0" fillId="1032" borderId="899" xfId="0" applyNumberFormat="1" applyFill="1" applyBorder="1"/>
    <xf numFmtId="10" fontId="0" fillId="1033" borderId="900" xfId="0" applyNumberFormat="1" applyFill="1" applyBorder="1"/>
    <xf numFmtId="10" fontId="0" fillId="1034" borderId="901" xfId="0" applyNumberFormat="1" applyFill="1" applyBorder="1"/>
    <xf numFmtId="10" fontId="0" fillId="1035" borderId="902" xfId="0" applyNumberFormat="1" applyFill="1" applyBorder="1"/>
    <xf numFmtId="10" fontId="0" fillId="1036" borderId="903" xfId="0" applyNumberFormat="1" applyFill="1" applyBorder="1"/>
    <xf numFmtId="10" fontId="0" fillId="1037" borderId="904" xfId="0" applyNumberFormat="1" applyFill="1" applyBorder="1"/>
    <xf numFmtId="10" fontId="0" fillId="1038" borderId="905" xfId="0" applyNumberFormat="1" applyFill="1" applyBorder="1"/>
    <xf numFmtId="10" fontId="0" fillId="1039" borderId="906" xfId="0" applyNumberFormat="1" applyFill="1" applyBorder="1"/>
    <xf numFmtId="10" fontId="0" fillId="1040" borderId="907" xfId="0" applyNumberFormat="1" applyFill="1" applyBorder="1"/>
    <xf numFmtId="10" fontId="0" fillId="1041" borderId="908" xfId="0" applyNumberFormat="1" applyFill="1" applyBorder="1"/>
    <xf numFmtId="10" fontId="0" fillId="1042" borderId="909" xfId="0" applyNumberFormat="1" applyFill="1" applyBorder="1"/>
    <xf numFmtId="10" fontId="0" fillId="1043" borderId="910" xfId="0" applyNumberFormat="1" applyFill="1" applyBorder="1"/>
    <xf numFmtId="10" fontId="0" fillId="1044" borderId="911" xfId="0" applyNumberFormat="1" applyFill="1" applyBorder="1"/>
    <xf numFmtId="10" fontId="0" fillId="1045" borderId="912" xfId="0" applyNumberFormat="1" applyFill="1" applyBorder="1"/>
    <xf numFmtId="10" fontId="0" fillId="1050" borderId="917" xfId="0" applyNumberFormat="1" applyFill="1" applyBorder="1"/>
    <xf numFmtId="10" fontId="0" fillId="1054" borderId="921" xfId="0" applyNumberFormat="1" applyFill="1" applyBorder="1"/>
    <xf numFmtId="10" fontId="0" fillId="1057" borderId="924" xfId="0" applyNumberFormat="1" applyFill="1" applyBorder="1"/>
    <xf numFmtId="10" fontId="0" fillId="1058" borderId="925" xfId="0" applyNumberFormat="1" applyFill="1" applyBorder="1"/>
    <xf numFmtId="10" fontId="0" fillId="1059" borderId="926" xfId="0" applyNumberFormat="1" applyFill="1" applyBorder="1"/>
    <xf numFmtId="10" fontId="0" fillId="1060" borderId="927" xfId="0" applyNumberFormat="1" applyFill="1" applyBorder="1"/>
    <xf numFmtId="10" fontId="0" fillId="1061" borderId="928" xfId="0" applyNumberFormat="1" applyFill="1" applyBorder="1"/>
    <xf numFmtId="10" fontId="0" fillId="1062" borderId="929" xfId="0" applyNumberFormat="1" applyFill="1" applyBorder="1"/>
    <xf numFmtId="10" fontId="0" fillId="1063" borderId="930" xfId="0" applyNumberFormat="1" applyFill="1" applyBorder="1"/>
    <xf numFmtId="10" fontId="0" fillId="1064" borderId="931" xfId="0" applyNumberFormat="1" applyFill="1" applyBorder="1"/>
    <xf numFmtId="10" fontId="0" fillId="1065" borderId="932" xfId="0" applyNumberFormat="1" applyFill="1" applyBorder="1"/>
    <xf numFmtId="10" fontId="0" fillId="1066" borderId="933" xfId="0" applyNumberFormat="1" applyFill="1" applyBorder="1"/>
    <xf numFmtId="10" fontId="0" fillId="1067" borderId="934" xfId="0" applyNumberFormat="1" applyFill="1" applyBorder="1"/>
    <xf numFmtId="10" fontId="0" fillId="1068" borderId="935" xfId="0" applyNumberFormat="1" applyFill="1" applyBorder="1"/>
    <xf numFmtId="10" fontId="0" fillId="1069" borderId="936" xfId="0" applyNumberFormat="1" applyFill="1" applyBorder="1"/>
    <xf numFmtId="10" fontId="0" fillId="1070" borderId="937" xfId="0" applyNumberFormat="1" applyFill="1" applyBorder="1"/>
    <xf numFmtId="10" fontId="0" fillId="1071" borderId="938" xfId="0" applyNumberFormat="1" applyFill="1" applyBorder="1"/>
    <xf numFmtId="10" fontId="0" fillId="1072" borderId="939" xfId="0" applyNumberFormat="1" applyFill="1" applyBorder="1"/>
    <xf numFmtId="10" fontId="0" fillId="1073" borderId="940" xfId="0" applyNumberFormat="1" applyFill="1" applyBorder="1"/>
    <xf numFmtId="10" fontId="0" fillId="1074" borderId="941" xfId="0" applyNumberFormat="1" applyFill="1" applyBorder="1"/>
    <xf numFmtId="10" fontId="0" fillId="1075" borderId="942" xfId="0" applyNumberFormat="1" applyFill="1" applyBorder="1"/>
    <xf numFmtId="10" fontId="0" fillId="1076" borderId="943" xfId="0" applyNumberFormat="1" applyFill="1" applyBorder="1"/>
    <xf numFmtId="10" fontId="0" fillId="1077" borderId="944" xfId="0" applyNumberFormat="1" applyFill="1" applyBorder="1"/>
    <xf numFmtId="10" fontId="0" fillId="1078" borderId="945" xfId="0" applyNumberFormat="1" applyFill="1" applyBorder="1"/>
    <xf numFmtId="10" fontId="0" fillId="1079" borderId="946" xfId="0" applyNumberFormat="1" applyFill="1" applyBorder="1"/>
    <xf numFmtId="10" fontId="0" fillId="1080" borderId="947" xfId="0" applyNumberFormat="1" applyFill="1" applyBorder="1"/>
    <xf numFmtId="10" fontId="0" fillId="1081" borderId="948" xfId="0" applyNumberFormat="1" applyFill="1" applyBorder="1"/>
    <xf numFmtId="10" fontId="0" fillId="1082" borderId="949" xfId="0" applyNumberFormat="1" applyFill="1" applyBorder="1"/>
    <xf numFmtId="10" fontId="0" fillId="1083" borderId="950" xfId="0" applyNumberFormat="1" applyFill="1" applyBorder="1"/>
    <xf numFmtId="10" fontId="0" fillId="1084" borderId="951" xfId="0" applyNumberFormat="1" applyFill="1" applyBorder="1"/>
    <xf numFmtId="10" fontId="0" fillId="1085" borderId="952" xfId="0" applyNumberFormat="1" applyFill="1" applyBorder="1"/>
    <xf numFmtId="10" fontId="0" fillId="1086" borderId="953" xfId="0" applyNumberFormat="1" applyFill="1" applyBorder="1"/>
    <xf numFmtId="10" fontId="0" fillId="1087" borderId="954" xfId="0" applyNumberFormat="1" applyFill="1" applyBorder="1"/>
    <xf numFmtId="10" fontId="0" fillId="1088" borderId="955" xfId="0" applyNumberFormat="1" applyFill="1" applyBorder="1"/>
    <xf numFmtId="10" fontId="0" fillId="1089" borderId="956" xfId="0" applyNumberFormat="1" applyFill="1" applyBorder="1"/>
    <xf numFmtId="10" fontId="0" fillId="1090" borderId="957" xfId="0" applyNumberFormat="1" applyFill="1" applyBorder="1"/>
    <xf numFmtId="10" fontId="0" fillId="1091" borderId="958" xfId="0" applyNumberFormat="1" applyFill="1" applyBorder="1"/>
    <xf numFmtId="10" fontId="0" fillId="1092" borderId="959" xfId="0" applyNumberFormat="1" applyFill="1" applyBorder="1"/>
    <xf numFmtId="10" fontId="0" fillId="1093" borderId="960" xfId="0" applyNumberFormat="1" applyFill="1" applyBorder="1"/>
    <xf numFmtId="10" fontId="0" fillId="1094" borderId="961" xfId="0" applyNumberFormat="1" applyFill="1" applyBorder="1"/>
    <xf numFmtId="10" fontId="0" fillId="1095" borderId="962" xfId="0" applyNumberFormat="1" applyFill="1" applyBorder="1"/>
    <xf numFmtId="10" fontId="0" fillId="1096" borderId="963" xfId="0" applyNumberFormat="1" applyFill="1" applyBorder="1"/>
    <xf numFmtId="10" fontId="0" fillId="1097" borderId="964" xfId="0" applyNumberFormat="1" applyFill="1" applyBorder="1"/>
    <xf numFmtId="10" fontId="0" fillId="1098" borderId="965" xfId="0" applyNumberFormat="1" applyFill="1" applyBorder="1"/>
    <xf numFmtId="10" fontId="0" fillId="1099" borderId="966" xfId="0" applyNumberFormat="1" applyFill="1" applyBorder="1"/>
    <xf numFmtId="10" fontId="0" fillId="1100" borderId="967" xfId="0" applyNumberFormat="1" applyFill="1" applyBorder="1"/>
    <xf numFmtId="10" fontId="0" fillId="1101" borderId="968" xfId="0" applyNumberFormat="1" applyFill="1" applyBorder="1"/>
    <xf numFmtId="10" fontId="0" fillId="1102" borderId="969" xfId="0" applyNumberFormat="1" applyFill="1" applyBorder="1"/>
    <xf numFmtId="10" fontId="0" fillId="1103" borderId="970" xfId="0" applyNumberFormat="1" applyFill="1" applyBorder="1"/>
    <xf numFmtId="10" fontId="0" fillId="1104" borderId="971" xfId="0" applyNumberFormat="1" applyFill="1" applyBorder="1"/>
    <xf numFmtId="10" fontId="0" fillId="1105" borderId="972" xfId="0" applyNumberFormat="1" applyFill="1" applyBorder="1"/>
    <xf numFmtId="10" fontId="0" fillId="1106" borderId="973" xfId="0" applyNumberFormat="1" applyFill="1" applyBorder="1"/>
    <xf numFmtId="10" fontId="0" fillId="1107" borderId="974" xfId="0" applyNumberFormat="1" applyFill="1" applyBorder="1"/>
    <xf numFmtId="10" fontId="0" fillId="1108" borderId="975" xfId="0" applyNumberFormat="1" applyFill="1" applyBorder="1"/>
    <xf numFmtId="10" fontId="0" fillId="1109" borderId="976" xfId="0" applyNumberFormat="1" applyFill="1" applyBorder="1"/>
    <xf numFmtId="10" fontId="0" fillId="1110" borderId="977" xfId="0" applyNumberFormat="1" applyFill="1" applyBorder="1"/>
    <xf numFmtId="10" fontId="0" fillId="1111" borderId="978" xfId="0" applyNumberFormat="1" applyFill="1" applyBorder="1"/>
    <xf numFmtId="10" fontId="0" fillId="1112" borderId="979" xfId="0" applyNumberFormat="1" applyFill="1" applyBorder="1"/>
    <xf numFmtId="10" fontId="0" fillId="1113" borderId="980" xfId="0" applyNumberFormat="1" applyFill="1" applyBorder="1"/>
    <xf numFmtId="10" fontId="0" fillId="1114" borderId="981" xfId="0" applyNumberFormat="1" applyFill="1" applyBorder="1"/>
    <xf numFmtId="10" fontId="0" fillId="1115" borderId="982" xfId="0" applyNumberFormat="1" applyFill="1" applyBorder="1"/>
    <xf numFmtId="10" fontId="0" fillId="1116" borderId="983" xfId="0" applyNumberFormat="1" applyFill="1" applyBorder="1"/>
    <xf numFmtId="10" fontId="0" fillId="1117" borderId="984" xfId="0" applyNumberFormat="1" applyFill="1" applyBorder="1"/>
    <xf numFmtId="10" fontId="0" fillId="1118" borderId="985" xfId="0" applyNumberFormat="1" applyFill="1" applyBorder="1"/>
    <xf numFmtId="10" fontId="0" fillId="1119" borderId="986" xfId="0" applyNumberFormat="1" applyFill="1" applyBorder="1"/>
    <xf numFmtId="10" fontId="0" fillId="1120" borderId="987" xfId="0" applyNumberFormat="1" applyFill="1" applyBorder="1"/>
    <xf numFmtId="10" fontId="0" fillId="1121" borderId="988" xfId="0" applyNumberFormat="1" applyFill="1" applyBorder="1"/>
    <xf numFmtId="10" fontId="0" fillId="1122" borderId="989" xfId="0" applyNumberFormat="1" applyFill="1" applyBorder="1"/>
    <xf numFmtId="10" fontId="0" fillId="1123" borderId="990" xfId="0" applyNumberFormat="1" applyFill="1" applyBorder="1"/>
    <xf numFmtId="10" fontId="0" fillId="1124" borderId="991" xfId="0" applyNumberFormat="1" applyFill="1" applyBorder="1"/>
    <xf numFmtId="10" fontId="0" fillId="1125" borderId="992" xfId="0" applyNumberFormat="1" applyFill="1" applyBorder="1"/>
    <xf numFmtId="10" fontId="0" fillId="1126" borderId="993" xfId="0" applyNumberFormat="1" applyFill="1" applyBorder="1"/>
    <xf numFmtId="10" fontId="0" fillId="1127" borderId="994" xfId="0" applyNumberFormat="1" applyFill="1" applyBorder="1"/>
    <xf numFmtId="10" fontId="0" fillId="1128" borderId="995" xfId="0" applyNumberFormat="1" applyFill="1" applyBorder="1"/>
    <xf numFmtId="10" fontId="0" fillId="1129" borderId="996" xfId="0" applyNumberFormat="1" applyFill="1" applyBorder="1"/>
    <xf numFmtId="10" fontId="0" fillId="1130" borderId="997" xfId="0" applyNumberFormat="1" applyFill="1" applyBorder="1"/>
    <xf numFmtId="10" fontId="0" fillId="1131" borderId="998" xfId="0" applyNumberFormat="1" applyFill="1" applyBorder="1"/>
    <xf numFmtId="10" fontId="0" fillId="1132" borderId="999" xfId="0" applyNumberFormat="1" applyFill="1" applyBorder="1"/>
    <xf numFmtId="10" fontId="0" fillId="1133" borderId="1000" xfId="0" applyNumberFormat="1" applyFill="1" applyBorder="1"/>
    <xf numFmtId="10" fontId="0" fillId="1134" borderId="1001" xfId="0" applyNumberFormat="1" applyFill="1" applyBorder="1"/>
    <xf numFmtId="10" fontId="0" fillId="1135" borderId="1002" xfId="0" applyNumberFormat="1" applyFill="1" applyBorder="1"/>
    <xf numFmtId="10" fontId="0" fillId="1136" borderId="1003" xfId="0" applyNumberFormat="1" applyFill="1" applyBorder="1"/>
    <xf numFmtId="10" fontId="0" fillId="1137" borderId="1004" xfId="0" applyNumberFormat="1" applyFill="1" applyBorder="1"/>
    <xf numFmtId="10" fontId="0" fillId="1138" borderId="1005" xfId="0" applyNumberFormat="1" applyFill="1" applyBorder="1"/>
    <xf numFmtId="10" fontId="0" fillId="1139" borderId="1006" xfId="0" applyNumberFormat="1" applyFill="1" applyBorder="1"/>
    <xf numFmtId="10" fontId="0" fillId="1140" borderId="1007" xfId="0" applyNumberFormat="1" applyFill="1" applyBorder="1"/>
    <xf numFmtId="10" fontId="0" fillId="1141" borderId="1008" xfId="0" applyNumberFormat="1" applyFill="1" applyBorder="1"/>
    <xf numFmtId="10" fontId="0" fillId="1142" borderId="1009" xfId="0" applyNumberFormat="1" applyFill="1" applyBorder="1"/>
    <xf numFmtId="10" fontId="0" fillId="1143" borderId="1010" xfId="0" applyNumberFormat="1" applyFill="1" applyBorder="1"/>
    <xf numFmtId="10" fontId="0" fillId="1144" borderId="1011" xfId="0" applyNumberFormat="1" applyFill="1" applyBorder="1"/>
    <xf numFmtId="10" fontId="0" fillId="1145" borderId="1012" xfId="0" applyNumberFormat="1" applyFill="1" applyBorder="1"/>
    <xf numFmtId="10" fontId="0" fillId="1146" borderId="1013" xfId="0" applyNumberFormat="1" applyFill="1" applyBorder="1"/>
    <xf numFmtId="10" fontId="0" fillId="1147" borderId="1014" xfId="0" applyNumberFormat="1" applyFill="1" applyBorder="1"/>
    <xf numFmtId="10" fontId="0" fillId="1148" borderId="1015" xfId="0" applyNumberFormat="1" applyFill="1" applyBorder="1"/>
    <xf numFmtId="10" fontId="0" fillId="1149" borderId="1016" xfId="0" applyNumberFormat="1" applyFill="1" applyBorder="1"/>
    <xf numFmtId="10" fontId="0" fillId="1150" borderId="1017" xfId="0" applyNumberFormat="1" applyFill="1" applyBorder="1"/>
    <xf numFmtId="10" fontId="0" fillId="1151" borderId="1018" xfId="0" applyNumberFormat="1" applyFill="1" applyBorder="1"/>
    <xf numFmtId="10" fontId="0" fillId="1152" borderId="1019" xfId="0" applyNumberFormat="1" applyFill="1" applyBorder="1"/>
    <xf numFmtId="10" fontId="0" fillId="1153" borderId="1020" xfId="0" applyNumberFormat="1" applyFill="1" applyBorder="1"/>
    <xf numFmtId="10" fontId="0" fillId="1154" borderId="1021" xfId="0" applyNumberFormat="1" applyFill="1" applyBorder="1"/>
    <xf numFmtId="10" fontId="0" fillId="1155" borderId="1022" xfId="0" applyNumberFormat="1" applyFill="1" applyBorder="1"/>
    <xf numFmtId="10" fontId="0" fillId="1156" borderId="1023" xfId="0" applyNumberFormat="1" applyFill="1" applyBorder="1"/>
    <xf numFmtId="10" fontId="0" fillId="1157" borderId="1024" xfId="0" applyNumberFormat="1" applyFill="1" applyBorder="1"/>
    <xf numFmtId="10" fontId="0" fillId="1158" borderId="1025" xfId="0" applyNumberFormat="1" applyFill="1" applyBorder="1"/>
    <xf numFmtId="10" fontId="0" fillId="1159" borderId="1026" xfId="0" applyNumberFormat="1" applyFill="1" applyBorder="1"/>
    <xf numFmtId="10" fontId="0" fillId="1160" borderId="1027" xfId="0" applyNumberFormat="1" applyFill="1" applyBorder="1"/>
    <xf numFmtId="10" fontId="0" fillId="1161" borderId="1028" xfId="0" applyNumberFormat="1" applyFill="1" applyBorder="1"/>
    <xf numFmtId="10" fontId="0" fillId="1162" borderId="1029" xfId="0" applyNumberFormat="1" applyFill="1" applyBorder="1"/>
    <xf numFmtId="10" fontId="0" fillId="1163" borderId="1030" xfId="0" applyNumberFormat="1" applyFill="1" applyBorder="1"/>
    <xf numFmtId="10" fontId="0" fillId="1164" borderId="1031" xfId="0" applyNumberFormat="1" applyFill="1" applyBorder="1"/>
    <xf numFmtId="10" fontId="0" fillId="1165" borderId="1032" xfId="0" applyNumberFormat="1" applyFill="1" applyBorder="1"/>
    <xf numFmtId="10" fontId="0" fillId="1166" borderId="1033" xfId="0" applyNumberFormat="1" applyFill="1" applyBorder="1"/>
    <xf numFmtId="10" fontId="0" fillId="1167" borderId="1034" xfId="0" applyNumberFormat="1" applyFill="1" applyBorder="1"/>
    <xf numFmtId="10" fontId="0" fillId="1168" borderId="1035" xfId="0" applyNumberFormat="1" applyFill="1" applyBorder="1"/>
    <xf numFmtId="10" fontId="0" fillId="1169" borderId="1036" xfId="0" applyNumberFormat="1" applyFill="1" applyBorder="1"/>
    <xf numFmtId="10" fontId="0" fillId="1170" borderId="1037" xfId="0" applyNumberFormat="1" applyFill="1" applyBorder="1"/>
    <xf numFmtId="10" fontId="0" fillId="1171" borderId="1038" xfId="0" applyNumberFormat="1" applyFill="1" applyBorder="1"/>
    <xf numFmtId="10" fontId="0" fillId="1172" borderId="1039" xfId="0" applyNumberFormat="1" applyFill="1" applyBorder="1"/>
    <xf numFmtId="10" fontId="0" fillId="1173" borderId="1040" xfId="0" applyNumberFormat="1" applyFill="1" applyBorder="1"/>
    <xf numFmtId="10" fontId="0" fillId="1174" borderId="1041" xfId="0" applyNumberFormat="1" applyFill="1" applyBorder="1"/>
    <xf numFmtId="10" fontId="0" fillId="1175" borderId="1042" xfId="0" applyNumberFormat="1" applyFill="1" applyBorder="1"/>
    <xf numFmtId="10" fontId="0" fillId="1176" borderId="1043" xfId="0" applyNumberFormat="1" applyFill="1" applyBorder="1"/>
    <xf numFmtId="10" fontId="0" fillId="1177" borderId="1044" xfId="0" applyNumberFormat="1" applyFill="1" applyBorder="1"/>
    <xf numFmtId="10" fontId="0" fillId="1182" borderId="1049" xfId="0" applyNumberFormat="1" applyFill="1" applyBorder="1"/>
    <xf numFmtId="10" fontId="0" fillId="1186" borderId="1053" xfId="0" applyNumberFormat="1" applyFill="1" applyBorder="1"/>
    <xf numFmtId="10" fontId="0" fillId="1189" borderId="1056" xfId="0" applyNumberFormat="1" applyFill="1" applyBorder="1"/>
    <xf numFmtId="10" fontId="0" fillId="1190" borderId="1057" xfId="0" applyNumberFormat="1" applyFill="1" applyBorder="1"/>
    <xf numFmtId="10" fontId="0" fillId="1191" borderId="1058" xfId="0" applyNumberFormat="1" applyFill="1" applyBorder="1"/>
    <xf numFmtId="10" fontId="0" fillId="1192" borderId="1059" xfId="0" applyNumberFormat="1" applyFill="1" applyBorder="1"/>
    <xf numFmtId="10" fontId="0" fillId="1193" borderId="1060" xfId="0" applyNumberFormat="1" applyFill="1" applyBorder="1"/>
    <xf numFmtId="10" fontId="0" fillId="1194" borderId="1061" xfId="0" applyNumberFormat="1" applyFill="1" applyBorder="1"/>
    <xf numFmtId="10" fontId="0" fillId="1195" borderId="1062" xfId="0" applyNumberFormat="1" applyFill="1" applyBorder="1"/>
    <xf numFmtId="10" fontId="0" fillId="1196" borderId="1063" xfId="0" applyNumberFormat="1" applyFill="1" applyBorder="1"/>
    <xf numFmtId="10" fontId="0" fillId="1197" borderId="1064" xfId="0" applyNumberFormat="1" applyFill="1" applyBorder="1"/>
    <xf numFmtId="10" fontId="0" fillId="1198" borderId="1065" xfId="0" applyNumberFormat="1" applyFill="1" applyBorder="1"/>
    <xf numFmtId="10" fontId="0" fillId="1199" borderId="1066" xfId="0" applyNumberFormat="1" applyFill="1" applyBorder="1"/>
    <xf numFmtId="10" fontId="0" fillId="1200" borderId="1067" xfId="0" applyNumberFormat="1" applyFill="1" applyBorder="1"/>
    <xf numFmtId="10" fontId="0" fillId="1201" borderId="1068" xfId="0" applyNumberFormat="1" applyFill="1" applyBorder="1"/>
    <xf numFmtId="10" fontId="0" fillId="1202" borderId="1069" xfId="0" applyNumberFormat="1" applyFill="1" applyBorder="1"/>
    <xf numFmtId="10" fontId="0" fillId="1203" borderId="1070" xfId="0" applyNumberFormat="1" applyFill="1" applyBorder="1"/>
    <xf numFmtId="10" fontId="0" fillId="1204" borderId="1071" xfId="0" applyNumberFormat="1" applyFill="1" applyBorder="1"/>
    <xf numFmtId="10" fontId="0" fillId="1205" borderId="1072" xfId="0" applyNumberFormat="1" applyFill="1" applyBorder="1"/>
    <xf numFmtId="10" fontId="0" fillId="1206" borderId="1073" xfId="0" applyNumberFormat="1" applyFill="1" applyBorder="1"/>
    <xf numFmtId="10" fontId="0" fillId="1207" borderId="1074" xfId="0" applyNumberFormat="1" applyFill="1" applyBorder="1"/>
    <xf numFmtId="10" fontId="0" fillId="1208" borderId="1075" xfId="0" applyNumberFormat="1" applyFill="1" applyBorder="1"/>
    <xf numFmtId="10" fontId="0" fillId="1209" borderId="1076" xfId="0" applyNumberFormat="1" applyFill="1" applyBorder="1"/>
    <xf numFmtId="10" fontId="0" fillId="1210" borderId="1077" xfId="0" applyNumberFormat="1" applyFill="1" applyBorder="1"/>
    <xf numFmtId="10" fontId="0" fillId="1211" borderId="1078" xfId="0" applyNumberFormat="1" applyFill="1" applyBorder="1"/>
    <xf numFmtId="10" fontId="0" fillId="1212" borderId="1079" xfId="0" applyNumberFormat="1" applyFill="1" applyBorder="1"/>
    <xf numFmtId="10" fontId="0" fillId="1213" borderId="1080" xfId="0" applyNumberFormat="1" applyFill="1" applyBorder="1"/>
    <xf numFmtId="10" fontId="0" fillId="1214" borderId="1081" xfId="0" applyNumberFormat="1" applyFill="1" applyBorder="1"/>
    <xf numFmtId="10" fontId="0" fillId="1215" borderId="1082" xfId="0" applyNumberFormat="1" applyFill="1" applyBorder="1"/>
    <xf numFmtId="10" fontId="0" fillId="1216" borderId="1083" xfId="0" applyNumberFormat="1" applyFill="1" applyBorder="1"/>
    <xf numFmtId="10" fontId="0" fillId="1217" borderId="1084" xfId="0" applyNumberFormat="1" applyFill="1" applyBorder="1"/>
    <xf numFmtId="10" fontId="0" fillId="1218" borderId="1085" xfId="0" applyNumberFormat="1" applyFill="1" applyBorder="1"/>
    <xf numFmtId="10" fontId="0" fillId="1219" borderId="1086" xfId="0" applyNumberFormat="1" applyFill="1" applyBorder="1"/>
    <xf numFmtId="10" fontId="0" fillId="1220" borderId="1087" xfId="0" applyNumberFormat="1" applyFill="1" applyBorder="1"/>
    <xf numFmtId="10" fontId="0" fillId="1221" borderId="1088" xfId="0" applyNumberFormat="1" applyFill="1" applyBorder="1"/>
    <xf numFmtId="10" fontId="0" fillId="1222" borderId="1089" xfId="0" applyNumberFormat="1" applyFill="1" applyBorder="1"/>
    <xf numFmtId="10" fontId="0" fillId="1223" borderId="1090" xfId="0" applyNumberFormat="1" applyFill="1" applyBorder="1"/>
    <xf numFmtId="10" fontId="0" fillId="1224" borderId="1091" xfId="0" applyNumberFormat="1" applyFill="1" applyBorder="1"/>
    <xf numFmtId="10" fontId="0" fillId="1225" borderId="1092" xfId="0" applyNumberFormat="1" applyFill="1" applyBorder="1"/>
    <xf numFmtId="10" fontId="0" fillId="1226" borderId="1093" xfId="0" applyNumberFormat="1" applyFill="1" applyBorder="1"/>
    <xf numFmtId="10" fontId="0" fillId="1227" borderId="1094" xfId="0" applyNumberFormat="1" applyFill="1" applyBorder="1"/>
    <xf numFmtId="10" fontId="0" fillId="1228" borderId="1095" xfId="0" applyNumberFormat="1" applyFill="1" applyBorder="1"/>
    <xf numFmtId="10" fontId="0" fillId="1229" borderId="1096" xfId="0" applyNumberFormat="1" applyFill="1" applyBorder="1"/>
    <xf numFmtId="10" fontId="0" fillId="1230" borderId="1097" xfId="0" applyNumberFormat="1" applyFill="1" applyBorder="1"/>
    <xf numFmtId="10" fontId="0" fillId="1231" borderId="1098" xfId="0" applyNumberFormat="1" applyFill="1" applyBorder="1"/>
    <xf numFmtId="10" fontId="0" fillId="1232" borderId="1099" xfId="0" applyNumberFormat="1" applyFill="1" applyBorder="1"/>
    <xf numFmtId="10" fontId="0" fillId="1233" borderId="1100" xfId="0" applyNumberFormat="1" applyFill="1" applyBorder="1"/>
    <xf numFmtId="10" fontId="0" fillId="1234" borderId="1101" xfId="0" applyNumberFormat="1" applyFill="1" applyBorder="1"/>
    <xf numFmtId="10" fontId="0" fillId="1235" borderId="1102" xfId="0" applyNumberFormat="1" applyFill="1" applyBorder="1"/>
    <xf numFmtId="10" fontId="0" fillId="1236" borderId="1103" xfId="0" applyNumberFormat="1" applyFill="1" applyBorder="1"/>
    <xf numFmtId="10" fontId="0" fillId="1237" borderId="1104" xfId="0" applyNumberFormat="1" applyFill="1" applyBorder="1"/>
    <xf numFmtId="10" fontId="0" fillId="1238" borderId="1105" xfId="0" applyNumberFormat="1" applyFill="1" applyBorder="1"/>
    <xf numFmtId="10" fontId="0" fillId="1239" borderId="1106" xfId="0" applyNumberFormat="1" applyFill="1" applyBorder="1"/>
    <xf numFmtId="10" fontId="0" fillId="1240" borderId="1107" xfId="0" applyNumberFormat="1" applyFill="1" applyBorder="1"/>
    <xf numFmtId="10" fontId="0" fillId="1241" borderId="1108" xfId="0" applyNumberFormat="1" applyFill="1" applyBorder="1"/>
    <xf numFmtId="10" fontId="0" fillId="1242" borderId="1109" xfId="0" applyNumberFormat="1" applyFill="1" applyBorder="1"/>
    <xf numFmtId="10" fontId="0" fillId="1243" borderId="1110" xfId="0" applyNumberFormat="1" applyFill="1" applyBorder="1"/>
    <xf numFmtId="10" fontId="0" fillId="1244" borderId="1111" xfId="0" applyNumberFormat="1" applyFill="1" applyBorder="1"/>
    <xf numFmtId="10" fontId="0" fillId="1245" borderId="1112" xfId="0" applyNumberFormat="1" applyFill="1" applyBorder="1"/>
    <xf numFmtId="10" fontId="0" fillId="1246" borderId="1113" xfId="0" applyNumberFormat="1" applyFill="1" applyBorder="1"/>
    <xf numFmtId="10" fontId="0" fillId="1247" borderId="1114" xfId="0" applyNumberFormat="1" applyFill="1" applyBorder="1"/>
    <xf numFmtId="10" fontId="0" fillId="1248" borderId="1115" xfId="0" applyNumberFormat="1" applyFill="1" applyBorder="1"/>
    <xf numFmtId="10" fontId="0" fillId="1249" borderId="1116" xfId="0" applyNumberFormat="1" applyFill="1" applyBorder="1"/>
    <xf numFmtId="10" fontId="0" fillId="1250" borderId="1117" xfId="0" applyNumberFormat="1" applyFill="1" applyBorder="1"/>
    <xf numFmtId="10" fontId="0" fillId="1251" borderId="1118" xfId="0" applyNumberFormat="1" applyFill="1" applyBorder="1"/>
    <xf numFmtId="10" fontId="0" fillId="1252" borderId="1119" xfId="0" applyNumberFormat="1" applyFill="1" applyBorder="1"/>
    <xf numFmtId="10" fontId="0" fillId="1253" borderId="1120" xfId="0" applyNumberFormat="1" applyFill="1" applyBorder="1"/>
    <xf numFmtId="10" fontId="0" fillId="1254" borderId="1121" xfId="0" applyNumberFormat="1" applyFill="1" applyBorder="1"/>
    <xf numFmtId="10" fontId="0" fillId="1255" borderId="1122" xfId="0" applyNumberFormat="1" applyFill="1" applyBorder="1"/>
    <xf numFmtId="10" fontId="0" fillId="1256" borderId="1123" xfId="0" applyNumberFormat="1" applyFill="1" applyBorder="1"/>
    <xf numFmtId="10" fontId="0" fillId="1257" borderId="1124" xfId="0" applyNumberFormat="1" applyFill="1" applyBorder="1"/>
    <xf numFmtId="10" fontId="0" fillId="1258" borderId="1125" xfId="0" applyNumberFormat="1" applyFill="1" applyBorder="1"/>
    <xf numFmtId="10" fontId="0" fillId="1259" borderId="1126" xfId="0" applyNumberFormat="1" applyFill="1" applyBorder="1"/>
    <xf numFmtId="10" fontId="0" fillId="1260" borderId="1127" xfId="0" applyNumberFormat="1" applyFill="1" applyBorder="1"/>
    <xf numFmtId="10" fontId="0" fillId="1261" borderId="1128" xfId="0" applyNumberFormat="1" applyFill="1" applyBorder="1"/>
    <xf numFmtId="10" fontId="0" fillId="1262" borderId="1129" xfId="0" applyNumberFormat="1" applyFill="1" applyBorder="1"/>
    <xf numFmtId="10" fontId="0" fillId="1263" borderId="1130" xfId="0" applyNumberFormat="1" applyFill="1" applyBorder="1"/>
    <xf numFmtId="10" fontId="0" fillId="1264" borderId="1131" xfId="0" applyNumberFormat="1" applyFill="1" applyBorder="1"/>
    <xf numFmtId="10" fontId="0" fillId="1265" borderId="1132" xfId="0" applyNumberFormat="1" applyFill="1" applyBorder="1"/>
    <xf numFmtId="10" fontId="0" fillId="1266" borderId="1133" xfId="0" applyNumberFormat="1" applyFill="1" applyBorder="1"/>
    <xf numFmtId="10" fontId="0" fillId="1267" borderId="1134" xfId="0" applyNumberFormat="1" applyFill="1" applyBorder="1"/>
    <xf numFmtId="10" fontId="0" fillId="1268" borderId="1135" xfId="0" applyNumberFormat="1" applyFill="1" applyBorder="1"/>
    <xf numFmtId="10" fontId="0" fillId="1269" borderId="1136" xfId="0" applyNumberFormat="1" applyFill="1" applyBorder="1"/>
    <xf numFmtId="10" fontId="0" fillId="1270" borderId="1137" xfId="0" applyNumberFormat="1" applyFill="1" applyBorder="1"/>
    <xf numFmtId="10" fontId="0" fillId="1271" borderId="1138" xfId="0" applyNumberFormat="1" applyFill="1" applyBorder="1"/>
    <xf numFmtId="10" fontId="0" fillId="1272" borderId="1139" xfId="0" applyNumberFormat="1" applyFill="1" applyBorder="1"/>
    <xf numFmtId="10" fontId="0" fillId="1273" borderId="1140" xfId="0" applyNumberFormat="1" applyFill="1" applyBorder="1"/>
    <xf numFmtId="10" fontId="0" fillId="1274" borderId="1141" xfId="0" applyNumberFormat="1" applyFill="1" applyBorder="1"/>
    <xf numFmtId="10" fontId="0" fillId="1275" borderId="1142" xfId="0" applyNumberFormat="1" applyFill="1" applyBorder="1"/>
    <xf numFmtId="10" fontId="0" fillId="1276" borderId="1143" xfId="0" applyNumberFormat="1" applyFill="1" applyBorder="1"/>
    <xf numFmtId="10" fontId="0" fillId="1277" borderId="1144" xfId="0" applyNumberFormat="1" applyFill="1" applyBorder="1"/>
    <xf numFmtId="10" fontId="0" fillId="1278" borderId="1145" xfId="0" applyNumberFormat="1" applyFill="1" applyBorder="1"/>
    <xf numFmtId="10" fontId="0" fillId="1279" borderId="1146" xfId="0" applyNumberFormat="1" applyFill="1" applyBorder="1"/>
    <xf numFmtId="10" fontId="0" fillId="1280" borderId="1147" xfId="0" applyNumberFormat="1" applyFill="1" applyBorder="1"/>
    <xf numFmtId="10" fontId="0" fillId="1281" borderId="1148" xfId="0" applyNumberFormat="1" applyFill="1" applyBorder="1"/>
    <xf numFmtId="10" fontId="0" fillId="1282" borderId="1149" xfId="0" applyNumberFormat="1" applyFill="1" applyBorder="1"/>
    <xf numFmtId="10" fontId="0" fillId="1283" borderId="1150" xfId="0" applyNumberFormat="1" applyFill="1" applyBorder="1"/>
    <xf numFmtId="10" fontId="0" fillId="1284" borderId="1151" xfId="0" applyNumberFormat="1" applyFill="1" applyBorder="1"/>
    <xf numFmtId="10" fontId="0" fillId="1285" borderId="1152" xfId="0" applyNumberFormat="1" applyFill="1" applyBorder="1"/>
    <xf numFmtId="10" fontId="0" fillId="1286" borderId="1153" xfId="0" applyNumberFormat="1" applyFill="1" applyBorder="1"/>
    <xf numFmtId="10" fontId="0" fillId="1287" borderId="1154" xfId="0" applyNumberFormat="1" applyFill="1" applyBorder="1"/>
    <xf numFmtId="10" fontId="0" fillId="1288" borderId="1155" xfId="0" applyNumberFormat="1" applyFill="1" applyBorder="1"/>
    <xf numFmtId="10" fontId="0" fillId="1289" borderId="1156" xfId="0" applyNumberFormat="1" applyFill="1" applyBorder="1"/>
    <xf numFmtId="10" fontId="0" fillId="1290" borderId="1157" xfId="0" applyNumberFormat="1" applyFill="1" applyBorder="1"/>
    <xf numFmtId="10" fontId="0" fillId="1291" borderId="1158" xfId="0" applyNumberFormat="1" applyFill="1" applyBorder="1"/>
    <xf numFmtId="10" fontId="0" fillId="1292" borderId="1159" xfId="0" applyNumberFormat="1" applyFill="1" applyBorder="1"/>
    <xf numFmtId="10" fontId="0" fillId="1293" borderId="1160" xfId="0" applyNumberFormat="1" applyFill="1" applyBorder="1"/>
    <xf numFmtId="10" fontId="0" fillId="1294" borderId="1161" xfId="0" applyNumberFormat="1" applyFill="1" applyBorder="1"/>
    <xf numFmtId="10" fontId="0" fillId="1295" borderId="1162" xfId="0" applyNumberFormat="1" applyFill="1" applyBorder="1"/>
    <xf numFmtId="10" fontId="0" fillId="1296" borderId="1163" xfId="0" applyNumberFormat="1" applyFill="1" applyBorder="1"/>
    <xf numFmtId="10" fontId="0" fillId="1297" borderId="1164" xfId="0" applyNumberFormat="1" applyFill="1" applyBorder="1"/>
    <xf numFmtId="10" fontId="0" fillId="1298" borderId="1165" xfId="0" applyNumberFormat="1" applyFill="1" applyBorder="1"/>
    <xf numFmtId="10" fontId="0" fillId="1299" borderId="1166" xfId="0" applyNumberFormat="1" applyFill="1" applyBorder="1"/>
    <xf numFmtId="10" fontId="0" fillId="1300" borderId="1167" xfId="0" applyNumberFormat="1" applyFill="1" applyBorder="1"/>
    <xf numFmtId="10" fontId="0" fillId="1301" borderId="1168" xfId="0" applyNumberFormat="1" applyFill="1" applyBorder="1"/>
    <xf numFmtId="10" fontId="0" fillId="1302" borderId="1169" xfId="0" applyNumberFormat="1" applyFill="1" applyBorder="1"/>
    <xf numFmtId="10" fontId="0" fillId="1303" borderId="1170" xfId="0" applyNumberFormat="1" applyFill="1" applyBorder="1"/>
    <xf numFmtId="10" fontId="0" fillId="1304" borderId="1171" xfId="0" applyNumberFormat="1" applyFill="1" applyBorder="1"/>
    <xf numFmtId="10" fontId="0" fillId="1305" borderId="1172" xfId="0" applyNumberFormat="1" applyFill="1" applyBorder="1"/>
    <xf numFmtId="10" fontId="0" fillId="1306" borderId="1173" xfId="0" applyNumberFormat="1" applyFill="1" applyBorder="1"/>
    <xf numFmtId="10" fontId="0" fillId="1307" borderId="1174" xfId="0" applyNumberFormat="1" applyFill="1" applyBorder="1"/>
    <xf numFmtId="10" fontId="0" fillId="1308" borderId="1175" xfId="0" applyNumberFormat="1" applyFill="1" applyBorder="1"/>
    <xf numFmtId="10" fontId="0" fillId="1309" borderId="1176" xfId="0" applyNumberFormat="1" applyFill="1" applyBorder="1"/>
    <xf numFmtId="10" fontId="0" fillId="1314" borderId="1181" xfId="0" applyNumberFormat="1" applyFill="1" applyBorder="1"/>
    <xf numFmtId="10" fontId="0" fillId="1318" borderId="1185" xfId="0" applyNumberFormat="1" applyFill="1" applyBorder="1"/>
    <xf numFmtId="10" fontId="0" fillId="1321" borderId="1188" xfId="0" applyNumberFormat="1" applyFill="1" applyBorder="1"/>
    <xf numFmtId="10" fontId="0" fillId="1322" borderId="1189" xfId="0" applyNumberFormat="1" applyFill="1" applyBorder="1"/>
    <xf numFmtId="10" fontId="0" fillId="1323" borderId="1190" xfId="0" applyNumberFormat="1" applyFill="1" applyBorder="1"/>
    <xf numFmtId="10" fontId="0" fillId="1324" borderId="1191" xfId="0" applyNumberFormat="1" applyFill="1" applyBorder="1"/>
    <xf numFmtId="10" fontId="0" fillId="1325" borderId="1192" xfId="0" applyNumberFormat="1" applyFill="1" applyBorder="1"/>
    <xf numFmtId="10" fontId="0" fillId="1326" borderId="1193" xfId="0" applyNumberFormat="1" applyFill="1" applyBorder="1"/>
    <xf numFmtId="10" fontId="0" fillId="1327" borderId="1194" xfId="0" applyNumberFormat="1" applyFill="1" applyBorder="1"/>
    <xf numFmtId="10" fontId="0" fillId="1328" borderId="1195" xfId="0" applyNumberFormat="1" applyFill="1" applyBorder="1"/>
    <xf numFmtId="10" fontId="0" fillId="1329" borderId="1196" xfId="0" applyNumberFormat="1" applyFill="1" applyBorder="1"/>
    <xf numFmtId="10" fontId="0" fillId="1330" borderId="1197" xfId="0" applyNumberFormat="1" applyFill="1" applyBorder="1"/>
    <xf numFmtId="10" fontId="0" fillId="1331" borderId="1198" xfId="0" applyNumberFormat="1" applyFill="1" applyBorder="1"/>
    <xf numFmtId="10" fontId="0" fillId="1332" borderId="1199" xfId="0" applyNumberFormat="1" applyFill="1" applyBorder="1"/>
    <xf numFmtId="10" fontId="0" fillId="1333" borderId="1200" xfId="0" applyNumberFormat="1" applyFill="1" applyBorder="1"/>
    <xf numFmtId="10" fontId="0" fillId="1334" borderId="1201" xfId="0" applyNumberFormat="1" applyFill="1" applyBorder="1"/>
    <xf numFmtId="10" fontId="0" fillId="1335" borderId="1202" xfId="0" applyNumberFormat="1" applyFill="1" applyBorder="1"/>
    <xf numFmtId="10" fontId="0" fillId="1336" borderId="1203" xfId="0" applyNumberFormat="1" applyFill="1" applyBorder="1"/>
    <xf numFmtId="10" fontId="0" fillId="1337" borderId="1204" xfId="0" applyNumberFormat="1" applyFill="1" applyBorder="1"/>
    <xf numFmtId="10" fontId="0" fillId="1338" borderId="1205" xfId="0" applyNumberFormat="1" applyFill="1" applyBorder="1"/>
    <xf numFmtId="10" fontId="0" fillId="1339" borderId="1206" xfId="0" applyNumberFormat="1" applyFill="1" applyBorder="1"/>
    <xf numFmtId="10" fontId="0" fillId="1340" borderId="1207" xfId="0" applyNumberFormat="1" applyFill="1" applyBorder="1"/>
    <xf numFmtId="10" fontId="0" fillId="1341" borderId="1208" xfId="0" applyNumberFormat="1" applyFill="1" applyBorder="1"/>
    <xf numFmtId="10" fontId="0" fillId="1342" borderId="1209" xfId="0" applyNumberFormat="1" applyFill="1" applyBorder="1"/>
    <xf numFmtId="10" fontId="0" fillId="1343" borderId="1210" xfId="0" applyNumberFormat="1" applyFill="1" applyBorder="1"/>
    <xf numFmtId="10" fontId="0" fillId="1344" borderId="1211" xfId="0" applyNumberFormat="1" applyFill="1" applyBorder="1"/>
    <xf numFmtId="10" fontId="0" fillId="1345" borderId="1212" xfId="0" applyNumberFormat="1" applyFill="1" applyBorder="1"/>
    <xf numFmtId="10" fontId="0" fillId="1346" borderId="1213" xfId="0" applyNumberFormat="1" applyFill="1" applyBorder="1"/>
    <xf numFmtId="10" fontId="0" fillId="1347" borderId="1214" xfId="0" applyNumberFormat="1" applyFill="1" applyBorder="1"/>
    <xf numFmtId="10" fontId="0" fillId="1348" borderId="1215" xfId="0" applyNumberFormat="1" applyFill="1" applyBorder="1"/>
    <xf numFmtId="10" fontId="0" fillId="1349" borderId="1216" xfId="0" applyNumberFormat="1" applyFill="1" applyBorder="1"/>
    <xf numFmtId="10" fontId="0" fillId="1350" borderId="1217" xfId="0" applyNumberFormat="1" applyFill="1" applyBorder="1"/>
    <xf numFmtId="10" fontId="0" fillId="1351" borderId="1218" xfId="0" applyNumberFormat="1" applyFill="1" applyBorder="1"/>
    <xf numFmtId="10" fontId="0" fillId="1352" borderId="1219" xfId="0" applyNumberFormat="1" applyFill="1" applyBorder="1"/>
    <xf numFmtId="10" fontId="0" fillId="1353" borderId="1220" xfId="0" applyNumberFormat="1" applyFill="1" applyBorder="1"/>
    <xf numFmtId="10" fontId="0" fillId="1354" borderId="1221" xfId="0" applyNumberFormat="1" applyFill="1" applyBorder="1"/>
    <xf numFmtId="10" fontId="0" fillId="1355" borderId="1222" xfId="0" applyNumberFormat="1" applyFill="1" applyBorder="1"/>
    <xf numFmtId="10" fontId="0" fillId="1356" borderId="1223" xfId="0" applyNumberFormat="1" applyFill="1" applyBorder="1"/>
    <xf numFmtId="10" fontId="0" fillId="1357" borderId="1224" xfId="0" applyNumberFormat="1" applyFill="1" applyBorder="1"/>
    <xf numFmtId="10" fontId="0" fillId="1358" borderId="1225" xfId="0" applyNumberFormat="1" applyFill="1" applyBorder="1"/>
    <xf numFmtId="10" fontId="0" fillId="1359" borderId="1226" xfId="0" applyNumberFormat="1" applyFill="1" applyBorder="1"/>
    <xf numFmtId="10" fontId="0" fillId="1360" borderId="1227" xfId="0" applyNumberFormat="1" applyFill="1" applyBorder="1"/>
    <xf numFmtId="10" fontId="0" fillId="1361" borderId="1228" xfId="0" applyNumberFormat="1" applyFill="1" applyBorder="1"/>
    <xf numFmtId="10" fontId="0" fillId="1362" borderId="1229" xfId="0" applyNumberFormat="1" applyFill="1" applyBorder="1"/>
    <xf numFmtId="10" fontId="0" fillId="1363" borderId="1230" xfId="0" applyNumberFormat="1" applyFill="1" applyBorder="1"/>
    <xf numFmtId="10" fontId="0" fillId="1364" borderId="1231" xfId="0" applyNumberFormat="1" applyFill="1" applyBorder="1"/>
    <xf numFmtId="10" fontId="0" fillId="1365" borderId="1232" xfId="0" applyNumberFormat="1" applyFill="1" applyBorder="1"/>
    <xf numFmtId="10" fontId="0" fillId="1366" borderId="1233" xfId="0" applyNumberFormat="1" applyFill="1" applyBorder="1"/>
    <xf numFmtId="10" fontId="0" fillId="1367" borderId="1234" xfId="0" applyNumberFormat="1" applyFill="1" applyBorder="1"/>
    <xf numFmtId="10" fontId="0" fillId="1368" borderId="1235" xfId="0" applyNumberFormat="1" applyFill="1" applyBorder="1"/>
    <xf numFmtId="10" fontId="0" fillId="1369" borderId="1236" xfId="0" applyNumberFormat="1" applyFill="1" applyBorder="1"/>
    <xf numFmtId="10" fontId="0" fillId="1370" borderId="1237" xfId="0" applyNumberFormat="1" applyFill="1" applyBorder="1"/>
    <xf numFmtId="10" fontId="0" fillId="1371" borderId="1238" xfId="0" applyNumberFormat="1" applyFill="1" applyBorder="1"/>
    <xf numFmtId="10" fontId="0" fillId="1372" borderId="1239" xfId="0" applyNumberFormat="1" applyFill="1" applyBorder="1"/>
    <xf numFmtId="10" fontId="0" fillId="1373" borderId="1240" xfId="0" applyNumberFormat="1" applyFill="1" applyBorder="1"/>
    <xf numFmtId="10" fontId="0" fillId="1374" borderId="1241" xfId="0" applyNumberFormat="1" applyFill="1" applyBorder="1"/>
    <xf numFmtId="10" fontId="0" fillId="1375" borderId="1242" xfId="0" applyNumberFormat="1" applyFill="1" applyBorder="1"/>
    <xf numFmtId="10" fontId="0" fillId="1376" borderId="1243" xfId="0" applyNumberFormat="1" applyFill="1" applyBorder="1"/>
    <xf numFmtId="10" fontId="0" fillId="1377" borderId="1244" xfId="0" applyNumberFormat="1" applyFill="1" applyBorder="1"/>
    <xf numFmtId="10" fontId="0" fillId="1378" borderId="1245" xfId="0" applyNumberFormat="1" applyFill="1" applyBorder="1"/>
    <xf numFmtId="10" fontId="0" fillId="1379" borderId="1246" xfId="0" applyNumberFormat="1" applyFill="1" applyBorder="1"/>
    <xf numFmtId="10" fontId="0" fillId="1380" borderId="1247" xfId="0" applyNumberFormat="1" applyFill="1" applyBorder="1"/>
    <xf numFmtId="10" fontId="0" fillId="1381" borderId="1248" xfId="0" applyNumberFormat="1" applyFill="1" applyBorder="1"/>
    <xf numFmtId="10" fontId="0" fillId="1382" borderId="1249" xfId="0" applyNumberFormat="1" applyFill="1" applyBorder="1"/>
    <xf numFmtId="10" fontId="0" fillId="1383" borderId="1250" xfId="0" applyNumberFormat="1" applyFill="1" applyBorder="1"/>
    <xf numFmtId="10" fontId="0" fillId="1384" borderId="1251" xfId="0" applyNumberFormat="1" applyFill="1" applyBorder="1"/>
    <xf numFmtId="10" fontId="0" fillId="1385" borderId="1252" xfId="0" applyNumberFormat="1" applyFill="1" applyBorder="1"/>
    <xf numFmtId="10" fontId="0" fillId="1386" borderId="1253" xfId="0" applyNumberFormat="1" applyFill="1" applyBorder="1"/>
    <xf numFmtId="10" fontId="0" fillId="1387" borderId="1254" xfId="0" applyNumberFormat="1" applyFill="1" applyBorder="1"/>
    <xf numFmtId="10" fontId="0" fillId="1388" borderId="1255" xfId="0" applyNumberFormat="1" applyFill="1" applyBorder="1"/>
    <xf numFmtId="10" fontId="0" fillId="1389" borderId="1256" xfId="0" applyNumberFormat="1" applyFill="1" applyBorder="1"/>
    <xf numFmtId="10" fontId="0" fillId="1390" borderId="1257" xfId="0" applyNumberFormat="1" applyFill="1" applyBorder="1"/>
    <xf numFmtId="10" fontId="0" fillId="1391" borderId="1258" xfId="0" applyNumberFormat="1" applyFill="1" applyBorder="1"/>
    <xf numFmtId="10" fontId="0" fillId="1392" borderId="1259" xfId="0" applyNumberFormat="1" applyFill="1" applyBorder="1"/>
    <xf numFmtId="10" fontId="0" fillId="1393" borderId="1260" xfId="0" applyNumberFormat="1" applyFill="1" applyBorder="1"/>
    <xf numFmtId="10" fontId="0" fillId="1394" borderId="1261" xfId="0" applyNumberFormat="1" applyFill="1" applyBorder="1"/>
    <xf numFmtId="10" fontId="0" fillId="1395" borderId="1262" xfId="0" applyNumberFormat="1" applyFill="1" applyBorder="1"/>
    <xf numFmtId="10" fontId="0" fillId="1396" borderId="1263" xfId="0" applyNumberFormat="1" applyFill="1" applyBorder="1"/>
    <xf numFmtId="10" fontId="0" fillId="1397" borderId="1264" xfId="0" applyNumberFormat="1" applyFill="1" applyBorder="1"/>
    <xf numFmtId="10" fontId="0" fillId="1398" borderId="1265" xfId="0" applyNumberFormat="1" applyFill="1" applyBorder="1"/>
    <xf numFmtId="10" fontId="0" fillId="1399" borderId="1266" xfId="0" applyNumberFormat="1" applyFill="1" applyBorder="1"/>
    <xf numFmtId="10" fontId="0" fillId="1400" borderId="1267" xfId="0" applyNumberFormat="1" applyFill="1" applyBorder="1"/>
    <xf numFmtId="10" fontId="0" fillId="1401" borderId="1268" xfId="0" applyNumberFormat="1" applyFill="1" applyBorder="1"/>
    <xf numFmtId="10" fontId="0" fillId="1402" borderId="1269" xfId="0" applyNumberFormat="1" applyFill="1" applyBorder="1"/>
    <xf numFmtId="10" fontId="0" fillId="1403" borderId="1270" xfId="0" applyNumberFormat="1" applyFill="1" applyBorder="1"/>
    <xf numFmtId="10" fontId="0" fillId="1404" borderId="1271" xfId="0" applyNumberFormat="1" applyFill="1" applyBorder="1"/>
    <xf numFmtId="10" fontId="0" fillId="1405" borderId="1272" xfId="0" applyNumberFormat="1" applyFill="1" applyBorder="1"/>
    <xf numFmtId="10" fontId="0" fillId="1406" borderId="1273" xfId="0" applyNumberFormat="1" applyFill="1" applyBorder="1"/>
    <xf numFmtId="10" fontId="0" fillId="1407" borderId="1274" xfId="0" applyNumberFormat="1" applyFill="1" applyBorder="1"/>
    <xf numFmtId="10" fontId="0" fillId="1408" borderId="1275" xfId="0" applyNumberFormat="1" applyFill="1" applyBorder="1"/>
    <xf numFmtId="10" fontId="0" fillId="1409" borderId="1276" xfId="0" applyNumberFormat="1" applyFill="1" applyBorder="1"/>
    <xf numFmtId="10" fontId="0" fillId="1410" borderId="1277" xfId="0" applyNumberFormat="1" applyFill="1" applyBorder="1"/>
    <xf numFmtId="10" fontId="0" fillId="1411" borderId="1278" xfId="0" applyNumberFormat="1" applyFill="1" applyBorder="1"/>
    <xf numFmtId="10" fontId="0" fillId="1412" borderId="1279" xfId="0" applyNumberFormat="1" applyFill="1" applyBorder="1"/>
    <xf numFmtId="10" fontId="0" fillId="1413" borderId="1280" xfId="0" applyNumberFormat="1" applyFill="1" applyBorder="1"/>
    <xf numFmtId="10" fontId="0" fillId="1414" borderId="1281" xfId="0" applyNumberFormat="1" applyFill="1" applyBorder="1"/>
    <xf numFmtId="10" fontId="0" fillId="1415" borderId="1282" xfId="0" applyNumberFormat="1" applyFill="1" applyBorder="1"/>
    <xf numFmtId="10" fontId="0" fillId="1416" borderId="1283" xfId="0" applyNumberFormat="1" applyFill="1" applyBorder="1"/>
    <xf numFmtId="10" fontId="0" fillId="1417" borderId="1284" xfId="0" applyNumberFormat="1" applyFill="1" applyBorder="1"/>
    <xf numFmtId="10" fontId="0" fillId="1418" borderId="1285" xfId="0" applyNumberFormat="1" applyFill="1" applyBorder="1"/>
    <xf numFmtId="10" fontId="0" fillId="1419" borderId="1286" xfId="0" applyNumberFormat="1" applyFill="1" applyBorder="1"/>
    <xf numFmtId="10" fontId="0" fillId="1420" borderId="1287" xfId="0" applyNumberFormat="1" applyFill="1" applyBorder="1"/>
    <xf numFmtId="10" fontId="0" fillId="1421" borderId="1288" xfId="0" applyNumberFormat="1" applyFill="1" applyBorder="1"/>
    <xf numFmtId="10" fontId="0" fillId="1422" borderId="1289" xfId="0" applyNumberFormat="1" applyFill="1" applyBorder="1"/>
    <xf numFmtId="10" fontId="0" fillId="1423" borderId="1290" xfId="0" applyNumberFormat="1" applyFill="1" applyBorder="1"/>
    <xf numFmtId="10" fontId="0" fillId="1424" borderId="1291" xfId="0" applyNumberFormat="1" applyFill="1" applyBorder="1"/>
    <xf numFmtId="10" fontId="0" fillId="1425" borderId="1292" xfId="0" applyNumberFormat="1" applyFill="1" applyBorder="1"/>
    <xf numFmtId="10" fontId="0" fillId="1426" borderId="1293" xfId="0" applyNumberFormat="1" applyFill="1" applyBorder="1"/>
    <xf numFmtId="10" fontId="0" fillId="1427" borderId="1294" xfId="0" applyNumberFormat="1" applyFill="1" applyBorder="1"/>
    <xf numFmtId="10" fontId="0" fillId="1428" borderId="1295" xfId="0" applyNumberFormat="1" applyFill="1" applyBorder="1"/>
    <xf numFmtId="10" fontId="0" fillId="1429" borderId="1296" xfId="0" applyNumberFormat="1" applyFill="1" applyBorder="1"/>
    <xf numFmtId="10" fontId="0" fillId="1430" borderId="1297" xfId="0" applyNumberFormat="1" applyFill="1" applyBorder="1"/>
    <xf numFmtId="10" fontId="0" fillId="1431" borderId="1298" xfId="0" applyNumberFormat="1" applyFill="1" applyBorder="1"/>
    <xf numFmtId="10" fontId="0" fillId="1432" borderId="1299" xfId="0" applyNumberFormat="1" applyFill="1" applyBorder="1"/>
    <xf numFmtId="10" fontId="0" fillId="1433" borderId="1300" xfId="0" applyNumberFormat="1" applyFill="1" applyBorder="1"/>
    <xf numFmtId="10" fontId="0" fillId="1434" borderId="1301" xfId="0" applyNumberFormat="1" applyFill="1" applyBorder="1"/>
    <xf numFmtId="10" fontId="0" fillId="1435" borderId="1302" xfId="0" applyNumberFormat="1" applyFill="1" applyBorder="1"/>
    <xf numFmtId="10" fontId="0" fillId="1436" borderId="1303" xfId="0" applyNumberFormat="1" applyFill="1" applyBorder="1"/>
    <xf numFmtId="10" fontId="0" fillId="1437" borderId="1304" xfId="0" applyNumberFormat="1" applyFill="1" applyBorder="1"/>
    <xf numFmtId="10" fontId="0" fillId="1438" borderId="1305" xfId="0" applyNumberFormat="1" applyFill="1" applyBorder="1"/>
    <xf numFmtId="10" fontId="0" fillId="1439" borderId="1306" xfId="0" applyNumberFormat="1" applyFill="1" applyBorder="1"/>
    <xf numFmtId="10" fontId="0" fillId="1440" borderId="1307" xfId="0" applyNumberFormat="1" applyFill="1" applyBorder="1"/>
    <xf numFmtId="10" fontId="0" fillId="1441" borderId="1308" xfId="0" applyNumberFormat="1" applyFill="1" applyBorder="1"/>
    <xf numFmtId="10" fontId="0" fillId="1446" borderId="1313" xfId="0" applyNumberFormat="1" applyFill="1" applyBorder="1"/>
    <xf numFmtId="10" fontId="0" fillId="1450" borderId="1317" xfId="0" applyNumberFormat="1" applyFill="1" applyBorder="1"/>
    <xf numFmtId="10" fontId="0" fillId="1453" borderId="1320" xfId="0" applyNumberFormat="1" applyFill="1" applyBorder="1"/>
    <xf numFmtId="10" fontId="0" fillId="1454" borderId="1321" xfId="0" applyNumberFormat="1" applyFill="1" applyBorder="1"/>
    <xf numFmtId="10" fontId="0" fillId="1455" borderId="1322" xfId="0" applyNumberFormat="1" applyFill="1" applyBorder="1"/>
    <xf numFmtId="10" fontId="0" fillId="1456" borderId="1323" xfId="0" applyNumberFormat="1" applyFill="1" applyBorder="1"/>
    <xf numFmtId="10" fontId="0" fillId="1457" borderId="1324" xfId="0" applyNumberFormat="1" applyFill="1" applyBorder="1"/>
    <xf numFmtId="10" fontId="0" fillId="1458" borderId="1325" xfId="0" applyNumberFormat="1" applyFill="1" applyBorder="1"/>
    <xf numFmtId="10" fontId="0" fillId="1459" borderId="1326" xfId="0" applyNumberFormat="1" applyFill="1" applyBorder="1"/>
    <xf numFmtId="10" fontId="0" fillId="1460" borderId="1327" xfId="0" applyNumberFormat="1" applyFill="1" applyBorder="1"/>
    <xf numFmtId="10" fontId="0" fillId="1461" borderId="1328" xfId="0" applyNumberFormat="1" applyFill="1" applyBorder="1"/>
    <xf numFmtId="10" fontId="0" fillId="1462" borderId="1329" xfId="0" applyNumberFormat="1" applyFill="1" applyBorder="1"/>
    <xf numFmtId="10" fontId="0" fillId="1463" borderId="1330" xfId="0" applyNumberFormat="1" applyFill="1" applyBorder="1"/>
    <xf numFmtId="10" fontId="0" fillId="1464" borderId="1331" xfId="0" applyNumberFormat="1" applyFill="1" applyBorder="1"/>
    <xf numFmtId="10" fontId="0" fillId="1465" borderId="1332" xfId="0" applyNumberFormat="1" applyFill="1" applyBorder="1"/>
    <xf numFmtId="10" fontId="0" fillId="1466" borderId="1333" xfId="0" applyNumberFormat="1" applyFill="1" applyBorder="1"/>
    <xf numFmtId="10" fontId="0" fillId="1467" borderId="1334" xfId="0" applyNumberFormat="1" applyFill="1" applyBorder="1"/>
    <xf numFmtId="10" fontId="0" fillId="1468" borderId="1335" xfId="0" applyNumberFormat="1" applyFill="1" applyBorder="1"/>
    <xf numFmtId="10" fontId="0" fillId="1469" borderId="1336" xfId="0" applyNumberFormat="1" applyFill="1" applyBorder="1"/>
    <xf numFmtId="10" fontId="0" fillId="1470" borderId="1337" xfId="0" applyNumberFormat="1" applyFill="1" applyBorder="1"/>
    <xf numFmtId="10" fontId="0" fillId="1471" borderId="1338" xfId="0" applyNumberFormat="1" applyFill="1" applyBorder="1"/>
    <xf numFmtId="10" fontId="0" fillId="1472" borderId="1339" xfId="0" applyNumberFormat="1" applyFill="1" applyBorder="1"/>
    <xf numFmtId="10" fontId="0" fillId="1473" borderId="1340" xfId="0" applyNumberFormat="1" applyFill="1" applyBorder="1"/>
    <xf numFmtId="10" fontId="0" fillId="1474" borderId="1341" xfId="0" applyNumberFormat="1" applyFill="1" applyBorder="1"/>
    <xf numFmtId="10" fontId="0" fillId="1475" borderId="1342" xfId="0" applyNumberFormat="1" applyFill="1" applyBorder="1"/>
    <xf numFmtId="10" fontId="0" fillId="1476" borderId="1343" xfId="0" applyNumberFormat="1" applyFill="1" applyBorder="1"/>
    <xf numFmtId="10" fontId="0" fillId="1477" borderId="1344" xfId="0" applyNumberFormat="1" applyFill="1" applyBorder="1"/>
    <xf numFmtId="10" fontId="0" fillId="1478" borderId="1345" xfId="0" applyNumberFormat="1" applyFill="1" applyBorder="1"/>
    <xf numFmtId="10" fontId="0" fillId="1479" borderId="1346" xfId="0" applyNumberFormat="1" applyFill="1" applyBorder="1"/>
    <xf numFmtId="10" fontId="0" fillId="1480" borderId="1347" xfId="0" applyNumberFormat="1" applyFill="1" applyBorder="1"/>
    <xf numFmtId="10" fontId="0" fillId="1481" borderId="1348" xfId="0" applyNumberFormat="1" applyFill="1" applyBorder="1"/>
    <xf numFmtId="10" fontId="0" fillId="1482" borderId="1349" xfId="0" applyNumberFormat="1" applyFill="1" applyBorder="1"/>
    <xf numFmtId="10" fontId="0" fillId="1483" borderId="1350" xfId="0" applyNumberFormat="1" applyFill="1" applyBorder="1"/>
    <xf numFmtId="10" fontId="0" fillId="1484" borderId="1351" xfId="0" applyNumberFormat="1" applyFill="1" applyBorder="1"/>
    <xf numFmtId="10" fontId="0" fillId="1485" borderId="1352" xfId="0" applyNumberFormat="1" applyFill="1" applyBorder="1"/>
    <xf numFmtId="10" fontId="0" fillId="1486" borderId="1353" xfId="0" applyNumberFormat="1" applyFill="1" applyBorder="1"/>
    <xf numFmtId="10" fontId="0" fillId="1487" borderId="1354" xfId="0" applyNumberFormat="1" applyFill="1" applyBorder="1"/>
    <xf numFmtId="10" fontId="0" fillId="1488" borderId="1355" xfId="0" applyNumberFormat="1" applyFill="1" applyBorder="1"/>
    <xf numFmtId="10" fontId="0" fillId="1489" borderId="1356" xfId="0" applyNumberFormat="1" applyFill="1" applyBorder="1"/>
    <xf numFmtId="10" fontId="0" fillId="1490" borderId="1357" xfId="0" applyNumberFormat="1" applyFill="1" applyBorder="1"/>
    <xf numFmtId="10" fontId="0" fillId="1491" borderId="1358" xfId="0" applyNumberFormat="1" applyFill="1" applyBorder="1"/>
    <xf numFmtId="10" fontId="0" fillId="1492" borderId="1359" xfId="0" applyNumberFormat="1" applyFill="1" applyBorder="1"/>
    <xf numFmtId="10" fontId="0" fillId="1493" borderId="1360" xfId="0" applyNumberFormat="1" applyFill="1" applyBorder="1"/>
    <xf numFmtId="10" fontId="0" fillId="1494" borderId="1361" xfId="0" applyNumberFormat="1" applyFill="1" applyBorder="1"/>
    <xf numFmtId="10" fontId="0" fillId="1495" borderId="1362" xfId="0" applyNumberFormat="1" applyFill="1" applyBorder="1"/>
    <xf numFmtId="10" fontId="0" fillId="1496" borderId="1363" xfId="0" applyNumberFormat="1" applyFill="1" applyBorder="1"/>
    <xf numFmtId="10" fontId="0" fillId="1497" borderId="1364" xfId="0" applyNumberFormat="1" applyFill="1" applyBorder="1"/>
    <xf numFmtId="10" fontId="0" fillId="1498" borderId="1365" xfId="0" applyNumberFormat="1" applyFill="1" applyBorder="1"/>
    <xf numFmtId="10" fontId="0" fillId="1499" borderId="1366" xfId="0" applyNumberFormat="1" applyFill="1" applyBorder="1"/>
    <xf numFmtId="10" fontId="0" fillId="1500" borderId="1367" xfId="0" applyNumberFormat="1" applyFill="1" applyBorder="1"/>
    <xf numFmtId="10" fontId="0" fillId="1501" borderId="1368" xfId="0" applyNumberFormat="1" applyFill="1" applyBorder="1"/>
    <xf numFmtId="10" fontId="0" fillId="1502" borderId="1369" xfId="0" applyNumberFormat="1" applyFill="1" applyBorder="1"/>
    <xf numFmtId="10" fontId="0" fillId="1503" borderId="1370" xfId="0" applyNumberFormat="1" applyFill="1" applyBorder="1"/>
    <xf numFmtId="10" fontId="0" fillId="1504" borderId="1371" xfId="0" applyNumberFormat="1" applyFill="1" applyBorder="1"/>
    <xf numFmtId="10" fontId="0" fillId="1505" borderId="1372" xfId="0" applyNumberFormat="1" applyFill="1" applyBorder="1"/>
    <xf numFmtId="10" fontId="0" fillId="1506" borderId="1373" xfId="0" applyNumberFormat="1" applyFill="1" applyBorder="1"/>
    <xf numFmtId="10" fontId="0" fillId="1507" borderId="1374" xfId="0" applyNumberFormat="1" applyFill="1" applyBorder="1"/>
    <xf numFmtId="10" fontId="0" fillId="1508" borderId="1375" xfId="0" applyNumberFormat="1" applyFill="1" applyBorder="1"/>
    <xf numFmtId="10" fontId="0" fillId="1509" borderId="1376" xfId="0" applyNumberFormat="1" applyFill="1" applyBorder="1"/>
    <xf numFmtId="10" fontId="0" fillId="1510" borderId="1377" xfId="0" applyNumberFormat="1" applyFill="1" applyBorder="1"/>
    <xf numFmtId="10" fontId="0" fillId="1511" borderId="1378" xfId="0" applyNumberFormat="1" applyFill="1" applyBorder="1"/>
    <xf numFmtId="10" fontId="0" fillId="1512" borderId="1379" xfId="0" applyNumberFormat="1" applyFill="1" applyBorder="1"/>
    <xf numFmtId="10" fontId="0" fillId="1513" borderId="1380" xfId="0" applyNumberFormat="1" applyFill="1" applyBorder="1"/>
    <xf numFmtId="10" fontId="0" fillId="1514" borderId="1381" xfId="0" applyNumberFormat="1" applyFill="1" applyBorder="1"/>
    <xf numFmtId="10" fontId="0" fillId="1515" borderId="1382" xfId="0" applyNumberFormat="1" applyFill="1" applyBorder="1"/>
    <xf numFmtId="10" fontId="0" fillId="1516" borderId="1383" xfId="0" applyNumberFormat="1" applyFill="1" applyBorder="1"/>
    <xf numFmtId="10" fontId="0" fillId="1517" borderId="1384" xfId="0" applyNumberFormat="1" applyFill="1" applyBorder="1"/>
    <xf numFmtId="10" fontId="0" fillId="1518" borderId="1385" xfId="0" applyNumberFormat="1" applyFill="1" applyBorder="1"/>
    <xf numFmtId="10" fontId="0" fillId="1519" borderId="1386" xfId="0" applyNumberFormat="1" applyFill="1" applyBorder="1"/>
    <xf numFmtId="10" fontId="0" fillId="1520" borderId="1387" xfId="0" applyNumberFormat="1" applyFill="1" applyBorder="1"/>
    <xf numFmtId="10" fontId="0" fillId="1521" borderId="1388" xfId="0" applyNumberFormat="1" applyFill="1" applyBorder="1"/>
    <xf numFmtId="10" fontId="0" fillId="1522" borderId="1389" xfId="0" applyNumberFormat="1" applyFill="1" applyBorder="1"/>
    <xf numFmtId="10" fontId="0" fillId="1523" borderId="1390" xfId="0" applyNumberFormat="1" applyFill="1" applyBorder="1"/>
    <xf numFmtId="10" fontId="0" fillId="1524" borderId="1391" xfId="0" applyNumberFormat="1" applyFill="1" applyBorder="1"/>
    <xf numFmtId="10" fontId="0" fillId="1525" borderId="1392" xfId="0" applyNumberFormat="1" applyFill="1" applyBorder="1"/>
    <xf numFmtId="10" fontId="0" fillId="1526" borderId="1393" xfId="0" applyNumberFormat="1" applyFill="1" applyBorder="1"/>
    <xf numFmtId="10" fontId="0" fillId="1527" borderId="1394" xfId="0" applyNumberFormat="1" applyFill="1" applyBorder="1"/>
    <xf numFmtId="10" fontId="0" fillId="1528" borderId="1395" xfId="0" applyNumberFormat="1" applyFill="1" applyBorder="1"/>
    <xf numFmtId="10" fontId="0" fillId="1529" borderId="1396" xfId="0" applyNumberFormat="1" applyFill="1" applyBorder="1"/>
    <xf numFmtId="10" fontId="0" fillId="1530" borderId="1397" xfId="0" applyNumberFormat="1" applyFill="1" applyBorder="1"/>
    <xf numFmtId="10" fontId="0" fillId="1531" borderId="1398" xfId="0" applyNumberFormat="1" applyFill="1" applyBorder="1"/>
    <xf numFmtId="10" fontId="0" fillId="1532" borderId="1399" xfId="0" applyNumberFormat="1" applyFill="1" applyBorder="1"/>
    <xf numFmtId="10" fontId="0" fillId="1533" borderId="1400" xfId="0" applyNumberFormat="1" applyFill="1" applyBorder="1"/>
    <xf numFmtId="10" fontId="0" fillId="1534" borderId="1401" xfId="0" applyNumberFormat="1" applyFill="1" applyBorder="1"/>
    <xf numFmtId="10" fontId="0" fillId="1535" borderId="1402" xfId="0" applyNumberFormat="1" applyFill="1" applyBorder="1"/>
    <xf numFmtId="10" fontId="0" fillId="1536" borderId="1403" xfId="0" applyNumberFormat="1" applyFill="1" applyBorder="1"/>
    <xf numFmtId="10" fontId="0" fillId="1537" borderId="1404" xfId="0" applyNumberFormat="1" applyFill="1" applyBorder="1"/>
    <xf numFmtId="10" fontId="0" fillId="1538" borderId="1405" xfId="0" applyNumberFormat="1" applyFill="1" applyBorder="1"/>
    <xf numFmtId="10" fontId="0" fillId="1539" borderId="1406" xfId="0" applyNumberFormat="1" applyFill="1" applyBorder="1"/>
    <xf numFmtId="10" fontId="0" fillId="1540" borderId="1407" xfId="0" applyNumberFormat="1" applyFill="1" applyBorder="1"/>
    <xf numFmtId="10" fontId="0" fillId="1541" borderId="1408" xfId="0" applyNumberFormat="1" applyFill="1" applyBorder="1"/>
    <xf numFmtId="10" fontId="0" fillId="1542" borderId="1409" xfId="0" applyNumberFormat="1" applyFill="1" applyBorder="1"/>
    <xf numFmtId="10" fontId="0" fillId="1543" borderId="1410" xfId="0" applyNumberFormat="1" applyFill="1" applyBorder="1"/>
    <xf numFmtId="10" fontId="0" fillId="1544" borderId="1411" xfId="0" applyNumberFormat="1" applyFill="1" applyBorder="1"/>
    <xf numFmtId="10" fontId="0" fillId="1545" borderId="1412" xfId="0" applyNumberFormat="1" applyFill="1" applyBorder="1"/>
    <xf numFmtId="10" fontId="0" fillId="1546" borderId="1413" xfId="0" applyNumberFormat="1" applyFill="1" applyBorder="1"/>
    <xf numFmtId="10" fontId="0" fillId="1547" borderId="1414" xfId="0" applyNumberFormat="1" applyFill="1" applyBorder="1"/>
    <xf numFmtId="10" fontId="0" fillId="1548" borderId="1415" xfId="0" applyNumberFormat="1" applyFill="1" applyBorder="1"/>
    <xf numFmtId="10" fontId="0" fillId="1549" borderId="1416" xfId="0" applyNumberFormat="1" applyFill="1" applyBorder="1"/>
    <xf numFmtId="10" fontId="0" fillId="1550" borderId="1417" xfId="0" applyNumberFormat="1" applyFill="1" applyBorder="1"/>
    <xf numFmtId="10" fontId="0" fillId="1551" borderId="1418" xfId="0" applyNumberFormat="1" applyFill="1" applyBorder="1"/>
    <xf numFmtId="10" fontId="0" fillId="1552" borderId="1419" xfId="0" applyNumberFormat="1" applyFill="1" applyBorder="1"/>
    <xf numFmtId="10" fontId="0" fillId="1553" borderId="1420" xfId="0" applyNumberFormat="1" applyFill="1" applyBorder="1"/>
    <xf numFmtId="10" fontId="0" fillId="1554" borderId="1421" xfId="0" applyNumberFormat="1" applyFill="1" applyBorder="1"/>
    <xf numFmtId="10" fontId="0" fillId="1555" borderId="1422" xfId="0" applyNumberFormat="1" applyFill="1" applyBorder="1"/>
    <xf numFmtId="10" fontId="0" fillId="1556" borderId="1423" xfId="0" applyNumberFormat="1" applyFill="1" applyBorder="1"/>
    <xf numFmtId="10" fontId="0" fillId="1557" borderId="1424" xfId="0" applyNumberFormat="1" applyFill="1" applyBorder="1"/>
    <xf numFmtId="10" fontId="0" fillId="1558" borderId="1425" xfId="0" applyNumberFormat="1" applyFill="1" applyBorder="1"/>
    <xf numFmtId="10" fontId="0" fillId="1559" borderId="1426" xfId="0" applyNumberFormat="1" applyFill="1" applyBorder="1"/>
    <xf numFmtId="10" fontId="0" fillId="1560" borderId="1427" xfId="0" applyNumberFormat="1" applyFill="1" applyBorder="1"/>
    <xf numFmtId="10" fontId="0" fillId="1561" borderId="1428" xfId="0" applyNumberFormat="1" applyFill="1" applyBorder="1"/>
    <xf numFmtId="10" fontId="0" fillId="1562" borderId="1429" xfId="0" applyNumberFormat="1" applyFill="1" applyBorder="1"/>
    <xf numFmtId="10" fontId="0" fillId="1563" borderId="1430" xfId="0" applyNumberFormat="1" applyFill="1" applyBorder="1"/>
    <xf numFmtId="10" fontId="0" fillId="1564" borderId="1431" xfId="0" applyNumberFormat="1" applyFill="1" applyBorder="1"/>
    <xf numFmtId="10" fontId="0" fillId="1565" borderId="1432" xfId="0" applyNumberFormat="1" applyFill="1" applyBorder="1"/>
    <xf numFmtId="10" fontId="0" fillId="1566" borderId="1433" xfId="0" applyNumberFormat="1" applyFill="1" applyBorder="1"/>
    <xf numFmtId="10" fontId="0" fillId="1567" borderId="1434" xfId="0" applyNumberFormat="1" applyFill="1" applyBorder="1"/>
    <xf numFmtId="10" fontId="0" fillId="1568" borderId="1435" xfId="0" applyNumberFormat="1" applyFill="1" applyBorder="1"/>
    <xf numFmtId="10" fontId="0" fillId="1569" borderId="1436" xfId="0" applyNumberFormat="1" applyFill="1" applyBorder="1"/>
    <xf numFmtId="10" fontId="0" fillId="1570" borderId="1437" xfId="0" applyNumberFormat="1" applyFill="1" applyBorder="1"/>
    <xf numFmtId="10" fontId="0" fillId="1571" borderId="1438" xfId="0" applyNumberFormat="1" applyFill="1" applyBorder="1"/>
    <xf numFmtId="10" fontId="0" fillId="1572" borderId="1439" xfId="0" applyNumberFormat="1" applyFill="1" applyBorder="1"/>
    <xf numFmtId="10" fontId="0" fillId="1573" borderId="1440" xfId="0" applyNumberFormat="1" applyFill="1" applyBorder="1"/>
    <xf numFmtId="10" fontId="0" fillId="1578" borderId="1445" xfId="0" applyNumberFormat="1" applyFill="1" applyBorder="1"/>
    <xf numFmtId="10" fontId="0" fillId="1582" borderId="1449" xfId="0" applyNumberFormat="1" applyFill="1" applyBorder="1"/>
    <xf numFmtId="10" fontId="0" fillId="1585" borderId="1452" xfId="0" applyNumberFormat="1" applyFill="1" applyBorder="1"/>
    <xf numFmtId="10" fontId="0" fillId="1586" borderId="1453" xfId="0" applyNumberFormat="1" applyFill="1" applyBorder="1"/>
    <xf numFmtId="10" fontId="0" fillId="1587" borderId="1454" xfId="0" applyNumberFormat="1" applyFill="1" applyBorder="1"/>
    <xf numFmtId="10" fontId="0" fillId="1588" borderId="1455" xfId="0" applyNumberFormat="1" applyFill="1" applyBorder="1"/>
    <xf numFmtId="10" fontId="0" fillId="1589" borderId="1456" xfId="0" applyNumberFormat="1" applyFill="1" applyBorder="1"/>
    <xf numFmtId="10" fontId="0" fillId="1590" borderId="1457" xfId="0" applyNumberFormat="1" applyFill="1" applyBorder="1"/>
    <xf numFmtId="10" fontId="0" fillId="1591" borderId="1458" xfId="0" applyNumberFormat="1" applyFill="1" applyBorder="1"/>
    <xf numFmtId="10" fontId="0" fillId="1592" borderId="1459" xfId="0" applyNumberFormat="1" applyFill="1" applyBorder="1"/>
    <xf numFmtId="10" fontId="0" fillId="1593" borderId="1460" xfId="0" applyNumberFormat="1" applyFill="1" applyBorder="1"/>
    <xf numFmtId="10" fontId="0" fillId="1594" borderId="1461" xfId="0" applyNumberFormat="1" applyFill="1" applyBorder="1"/>
    <xf numFmtId="10" fontId="0" fillId="1595" borderId="1462" xfId="0" applyNumberFormat="1" applyFill="1" applyBorder="1"/>
    <xf numFmtId="10" fontId="0" fillId="1596" borderId="1463" xfId="0" applyNumberFormat="1" applyFill="1" applyBorder="1"/>
    <xf numFmtId="10" fontId="0" fillId="1597" borderId="1464" xfId="0" applyNumberFormat="1" applyFill="1" applyBorder="1"/>
    <xf numFmtId="10" fontId="0" fillId="1598" borderId="1465" xfId="0" applyNumberFormat="1" applyFill="1" applyBorder="1"/>
    <xf numFmtId="10" fontId="0" fillId="1599" borderId="1466" xfId="0" applyNumberFormat="1" applyFill="1" applyBorder="1"/>
    <xf numFmtId="10" fontId="0" fillId="1600" borderId="1467" xfId="0" applyNumberFormat="1" applyFill="1" applyBorder="1"/>
    <xf numFmtId="10" fontId="0" fillId="1601" borderId="1468" xfId="0" applyNumberFormat="1" applyFill="1" applyBorder="1"/>
    <xf numFmtId="10" fontId="0" fillId="1602" borderId="1469" xfId="0" applyNumberFormat="1" applyFill="1" applyBorder="1"/>
    <xf numFmtId="10" fontId="0" fillId="1603" borderId="1470" xfId="0" applyNumberFormat="1" applyFill="1" applyBorder="1"/>
    <xf numFmtId="10" fontId="0" fillId="1604" borderId="1471" xfId="0" applyNumberFormat="1" applyFill="1" applyBorder="1"/>
    <xf numFmtId="10" fontId="0" fillId="1605" borderId="1472" xfId="0" applyNumberFormat="1" applyFill="1" applyBorder="1"/>
    <xf numFmtId="10" fontId="0" fillId="1606" borderId="1473" xfId="0" applyNumberFormat="1" applyFill="1" applyBorder="1"/>
    <xf numFmtId="10" fontId="0" fillId="1607" borderId="1474" xfId="0" applyNumberFormat="1" applyFill="1" applyBorder="1"/>
    <xf numFmtId="10" fontId="0" fillId="1608" borderId="1475" xfId="0" applyNumberFormat="1" applyFill="1" applyBorder="1"/>
    <xf numFmtId="10" fontId="0" fillId="1609" borderId="1476" xfId="0" applyNumberFormat="1" applyFill="1" applyBorder="1"/>
    <xf numFmtId="10" fontId="0" fillId="1610" borderId="1477" xfId="0" applyNumberFormat="1" applyFill="1" applyBorder="1"/>
    <xf numFmtId="10" fontId="0" fillId="1611" borderId="1478" xfId="0" applyNumberFormat="1" applyFill="1" applyBorder="1"/>
    <xf numFmtId="10" fontId="0" fillId="1612" borderId="1479" xfId="0" applyNumberFormat="1" applyFill="1" applyBorder="1"/>
    <xf numFmtId="10" fontId="0" fillId="1613" borderId="1480" xfId="0" applyNumberFormat="1" applyFill="1" applyBorder="1"/>
    <xf numFmtId="10" fontId="0" fillId="1614" borderId="1481" xfId="0" applyNumberFormat="1" applyFill="1" applyBorder="1"/>
    <xf numFmtId="10" fontId="0" fillId="1615" borderId="1482" xfId="0" applyNumberFormat="1" applyFill="1" applyBorder="1"/>
    <xf numFmtId="10" fontId="0" fillId="1616" borderId="1483" xfId="0" applyNumberFormat="1" applyFill="1" applyBorder="1"/>
    <xf numFmtId="10" fontId="0" fillId="1617" borderId="1484" xfId="0" applyNumberFormat="1" applyFill="1" applyBorder="1"/>
    <xf numFmtId="10" fontId="0" fillId="1618" borderId="1485" xfId="0" applyNumberFormat="1" applyFill="1" applyBorder="1"/>
    <xf numFmtId="10" fontId="0" fillId="1619" borderId="1486" xfId="0" applyNumberFormat="1" applyFill="1" applyBorder="1"/>
    <xf numFmtId="10" fontId="0" fillId="1620" borderId="1487" xfId="0" applyNumberFormat="1" applyFill="1" applyBorder="1"/>
    <xf numFmtId="10" fontId="0" fillId="1621" borderId="1488" xfId="0" applyNumberFormat="1" applyFill="1" applyBorder="1"/>
    <xf numFmtId="10" fontId="0" fillId="1622" borderId="1489" xfId="0" applyNumberFormat="1" applyFill="1" applyBorder="1"/>
    <xf numFmtId="10" fontId="0" fillId="1623" borderId="1490" xfId="0" applyNumberFormat="1" applyFill="1" applyBorder="1"/>
    <xf numFmtId="10" fontId="0" fillId="1624" borderId="1491" xfId="0" applyNumberFormat="1" applyFill="1" applyBorder="1"/>
    <xf numFmtId="10" fontId="0" fillId="1625" borderId="1492" xfId="0" applyNumberFormat="1" applyFill="1" applyBorder="1"/>
    <xf numFmtId="10" fontId="0" fillId="1626" borderId="1493" xfId="0" applyNumberFormat="1" applyFill="1" applyBorder="1"/>
    <xf numFmtId="10" fontId="0" fillId="1627" borderId="1494" xfId="0" applyNumberFormat="1" applyFill="1" applyBorder="1"/>
    <xf numFmtId="10" fontId="0" fillId="1628" borderId="1495" xfId="0" applyNumberFormat="1" applyFill="1" applyBorder="1"/>
    <xf numFmtId="10" fontId="0" fillId="1629" borderId="1496" xfId="0" applyNumberFormat="1" applyFill="1" applyBorder="1"/>
    <xf numFmtId="10" fontId="0" fillId="1630" borderId="1497" xfId="0" applyNumberFormat="1" applyFill="1" applyBorder="1"/>
    <xf numFmtId="10" fontId="0" fillId="1631" borderId="1498" xfId="0" applyNumberFormat="1" applyFill="1" applyBorder="1"/>
    <xf numFmtId="10" fontId="0" fillId="1632" borderId="1499" xfId="0" applyNumberFormat="1" applyFill="1" applyBorder="1"/>
    <xf numFmtId="10" fontId="0" fillId="1633" borderId="1500" xfId="0" applyNumberFormat="1" applyFill="1" applyBorder="1"/>
    <xf numFmtId="10" fontId="0" fillId="1634" borderId="1501" xfId="0" applyNumberFormat="1" applyFill="1" applyBorder="1"/>
    <xf numFmtId="10" fontId="0" fillId="1635" borderId="1502" xfId="0" applyNumberFormat="1" applyFill="1" applyBorder="1"/>
    <xf numFmtId="10" fontId="0" fillId="1636" borderId="1503" xfId="0" applyNumberFormat="1" applyFill="1" applyBorder="1"/>
    <xf numFmtId="10" fontId="0" fillId="1637" borderId="1504" xfId="0" applyNumberFormat="1" applyFill="1" applyBorder="1"/>
    <xf numFmtId="10" fontId="0" fillId="1638" borderId="1505" xfId="0" applyNumberFormat="1" applyFill="1" applyBorder="1"/>
    <xf numFmtId="10" fontId="0" fillId="1639" borderId="1506" xfId="0" applyNumberFormat="1" applyFill="1" applyBorder="1"/>
    <xf numFmtId="10" fontId="0" fillId="1640" borderId="1507" xfId="0" applyNumberFormat="1" applyFill="1" applyBorder="1"/>
    <xf numFmtId="10" fontId="0" fillId="1641" borderId="1508" xfId="0" applyNumberFormat="1" applyFill="1" applyBorder="1"/>
    <xf numFmtId="10" fontId="0" fillId="1642" borderId="1509" xfId="0" applyNumberFormat="1" applyFill="1" applyBorder="1"/>
    <xf numFmtId="10" fontId="0" fillId="1643" borderId="1510" xfId="0" applyNumberFormat="1" applyFill="1" applyBorder="1"/>
    <xf numFmtId="10" fontId="0" fillId="1644" borderId="1511" xfId="0" applyNumberFormat="1" applyFill="1" applyBorder="1"/>
    <xf numFmtId="10" fontId="0" fillId="1645" borderId="1512" xfId="0" applyNumberFormat="1" applyFill="1" applyBorder="1"/>
    <xf numFmtId="10" fontId="0" fillId="1646" borderId="1513" xfId="0" applyNumberFormat="1" applyFill="1" applyBorder="1"/>
    <xf numFmtId="10" fontId="0" fillId="1647" borderId="1514" xfId="0" applyNumberFormat="1" applyFill="1" applyBorder="1"/>
    <xf numFmtId="10" fontId="0" fillId="1648" borderId="1515" xfId="0" applyNumberFormat="1" applyFill="1" applyBorder="1"/>
    <xf numFmtId="10" fontId="0" fillId="1649" borderId="1516" xfId="0" applyNumberFormat="1" applyFill="1" applyBorder="1"/>
    <xf numFmtId="10" fontId="0" fillId="1650" borderId="1517" xfId="0" applyNumberFormat="1" applyFill="1" applyBorder="1"/>
    <xf numFmtId="10" fontId="0" fillId="1651" borderId="1518" xfId="0" applyNumberFormat="1" applyFill="1" applyBorder="1"/>
    <xf numFmtId="10" fontId="0" fillId="1652" borderId="1519" xfId="0" applyNumberFormat="1" applyFill="1" applyBorder="1"/>
    <xf numFmtId="10" fontId="0" fillId="1653" borderId="1520" xfId="0" applyNumberFormat="1" applyFill="1" applyBorder="1"/>
    <xf numFmtId="10" fontId="0" fillId="1654" borderId="1521" xfId="0" applyNumberFormat="1" applyFill="1" applyBorder="1"/>
    <xf numFmtId="10" fontId="0" fillId="1655" borderId="1522" xfId="0" applyNumberFormat="1" applyFill="1" applyBorder="1"/>
    <xf numFmtId="10" fontId="0" fillId="1656" borderId="1523" xfId="0" applyNumberFormat="1" applyFill="1" applyBorder="1"/>
    <xf numFmtId="10" fontId="0" fillId="1657" borderId="1524" xfId="0" applyNumberFormat="1" applyFill="1" applyBorder="1"/>
    <xf numFmtId="10" fontId="0" fillId="1658" borderId="1525" xfId="0" applyNumberFormat="1" applyFill="1" applyBorder="1"/>
    <xf numFmtId="10" fontId="0" fillId="1659" borderId="1526" xfId="0" applyNumberFormat="1" applyFill="1" applyBorder="1"/>
    <xf numFmtId="10" fontId="0" fillId="1660" borderId="1527" xfId="0" applyNumberFormat="1" applyFill="1" applyBorder="1"/>
    <xf numFmtId="10" fontId="0" fillId="1661" borderId="1528" xfId="0" applyNumberFormat="1" applyFill="1" applyBorder="1"/>
    <xf numFmtId="10" fontId="0" fillId="1662" borderId="1529" xfId="0" applyNumberFormat="1" applyFill="1" applyBorder="1"/>
    <xf numFmtId="10" fontId="0" fillId="1663" borderId="1530" xfId="0" applyNumberFormat="1" applyFill="1" applyBorder="1"/>
    <xf numFmtId="10" fontId="0" fillId="1664" borderId="1531" xfId="0" applyNumberFormat="1" applyFill="1" applyBorder="1"/>
    <xf numFmtId="10" fontId="0" fillId="1665" borderId="1532" xfId="0" applyNumberFormat="1" applyFill="1" applyBorder="1"/>
    <xf numFmtId="10" fontId="0" fillId="1666" borderId="1533" xfId="0" applyNumberFormat="1" applyFill="1" applyBorder="1"/>
    <xf numFmtId="10" fontId="0" fillId="1667" borderId="1534" xfId="0" applyNumberFormat="1" applyFill="1" applyBorder="1"/>
    <xf numFmtId="10" fontId="0" fillId="1668" borderId="1535" xfId="0" applyNumberFormat="1" applyFill="1" applyBorder="1"/>
    <xf numFmtId="10" fontId="0" fillId="1669" borderId="1536" xfId="0" applyNumberFormat="1" applyFill="1" applyBorder="1"/>
    <xf numFmtId="10" fontId="0" fillId="1670" borderId="1537" xfId="0" applyNumberFormat="1" applyFill="1" applyBorder="1"/>
    <xf numFmtId="10" fontId="0" fillId="1671" borderId="1538" xfId="0" applyNumberFormat="1" applyFill="1" applyBorder="1"/>
    <xf numFmtId="10" fontId="0" fillId="1672" borderId="1539" xfId="0" applyNumberFormat="1" applyFill="1" applyBorder="1"/>
    <xf numFmtId="10" fontId="0" fillId="1673" borderId="1540" xfId="0" applyNumberFormat="1" applyFill="1" applyBorder="1"/>
    <xf numFmtId="10" fontId="0" fillId="1674" borderId="1541" xfId="0" applyNumberFormat="1" applyFill="1" applyBorder="1"/>
    <xf numFmtId="10" fontId="0" fillId="1675" borderId="1542" xfId="0" applyNumberFormat="1" applyFill="1" applyBorder="1"/>
    <xf numFmtId="10" fontId="0" fillId="1676" borderId="1543" xfId="0" applyNumberFormat="1" applyFill="1" applyBorder="1"/>
    <xf numFmtId="10" fontId="0" fillId="1677" borderId="1544" xfId="0" applyNumberFormat="1" applyFill="1" applyBorder="1"/>
    <xf numFmtId="10" fontId="0" fillId="1678" borderId="1545" xfId="0" applyNumberFormat="1" applyFill="1" applyBorder="1"/>
    <xf numFmtId="10" fontId="0" fillId="1679" borderId="1546" xfId="0" applyNumberFormat="1" applyFill="1" applyBorder="1"/>
    <xf numFmtId="10" fontId="0" fillId="1680" borderId="1547" xfId="0" applyNumberFormat="1" applyFill="1" applyBorder="1"/>
    <xf numFmtId="10" fontId="0" fillId="1681" borderId="1548" xfId="0" applyNumberFormat="1" applyFill="1" applyBorder="1"/>
    <xf numFmtId="10" fontId="0" fillId="1682" borderId="1549" xfId="0" applyNumberFormat="1" applyFill="1" applyBorder="1"/>
    <xf numFmtId="10" fontId="0" fillId="1683" borderId="1550" xfId="0" applyNumberFormat="1" applyFill="1" applyBorder="1"/>
    <xf numFmtId="10" fontId="0" fillId="1684" borderId="1551" xfId="0" applyNumberFormat="1" applyFill="1" applyBorder="1"/>
    <xf numFmtId="10" fontId="0" fillId="1685" borderId="1552" xfId="0" applyNumberFormat="1" applyFill="1" applyBorder="1"/>
    <xf numFmtId="10" fontId="0" fillId="1686" borderId="1553" xfId="0" applyNumberFormat="1" applyFill="1" applyBorder="1"/>
    <xf numFmtId="10" fontId="0" fillId="1687" borderId="1554" xfId="0" applyNumberFormat="1" applyFill="1" applyBorder="1"/>
    <xf numFmtId="10" fontId="0" fillId="1688" borderId="1555" xfId="0" applyNumberFormat="1" applyFill="1" applyBorder="1"/>
    <xf numFmtId="10" fontId="0" fillId="1689" borderId="1556" xfId="0" applyNumberFormat="1" applyFill="1" applyBorder="1"/>
    <xf numFmtId="10" fontId="0" fillId="1690" borderId="1557" xfId="0" applyNumberFormat="1" applyFill="1" applyBorder="1"/>
    <xf numFmtId="10" fontId="0" fillId="1691" borderId="1558" xfId="0" applyNumberFormat="1" applyFill="1" applyBorder="1"/>
    <xf numFmtId="10" fontId="0" fillId="1692" borderId="1559" xfId="0" applyNumberFormat="1" applyFill="1" applyBorder="1"/>
    <xf numFmtId="10" fontId="0" fillId="1693" borderId="1560" xfId="0" applyNumberFormat="1" applyFill="1" applyBorder="1"/>
    <xf numFmtId="10" fontId="0" fillId="1694" borderId="1561" xfId="0" applyNumberFormat="1" applyFill="1" applyBorder="1"/>
    <xf numFmtId="10" fontId="0" fillId="1695" borderId="1562" xfId="0" applyNumberFormat="1" applyFill="1" applyBorder="1"/>
    <xf numFmtId="10" fontId="0" fillId="1696" borderId="1563" xfId="0" applyNumberFormat="1" applyFill="1" applyBorder="1"/>
    <xf numFmtId="10" fontId="0" fillId="1697" borderId="1564" xfId="0" applyNumberFormat="1" applyFill="1" applyBorder="1"/>
    <xf numFmtId="10" fontId="0" fillId="1698" borderId="1565" xfId="0" applyNumberFormat="1" applyFill="1" applyBorder="1"/>
    <xf numFmtId="10" fontId="0" fillId="1699" borderId="1566" xfId="0" applyNumberFormat="1" applyFill="1" applyBorder="1"/>
    <xf numFmtId="10" fontId="0" fillId="1700" borderId="1567" xfId="0" applyNumberFormat="1" applyFill="1" applyBorder="1"/>
    <xf numFmtId="10" fontId="0" fillId="1701" borderId="1568" xfId="0" applyNumberFormat="1" applyFill="1" applyBorder="1"/>
    <xf numFmtId="10" fontId="0" fillId="1702" borderId="1569" xfId="0" applyNumberFormat="1" applyFill="1" applyBorder="1"/>
    <xf numFmtId="10" fontId="0" fillId="1703" borderId="1570" xfId="0" applyNumberFormat="1" applyFill="1" applyBorder="1"/>
    <xf numFmtId="10" fontId="0" fillId="1704" borderId="1571" xfId="0" applyNumberFormat="1" applyFill="1" applyBorder="1"/>
    <xf numFmtId="10" fontId="0" fillId="1705" borderId="1572" xfId="0" applyNumberFormat="1" applyFill="1" applyBorder="1"/>
    <xf numFmtId="10" fontId="0" fillId="1710" borderId="1577" xfId="0" applyNumberFormat="1" applyFill="1" applyBorder="1"/>
    <xf numFmtId="10" fontId="0" fillId="1714" borderId="1581" xfId="0" applyNumberFormat="1" applyFill="1" applyBorder="1"/>
    <xf numFmtId="10" fontId="0" fillId="1717" borderId="1584" xfId="0" applyNumberFormat="1" applyFill="1" applyBorder="1"/>
    <xf numFmtId="10" fontId="0" fillId="1718" borderId="1585" xfId="0" applyNumberFormat="1" applyFill="1" applyBorder="1"/>
    <xf numFmtId="10" fontId="0" fillId="1719" borderId="1586" xfId="0" applyNumberFormat="1" applyFill="1" applyBorder="1"/>
    <xf numFmtId="10" fontId="0" fillId="1720" borderId="1587" xfId="0" applyNumberFormat="1" applyFill="1" applyBorder="1"/>
    <xf numFmtId="10" fontId="0" fillId="1721" borderId="1588" xfId="0" applyNumberFormat="1" applyFill="1" applyBorder="1"/>
    <xf numFmtId="10" fontId="0" fillId="1722" borderId="1589" xfId="0" applyNumberFormat="1" applyFill="1" applyBorder="1"/>
    <xf numFmtId="10" fontId="0" fillId="1723" borderId="1590" xfId="0" applyNumberFormat="1" applyFill="1" applyBorder="1"/>
    <xf numFmtId="10" fontId="0" fillId="1724" borderId="1591" xfId="0" applyNumberFormat="1" applyFill="1" applyBorder="1"/>
    <xf numFmtId="10" fontId="0" fillId="1725" borderId="1592" xfId="0" applyNumberFormat="1" applyFill="1" applyBorder="1"/>
    <xf numFmtId="10" fontId="0" fillId="1726" borderId="1593" xfId="0" applyNumberFormat="1" applyFill="1" applyBorder="1"/>
    <xf numFmtId="10" fontId="0" fillId="1727" borderId="1594" xfId="0" applyNumberFormat="1" applyFill="1" applyBorder="1"/>
    <xf numFmtId="10" fontId="0" fillId="1728" borderId="1595" xfId="0" applyNumberFormat="1" applyFill="1" applyBorder="1"/>
    <xf numFmtId="10" fontId="0" fillId="1729" borderId="1596" xfId="0" applyNumberFormat="1" applyFill="1" applyBorder="1"/>
    <xf numFmtId="10" fontId="0" fillId="1730" borderId="1597" xfId="0" applyNumberFormat="1" applyFill="1" applyBorder="1"/>
    <xf numFmtId="10" fontId="0" fillId="1731" borderId="1598" xfId="0" applyNumberFormat="1" applyFill="1" applyBorder="1"/>
    <xf numFmtId="10" fontId="0" fillId="1732" borderId="1599" xfId="0" applyNumberFormat="1" applyFill="1" applyBorder="1"/>
    <xf numFmtId="10" fontId="0" fillId="1733" borderId="1600" xfId="0" applyNumberFormat="1" applyFill="1" applyBorder="1"/>
    <xf numFmtId="10" fontId="0" fillId="1734" borderId="1601" xfId="0" applyNumberFormat="1" applyFill="1" applyBorder="1"/>
    <xf numFmtId="10" fontId="0" fillId="1735" borderId="1602" xfId="0" applyNumberFormat="1" applyFill="1" applyBorder="1"/>
    <xf numFmtId="10" fontId="0" fillId="1736" borderId="1603" xfId="0" applyNumberFormat="1" applyFill="1" applyBorder="1"/>
    <xf numFmtId="10" fontId="0" fillId="1737" borderId="1604" xfId="0" applyNumberFormat="1" applyFill="1" applyBorder="1"/>
    <xf numFmtId="10" fontId="0" fillId="1738" borderId="1605" xfId="0" applyNumberFormat="1" applyFill="1" applyBorder="1"/>
    <xf numFmtId="10" fontId="0" fillId="1739" borderId="1606" xfId="0" applyNumberFormat="1" applyFill="1" applyBorder="1"/>
    <xf numFmtId="10" fontId="0" fillId="1740" borderId="1607" xfId="0" applyNumberFormat="1" applyFill="1" applyBorder="1"/>
    <xf numFmtId="10" fontId="0" fillId="1741" borderId="1608" xfId="0" applyNumberFormat="1" applyFill="1" applyBorder="1"/>
    <xf numFmtId="10" fontId="0" fillId="1742" borderId="1609" xfId="0" applyNumberFormat="1" applyFill="1" applyBorder="1"/>
    <xf numFmtId="10" fontId="0" fillId="1743" borderId="1610" xfId="0" applyNumberFormat="1" applyFill="1" applyBorder="1"/>
    <xf numFmtId="10" fontId="0" fillId="1744" borderId="1611" xfId="0" applyNumberFormat="1" applyFill="1" applyBorder="1"/>
    <xf numFmtId="10" fontId="0" fillId="1745" borderId="1612" xfId="0" applyNumberFormat="1" applyFill="1" applyBorder="1"/>
    <xf numFmtId="10" fontId="0" fillId="1746" borderId="1613" xfId="0" applyNumberFormat="1" applyFill="1" applyBorder="1"/>
    <xf numFmtId="10" fontId="0" fillId="1747" borderId="1614" xfId="0" applyNumberFormat="1" applyFill="1" applyBorder="1"/>
    <xf numFmtId="10" fontId="0" fillId="1748" borderId="1615" xfId="0" applyNumberFormat="1" applyFill="1" applyBorder="1"/>
    <xf numFmtId="10" fontId="0" fillId="1749" borderId="1616" xfId="0" applyNumberFormat="1" applyFill="1" applyBorder="1"/>
    <xf numFmtId="10" fontId="0" fillId="1750" borderId="1617" xfId="0" applyNumberFormat="1" applyFill="1" applyBorder="1"/>
    <xf numFmtId="10" fontId="0" fillId="1751" borderId="1618" xfId="0" applyNumberFormat="1" applyFill="1" applyBorder="1"/>
    <xf numFmtId="10" fontId="0" fillId="1752" borderId="1619" xfId="0" applyNumberFormat="1" applyFill="1" applyBorder="1"/>
    <xf numFmtId="10" fontId="0" fillId="1753" borderId="1620" xfId="0" applyNumberFormat="1" applyFill="1" applyBorder="1"/>
    <xf numFmtId="10" fontId="0" fillId="1754" borderId="1621" xfId="0" applyNumberFormat="1" applyFill="1" applyBorder="1"/>
    <xf numFmtId="10" fontId="0" fillId="1755" borderId="1622" xfId="0" applyNumberFormat="1" applyFill="1" applyBorder="1"/>
    <xf numFmtId="10" fontId="0" fillId="1756" borderId="1623" xfId="0" applyNumberFormat="1" applyFill="1" applyBorder="1"/>
    <xf numFmtId="10" fontId="0" fillId="1757" borderId="1624" xfId="0" applyNumberFormat="1" applyFill="1" applyBorder="1"/>
    <xf numFmtId="10" fontId="0" fillId="1758" borderId="1625" xfId="0" applyNumberFormat="1" applyFill="1" applyBorder="1"/>
    <xf numFmtId="10" fontId="0" fillId="1759" borderId="1626" xfId="0" applyNumberFormat="1" applyFill="1" applyBorder="1"/>
    <xf numFmtId="10" fontId="0" fillId="1760" borderId="1627" xfId="0" applyNumberFormat="1" applyFill="1" applyBorder="1"/>
    <xf numFmtId="10" fontId="0" fillId="1761" borderId="1628" xfId="0" applyNumberFormat="1" applyFill="1" applyBorder="1"/>
    <xf numFmtId="10" fontId="0" fillId="1762" borderId="1629" xfId="0" applyNumberFormat="1" applyFill="1" applyBorder="1"/>
    <xf numFmtId="10" fontId="0" fillId="1763" borderId="1630" xfId="0" applyNumberFormat="1" applyFill="1" applyBorder="1"/>
    <xf numFmtId="10" fontId="0" fillId="1764" borderId="1631" xfId="0" applyNumberFormat="1" applyFill="1" applyBorder="1"/>
    <xf numFmtId="10" fontId="0" fillId="1765" borderId="1632" xfId="0" applyNumberFormat="1" applyFill="1" applyBorder="1"/>
    <xf numFmtId="10" fontId="0" fillId="1766" borderId="1633" xfId="0" applyNumberFormat="1" applyFill="1" applyBorder="1"/>
    <xf numFmtId="10" fontId="0" fillId="1767" borderId="1634" xfId="0" applyNumberFormat="1" applyFill="1" applyBorder="1"/>
    <xf numFmtId="10" fontId="0" fillId="1768" borderId="1635" xfId="0" applyNumberFormat="1" applyFill="1" applyBorder="1"/>
    <xf numFmtId="10" fontId="0" fillId="1769" borderId="1636" xfId="0" applyNumberFormat="1" applyFill="1" applyBorder="1"/>
    <xf numFmtId="10" fontId="0" fillId="1770" borderId="1637" xfId="0" applyNumberFormat="1" applyFill="1" applyBorder="1"/>
    <xf numFmtId="10" fontId="0" fillId="1771" borderId="1638" xfId="0" applyNumberFormat="1" applyFill="1" applyBorder="1"/>
    <xf numFmtId="10" fontId="0" fillId="1772" borderId="1639" xfId="0" applyNumberFormat="1" applyFill="1" applyBorder="1"/>
    <xf numFmtId="10" fontId="0" fillId="1773" borderId="1640" xfId="0" applyNumberFormat="1" applyFill="1" applyBorder="1"/>
    <xf numFmtId="10" fontId="0" fillId="1774" borderId="1641" xfId="0" applyNumberFormat="1" applyFill="1" applyBorder="1"/>
    <xf numFmtId="10" fontId="0" fillId="1775" borderId="1642" xfId="0" applyNumberFormat="1" applyFill="1" applyBorder="1"/>
    <xf numFmtId="10" fontId="0" fillId="1776" borderId="1643" xfId="0" applyNumberFormat="1" applyFill="1" applyBorder="1"/>
    <xf numFmtId="10" fontId="0" fillId="1777" borderId="1644" xfId="0" applyNumberFormat="1" applyFill="1" applyBorder="1"/>
    <xf numFmtId="10" fontId="0" fillId="1778" borderId="1645" xfId="0" applyNumberFormat="1" applyFill="1" applyBorder="1"/>
    <xf numFmtId="10" fontId="0" fillId="1779" borderId="1646" xfId="0" applyNumberFormat="1" applyFill="1" applyBorder="1"/>
    <xf numFmtId="10" fontId="0" fillId="1780" borderId="1647" xfId="0" applyNumberFormat="1" applyFill="1" applyBorder="1"/>
    <xf numFmtId="10" fontId="0" fillId="1781" borderId="1648" xfId="0" applyNumberFormat="1" applyFill="1" applyBorder="1"/>
    <xf numFmtId="10" fontId="0" fillId="1782" borderId="1649" xfId="0" applyNumberFormat="1" applyFill="1" applyBorder="1"/>
    <xf numFmtId="10" fontId="0" fillId="1783" borderId="1650" xfId="0" applyNumberFormat="1" applyFill="1" applyBorder="1"/>
    <xf numFmtId="10" fontId="0" fillId="1784" borderId="1651" xfId="0" applyNumberFormat="1" applyFill="1" applyBorder="1"/>
    <xf numFmtId="10" fontId="0" fillId="1785" borderId="1652" xfId="0" applyNumberFormat="1" applyFill="1" applyBorder="1"/>
    <xf numFmtId="10" fontId="0" fillId="1786" borderId="1653" xfId="0" applyNumberFormat="1" applyFill="1" applyBorder="1"/>
    <xf numFmtId="10" fontId="0" fillId="1787" borderId="1654" xfId="0" applyNumberFormat="1" applyFill="1" applyBorder="1"/>
    <xf numFmtId="10" fontId="0" fillId="1788" borderId="1655" xfId="0" applyNumberFormat="1" applyFill="1" applyBorder="1"/>
    <xf numFmtId="10" fontId="0" fillId="1789" borderId="1656" xfId="0" applyNumberFormat="1" applyFill="1" applyBorder="1"/>
    <xf numFmtId="10" fontId="0" fillId="1790" borderId="1657" xfId="0" applyNumberFormat="1" applyFill="1" applyBorder="1"/>
    <xf numFmtId="10" fontId="0" fillId="1791" borderId="1658" xfId="0" applyNumberFormat="1" applyFill="1" applyBorder="1"/>
    <xf numFmtId="10" fontId="0" fillId="1792" borderId="1659" xfId="0" applyNumberFormat="1" applyFill="1" applyBorder="1"/>
    <xf numFmtId="10" fontId="0" fillId="1793" borderId="1660" xfId="0" applyNumberFormat="1" applyFill="1" applyBorder="1"/>
    <xf numFmtId="10" fontId="0" fillId="1794" borderId="1661" xfId="0" applyNumberFormat="1" applyFill="1" applyBorder="1"/>
    <xf numFmtId="10" fontId="0" fillId="1795" borderId="1662" xfId="0" applyNumberFormat="1" applyFill="1" applyBorder="1"/>
    <xf numFmtId="10" fontId="0" fillId="1796" borderId="1663" xfId="0" applyNumberFormat="1" applyFill="1" applyBorder="1"/>
    <xf numFmtId="10" fontId="0" fillId="1797" borderId="1664" xfId="0" applyNumberFormat="1" applyFill="1" applyBorder="1"/>
    <xf numFmtId="10" fontId="0" fillId="1798" borderId="1665" xfId="0" applyNumberFormat="1" applyFill="1" applyBorder="1"/>
    <xf numFmtId="10" fontId="0" fillId="1799" borderId="1666" xfId="0" applyNumberFormat="1" applyFill="1" applyBorder="1"/>
    <xf numFmtId="10" fontId="0" fillId="1800" borderId="1667" xfId="0" applyNumberFormat="1" applyFill="1" applyBorder="1"/>
    <xf numFmtId="10" fontId="0" fillId="1801" borderId="1668" xfId="0" applyNumberFormat="1" applyFill="1" applyBorder="1"/>
    <xf numFmtId="10" fontId="0" fillId="1802" borderId="1669" xfId="0" applyNumberFormat="1" applyFill="1" applyBorder="1"/>
    <xf numFmtId="10" fontId="0" fillId="1803" borderId="1670" xfId="0" applyNumberFormat="1" applyFill="1" applyBorder="1"/>
    <xf numFmtId="10" fontId="0" fillId="1804" borderId="1671" xfId="0" applyNumberFormat="1" applyFill="1" applyBorder="1"/>
    <xf numFmtId="10" fontId="0" fillId="1805" borderId="1672" xfId="0" applyNumberFormat="1" applyFill="1" applyBorder="1"/>
    <xf numFmtId="10" fontId="0" fillId="1806" borderId="1673" xfId="0" applyNumberFormat="1" applyFill="1" applyBorder="1"/>
    <xf numFmtId="10" fontId="0" fillId="1807" borderId="1674" xfId="0" applyNumberFormat="1" applyFill="1" applyBorder="1"/>
    <xf numFmtId="10" fontId="0" fillId="1808" borderId="1675" xfId="0" applyNumberFormat="1" applyFill="1" applyBorder="1"/>
    <xf numFmtId="10" fontId="0" fillId="1809" borderId="1676" xfId="0" applyNumberFormat="1" applyFill="1" applyBorder="1"/>
    <xf numFmtId="10" fontId="0" fillId="1810" borderId="1677" xfId="0" applyNumberFormat="1" applyFill="1" applyBorder="1"/>
    <xf numFmtId="10" fontId="0" fillId="1811" borderId="1678" xfId="0" applyNumberFormat="1" applyFill="1" applyBorder="1"/>
    <xf numFmtId="10" fontId="0" fillId="1812" borderId="1679" xfId="0" applyNumberFormat="1" applyFill="1" applyBorder="1"/>
    <xf numFmtId="10" fontId="0" fillId="1813" borderId="1680" xfId="0" applyNumberFormat="1" applyFill="1" applyBorder="1"/>
    <xf numFmtId="10" fontId="0" fillId="1814" borderId="1681" xfId="0" applyNumberFormat="1" applyFill="1" applyBorder="1"/>
    <xf numFmtId="10" fontId="0" fillId="1815" borderId="1682" xfId="0" applyNumberFormat="1" applyFill="1" applyBorder="1"/>
    <xf numFmtId="10" fontId="0" fillId="1816" borderId="1683" xfId="0" applyNumberFormat="1" applyFill="1" applyBorder="1"/>
    <xf numFmtId="10" fontId="0" fillId="1817" borderId="1684" xfId="0" applyNumberFormat="1" applyFill="1" applyBorder="1"/>
    <xf numFmtId="10" fontId="0" fillId="1818" borderId="1685" xfId="0" applyNumberFormat="1" applyFill="1" applyBorder="1"/>
    <xf numFmtId="10" fontId="0" fillId="1819" borderId="1686" xfId="0" applyNumberFormat="1" applyFill="1" applyBorder="1"/>
    <xf numFmtId="10" fontId="0" fillId="1820" borderId="1687" xfId="0" applyNumberFormat="1" applyFill="1" applyBorder="1"/>
    <xf numFmtId="10" fontId="0" fillId="1821" borderId="1688" xfId="0" applyNumberFormat="1" applyFill="1" applyBorder="1"/>
    <xf numFmtId="10" fontId="0" fillId="1822" borderId="1689" xfId="0" applyNumberFormat="1" applyFill="1" applyBorder="1"/>
    <xf numFmtId="10" fontId="0" fillId="1823" borderId="1690" xfId="0" applyNumberFormat="1" applyFill="1" applyBorder="1"/>
    <xf numFmtId="10" fontId="0" fillId="1824" borderId="1691" xfId="0" applyNumberFormat="1" applyFill="1" applyBorder="1"/>
    <xf numFmtId="10" fontId="0" fillId="1825" borderId="1692" xfId="0" applyNumberFormat="1" applyFill="1" applyBorder="1"/>
    <xf numFmtId="10" fontId="0" fillId="1826" borderId="1693" xfId="0" applyNumberFormat="1" applyFill="1" applyBorder="1"/>
    <xf numFmtId="10" fontId="0" fillId="1827" borderId="1694" xfId="0" applyNumberFormat="1" applyFill="1" applyBorder="1"/>
    <xf numFmtId="10" fontId="0" fillId="1828" borderId="1695" xfId="0" applyNumberFormat="1" applyFill="1" applyBorder="1"/>
    <xf numFmtId="10" fontId="0" fillId="1829" borderId="1696" xfId="0" applyNumberFormat="1" applyFill="1" applyBorder="1"/>
    <xf numFmtId="10" fontId="0" fillId="1830" borderId="1697" xfId="0" applyNumberFormat="1" applyFill="1" applyBorder="1"/>
    <xf numFmtId="10" fontId="0" fillId="1831" borderId="1698" xfId="0" applyNumberFormat="1" applyFill="1" applyBorder="1"/>
    <xf numFmtId="10" fontId="0" fillId="1832" borderId="1699" xfId="0" applyNumberFormat="1" applyFill="1" applyBorder="1"/>
    <xf numFmtId="10" fontId="0" fillId="1833" borderId="1700" xfId="0" applyNumberFormat="1" applyFill="1" applyBorder="1"/>
    <xf numFmtId="10" fontId="0" fillId="1834" borderId="1701" xfId="0" applyNumberFormat="1" applyFill="1" applyBorder="1"/>
    <xf numFmtId="10" fontId="0" fillId="1835" borderId="1702" xfId="0" applyNumberFormat="1" applyFill="1" applyBorder="1"/>
    <xf numFmtId="10" fontId="0" fillId="1836" borderId="1703" xfId="0" applyNumberFormat="1" applyFill="1" applyBorder="1"/>
    <xf numFmtId="10" fontId="0" fillId="1837" borderId="1704" xfId="0" applyNumberFormat="1" applyFill="1" applyBorder="1"/>
    <xf numFmtId="10" fontId="0" fillId="1842" borderId="1709" xfId="0" applyNumberFormat="1" applyFill="1" applyBorder="1"/>
    <xf numFmtId="10" fontId="0" fillId="1846" borderId="1713" xfId="0" applyNumberFormat="1" applyFill="1" applyBorder="1"/>
    <xf numFmtId="10" fontId="0" fillId="1849" borderId="1716" xfId="0" applyNumberFormat="1" applyFill="1" applyBorder="1"/>
    <xf numFmtId="10" fontId="0" fillId="1850" borderId="1717" xfId="0" applyNumberFormat="1" applyFill="1" applyBorder="1"/>
    <xf numFmtId="10" fontId="0" fillId="1851" borderId="1718" xfId="0" applyNumberFormat="1" applyFill="1" applyBorder="1"/>
    <xf numFmtId="10" fontId="0" fillId="1852" borderId="1719" xfId="0" applyNumberFormat="1" applyFill="1" applyBorder="1"/>
    <xf numFmtId="10" fontId="0" fillId="1853" borderId="1720" xfId="0" applyNumberFormat="1" applyFill="1" applyBorder="1"/>
    <xf numFmtId="10" fontId="0" fillId="1854" borderId="1721" xfId="0" applyNumberFormat="1" applyFill="1" applyBorder="1"/>
    <xf numFmtId="10" fontId="0" fillId="1855" borderId="1722" xfId="0" applyNumberFormat="1" applyFill="1" applyBorder="1"/>
    <xf numFmtId="10" fontId="0" fillId="1856" borderId="1723" xfId="0" applyNumberFormat="1" applyFill="1" applyBorder="1"/>
    <xf numFmtId="10" fontId="0" fillId="1857" borderId="1724" xfId="0" applyNumberFormat="1" applyFill="1" applyBorder="1"/>
    <xf numFmtId="10" fontId="0" fillId="1858" borderId="1725" xfId="0" applyNumberFormat="1" applyFill="1" applyBorder="1"/>
    <xf numFmtId="10" fontId="0" fillId="1859" borderId="1726" xfId="0" applyNumberFormat="1" applyFill="1" applyBorder="1"/>
    <xf numFmtId="10" fontId="0" fillId="1860" borderId="1727" xfId="0" applyNumberFormat="1" applyFill="1" applyBorder="1"/>
    <xf numFmtId="10" fontId="0" fillId="1861" borderId="1728" xfId="0" applyNumberFormat="1" applyFill="1" applyBorder="1"/>
    <xf numFmtId="10" fontId="0" fillId="1862" borderId="1729" xfId="0" applyNumberFormat="1" applyFill="1" applyBorder="1"/>
    <xf numFmtId="10" fontId="0" fillId="1863" borderId="1730" xfId="0" applyNumberFormat="1" applyFill="1" applyBorder="1"/>
    <xf numFmtId="10" fontId="0" fillId="1864" borderId="1731" xfId="0" applyNumberFormat="1" applyFill="1" applyBorder="1"/>
    <xf numFmtId="10" fontId="0" fillId="1865" borderId="1732" xfId="0" applyNumberFormat="1" applyFill="1" applyBorder="1"/>
    <xf numFmtId="10" fontId="0" fillId="1866" borderId="1733" xfId="0" applyNumberFormat="1" applyFill="1" applyBorder="1"/>
    <xf numFmtId="10" fontId="0" fillId="1867" borderId="1734" xfId="0" applyNumberFormat="1" applyFill="1" applyBorder="1"/>
    <xf numFmtId="10" fontId="0" fillId="1868" borderId="1735" xfId="0" applyNumberFormat="1" applyFill="1" applyBorder="1"/>
    <xf numFmtId="10" fontId="0" fillId="1869" borderId="1736" xfId="0" applyNumberFormat="1" applyFill="1" applyBorder="1"/>
    <xf numFmtId="10" fontId="0" fillId="1870" borderId="1737" xfId="0" applyNumberFormat="1" applyFill="1" applyBorder="1"/>
    <xf numFmtId="10" fontId="0" fillId="1871" borderId="1738" xfId="0" applyNumberFormat="1" applyFill="1" applyBorder="1"/>
    <xf numFmtId="10" fontId="0" fillId="1872" borderId="1739" xfId="0" applyNumberFormat="1" applyFill="1" applyBorder="1"/>
    <xf numFmtId="10" fontId="0" fillId="1873" borderId="1740" xfId="0" applyNumberFormat="1" applyFill="1" applyBorder="1"/>
    <xf numFmtId="10" fontId="0" fillId="1874" borderId="1741" xfId="0" applyNumberFormat="1" applyFill="1" applyBorder="1"/>
    <xf numFmtId="10" fontId="0" fillId="1875" borderId="1742" xfId="0" applyNumberFormat="1" applyFill="1" applyBorder="1"/>
    <xf numFmtId="10" fontId="0" fillId="1876" borderId="1743" xfId="0" applyNumberFormat="1" applyFill="1" applyBorder="1"/>
    <xf numFmtId="10" fontId="0" fillId="1877" borderId="1744" xfId="0" applyNumberFormat="1" applyFill="1" applyBorder="1"/>
    <xf numFmtId="10" fontId="0" fillId="1878" borderId="1745" xfId="0" applyNumberFormat="1" applyFill="1" applyBorder="1"/>
    <xf numFmtId="10" fontId="0" fillId="1879" borderId="1746" xfId="0" applyNumberFormat="1" applyFill="1" applyBorder="1"/>
    <xf numFmtId="10" fontId="0" fillId="1880" borderId="1747" xfId="0" applyNumberFormat="1" applyFill="1" applyBorder="1"/>
    <xf numFmtId="10" fontId="0" fillId="1881" borderId="1748" xfId="0" applyNumberFormat="1" applyFill="1" applyBorder="1"/>
    <xf numFmtId="10" fontId="0" fillId="1882" borderId="1749" xfId="0" applyNumberFormat="1" applyFill="1" applyBorder="1"/>
    <xf numFmtId="10" fontId="0" fillId="1883" borderId="1750" xfId="0" applyNumberFormat="1" applyFill="1" applyBorder="1"/>
    <xf numFmtId="10" fontId="0" fillId="1884" borderId="1751" xfId="0" applyNumberFormat="1" applyFill="1" applyBorder="1"/>
    <xf numFmtId="10" fontId="0" fillId="1885" borderId="1752" xfId="0" applyNumberFormat="1" applyFill="1" applyBorder="1"/>
    <xf numFmtId="10" fontId="0" fillId="1886" borderId="1753" xfId="0" applyNumberFormat="1" applyFill="1" applyBorder="1"/>
    <xf numFmtId="10" fontId="0" fillId="1887" borderId="1754" xfId="0" applyNumberFormat="1" applyFill="1" applyBorder="1"/>
    <xf numFmtId="10" fontId="0" fillId="1888" borderId="1755" xfId="0" applyNumberFormat="1" applyFill="1" applyBorder="1"/>
    <xf numFmtId="10" fontId="0" fillId="1889" borderId="1756" xfId="0" applyNumberFormat="1" applyFill="1" applyBorder="1"/>
    <xf numFmtId="10" fontId="0" fillId="1890" borderId="1757" xfId="0" applyNumberFormat="1" applyFill="1" applyBorder="1"/>
    <xf numFmtId="10" fontId="0" fillId="1891" borderId="1758" xfId="0" applyNumberFormat="1" applyFill="1" applyBorder="1"/>
    <xf numFmtId="10" fontId="0" fillId="1892" borderId="1759" xfId="0" applyNumberFormat="1" applyFill="1" applyBorder="1"/>
    <xf numFmtId="10" fontId="0" fillId="1893" borderId="1760" xfId="0" applyNumberFormat="1" applyFill="1" applyBorder="1"/>
    <xf numFmtId="10" fontId="0" fillId="1894" borderId="1761" xfId="0" applyNumberFormat="1" applyFill="1" applyBorder="1"/>
    <xf numFmtId="10" fontId="0" fillId="1895" borderId="1762" xfId="0" applyNumberFormat="1" applyFill="1" applyBorder="1"/>
    <xf numFmtId="10" fontId="0" fillId="1896" borderId="1763" xfId="0" applyNumberFormat="1" applyFill="1" applyBorder="1"/>
    <xf numFmtId="10" fontId="0" fillId="1897" borderId="1764" xfId="0" applyNumberFormat="1" applyFill="1" applyBorder="1"/>
    <xf numFmtId="10" fontId="0" fillId="1898" borderId="1765" xfId="0" applyNumberFormat="1" applyFill="1" applyBorder="1"/>
    <xf numFmtId="10" fontId="0" fillId="1899" borderId="1766" xfId="0" applyNumberFormat="1" applyFill="1" applyBorder="1"/>
    <xf numFmtId="10" fontId="0" fillId="1900" borderId="1767" xfId="0" applyNumberFormat="1" applyFill="1" applyBorder="1"/>
    <xf numFmtId="10" fontId="0" fillId="1901" borderId="1768" xfId="0" applyNumberFormat="1" applyFill="1" applyBorder="1"/>
    <xf numFmtId="10" fontId="0" fillId="1902" borderId="1769" xfId="0" applyNumberFormat="1" applyFill="1" applyBorder="1"/>
    <xf numFmtId="10" fontId="0" fillId="1903" borderId="1770" xfId="0" applyNumberFormat="1" applyFill="1" applyBorder="1"/>
    <xf numFmtId="10" fontId="0" fillId="1904" borderId="1771" xfId="0" applyNumberFormat="1" applyFill="1" applyBorder="1"/>
    <xf numFmtId="10" fontId="0" fillId="1905" borderId="1772" xfId="0" applyNumberFormat="1" applyFill="1" applyBorder="1"/>
    <xf numFmtId="10" fontId="0" fillId="1906" borderId="1773" xfId="0" applyNumberFormat="1" applyFill="1" applyBorder="1"/>
    <xf numFmtId="10" fontId="0" fillId="1907" borderId="1774" xfId="0" applyNumberFormat="1" applyFill="1" applyBorder="1"/>
    <xf numFmtId="10" fontId="0" fillId="1908" borderId="1775" xfId="0" applyNumberFormat="1" applyFill="1" applyBorder="1"/>
    <xf numFmtId="10" fontId="0" fillId="1909" borderId="1776" xfId="0" applyNumberFormat="1" applyFill="1" applyBorder="1"/>
    <xf numFmtId="10" fontId="0" fillId="1910" borderId="1777" xfId="0" applyNumberFormat="1" applyFill="1" applyBorder="1"/>
    <xf numFmtId="10" fontId="0" fillId="1911" borderId="1778" xfId="0" applyNumberFormat="1" applyFill="1" applyBorder="1"/>
    <xf numFmtId="10" fontId="0" fillId="1912" borderId="1779" xfId="0" applyNumberFormat="1" applyFill="1" applyBorder="1"/>
    <xf numFmtId="10" fontId="0" fillId="1913" borderId="1780" xfId="0" applyNumberFormat="1" applyFill="1" applyBorder="1"/>
    <xf numFmtId="10" fontId="0" fillId="1914" borderId="1781" xfId="0" applyNumberFormat="1" applyFill="1" applyBorder="1"/>
    <xf numFmtId="10" fontId="0" fillId="1915" borderId="1782" xfId="0" applyNumberFormat="1" applyFill="1" applyBorder="1"/>
    <xf numFmtId="10" fontId="0" fillId="1916" borderId="1783" xfId="0" applyNumberFormat="1" applyFill="1" applyBorder="1"/>
    <xf numFmtId="10" fontId="0" fillId="1917" borderId="1784" xfId="0" applyNumberFormat="1" applyFill="1" applyBorder="1"/>
    <xf numFmtId="10" fontId="0" fillId="1918" borderId="1785" xfId="0" applyNumberFormat="1" applyFill="1" applyBorder="1"/>
    <xf numFmtId="10" fontId="0" fillId="1919" borderId="1786" xfId="0" applyNumberFormat="1" applyFill="1" applyBorder="1"/>
    <xf numFmtId="10" fontId="0" fillId="1920" borderId="1787" xfId="0" applyNumberFormat="1" applyFill="1" applyBorder="1"/>
    <xf numFmtId="10" fontId="0" fillId="1921" borderId="1788" xfId="0" applyNumberFormat="1" applyFill="1" applyBorder="1"/>
    <xf numFmtId="10" fontId="0" fillId="1922" borderId="1789" xfId="0" applyNumberFormat="1" applyFill="1" applyBorder="1"/>
    <xf numFmtId="10" fontId="0" fillId="1923" borderId="1790" xfId="0" applyNumberFormat="1" applyFill="1" applyBorder="1"/>
    <xf numFmtId="10" fontId="0" fillId="1924" borderId="1791" xfId="0" applyNumberFormat="1" applyFill="1" applyBorder="1"/>
    <xf numFmtId="10" fontId="0" fillId="1925" borderId="1792" xfId="0" applyNumberFormat="1" applyFill="1" applyBorder="1"/>
    <xf numFmtId="10" fontId="0" fillId="1926" borderId="1793" xfId="0" applyNumberFormat="1" applyFill="1" applyBorder="1"/>
    <xf numFmtId="10" fontId="0" fillId="1927" borderId="1794" xfId="0" applyNumberFormat="1" applyFill="1" applyBorder="1"/>
    <xf numFmtId="10" fontId="0" fillId="1928" borderId="1795" xfId="0" applyNumberFormat="1" applyFill="1" applyBorder="1"/>
    <xf numFmtId="10" fontId="0" fillId="1929" borderId="1796" xfId="0" applyNumberFormat="1" applyFill="1" applyBorder="1"/>
    <xf numFmtId="10" fontId="0" fillId="1930" borderId="1797" xfId="0" applyNumberFormat="1" applyFill="1" applyBorder="1"/>
    <xf numFmtId="10" fontId="0" fillId="1931" borderId="1798" xfId="0" applyNumberFormat="1" applyFill="1" applyBorder="1"/>
    <xf numFmtId="10" fontId="0" fillId="1932" borderId="1799" xfId="0" applyNumberFormat="1" applyFill="1" applyBorder="1"/>
    <xf numFmtId="10" fontId="0" fillId="1933" borderId="1800" xfId="0" applyNumberFormat="1" applyFill="1" applyBorder="1"/>
    <xf numFmtId="10" fontId="0" fillId="1934" borderId="1801" xfId="0" applyNumberFormat="1" applyFill="1" applyBorder="1"/>
    <xf numFmtId="10" fontId="0" fillId="1935" borderId="1802" xfId="0" applyNumberFormat="1" applyFill="1" applyBorder="1"/>
    <xf numFmtId="10" fontId="0" fillId="1936" borderId="1803" xfId="0" applyNumberFormat="1" applyFill="1" applyBorder="1"/>
    <xf numFmtId="10" fontId="0" fillId="1937" borderId="1804" xfId="0" applyNumberFormat="1" applyFill="1" applyBorder="1"/>
    <xf numFmtId="10" fontId="0" fillId="1938" borderId="1805" xfId="0" applyNumberFormat="1" applyFill="1" applyBorder="1"/>
    <xf numFmtId="10" fontId="0" fillId="1939" borderId="1806" xfId="0" applyNumberFormat="1" applyFill="1" applyBorder="1"/>
    <xf numFmtId="10" fontId="0" fillId="1940" borderId="1807" xfId="0" applyNumberFormat="1" applyFill="1" applyBorder="1"/>
    <xf numFmtId="10" fontId="0" fillId="1941" borderId="1808" xfId="0" applyNumberFormat="1" applyFill="1" applyBorder="1"/>
    <xf numFmtId="10" fontId="0" fillId="1942" borderId="1809" xfId="0" applyNumberFormat="1" applyFill="1" applyBorder="1"/>
    <xf numFmtId="10" fontId="0" fillId="1943" borderId="1810" xfId="0" applyNumberFormat="1" applyFill="1" applyBorder="1"/>
    <xf numFmtId="10" fontId="0" fillId="1944" borderId="1811" xfId="0" applyNumberFormat="1" applyFill="1" applyBorder="1"/>
    <xf numFmtId="10" fontId="0" fillId="1945" borderId="1812" xfId="0" applyNumberFormat="1" applyFill="1" applyBorder="1"/>
    <xf numFmtId="10" fontId="0" fillId="1946" borderId="1813" xfId="0" applyNumberFormat="1" applyFill="1" applyBorder="1"/>
    <xf numFmtId="10" fontId="0" fillId="1947" borderId="1814" xfId="0" applyNumberFormat="1" applyFill="1" applyBorder="1"/>
    <xf numFmtId="10" fontId="0" fillId="1948" borderId="1815" xfId="0" applyNumberFormat="1" applyFill="1" applyBorder="1"/>
    <xf numFmtId="10" fontId="0" fillId="1949" borderId="1816" xfId="0" applyNumberFormat="1" applyFill="1" applyBorder="1"/>
    <xf numFmtId="10" fontId="0" fillId="1950" borderId="1817" xfId="0" applyNumberFormat="1" applyFill="1" applyBorder="1"/>
    <xf numFmtId="10" fontId="0" fillId="1951" borderId="1818" xfId="0" applyNumberFormat="1" applyFill="1" applyBorder="1"/>
    <xf numFmtId="10" fontId="0" fillId="1952" borderId="1819" xfId="0" applyNumberFormat="1" applyFill="1" applyBorder="1"/>
    <xf numFmtId="10" fontId="0" fillId="1953" borderId="1820" xfId="0" applyNumberFormat="1" applyFill="1" applyBorder="1"/>
    <xf numFmtId="10" fontId="0" fillId="1954" borderId="1821" xfId="0" applyNumberFormat="1" applyFill="1" applyBorder="1"/>
    <xf numFmtId="10" fontId="0" fillId="1955" borderId="1822" xfId="0" applyNumberFormat="1" applyFill="1" applyBorder="1"/>
    <xf numFmtId="10" fontId="0" fillId="1956" borderId="1823" xfId="0" applyNumberFormat="1" applyFill="1" applyBorder="1"/>
    <xf numFmtId="10" fontId="0" fillId="1957" borderId="1824" xfId="0" applyNumberFormat="1" applyFill="1" applyBorder="1"/>
    <xf numFmtId="10" fontId="0" fillId="1958" borderId="1825" xfId="0" applyNumberFormat="1" applyFill="1" applyBorder="1"/>
    <xf numFmtId="10" fontId="0" fillId="1959" borderId="1826" xfId="0" applyNumberFormat="1" applyFill="1" applyBorder="1"/>
    <xf numFmtId="10" fontId="0" fillId="1960" borderId="1827" xfId="0" applyNumberFormat="1" applyFill="1" applyBorder="1"/>
    <xf numFmtId="10" fontId="0" fillId="1961" borderId="1828" xfId="0" applyNumberFormat="1" applyFill="1" applyBorder="1"/>
    <xf numFmtId="10" fontId="0" fillId="1962" borderId="1829" xfId="0" applyNumberFormat="1" applyFill="1" applyBorder="1"/>
    <xf numFmtId="10" fontId="0" fillId="1963" borderId="1830" xfId="0" applyNumberFormat="1" applyFill="1" applyBorder="1"/>
    <xf numFmtId="10" fontId="0" fillId="1964" borderId="1831" xfId="0" applyNumberFormat="1" applyFill="1" applyBorder="1"/>
    <xf numFmtId="10" fontId="0" fillId="1965" borderId="1832" xfId="0" applyNumberFormat="1" applyFill="1" applyBorder="1"/>
    <xf numFmtId="10" fontId="0" fillId="1966" borderId="1833" xfId="0" applyNumberFormat="1" applyFill="1" applyBorder="1"/>
    <xf numFmtId="10" fontId="0" fillId="1967" borderId="1834" xfId="0" applyNumberFormat="1" applyFill="1" applyBorder="1"/>
    <xf numFmtId="10" fontId="0" fillId="1968" borderId="1835" xfId="0" applyNumberFormat="1" applyFill="1" applyBorder="1"/>
    <xf numFmtId="10" fontId="0" fillId="1969" borderId="1836" xfId="0" applyNumberFormat="1" applyFill="1" applyBorder="1"/>
    <xf numFmtId="10" fontId="0" fillId="1974" borderId="1841" xfId="0" applyNumberFormat="1" applyFill="1" applyBorder="1"/>
    <xf numFmtId="10" fontId="0" fillId="1978" borderId="1845" xfId="0" applyNumberFormat="1" applyFill="1" applyBorder="1"/>
    <xf numFmtId="10" fontId="0" fillId="1981" borderId="1848" xfId="0" applyNumberFormat="1" applyFill="1" applyBorder="1"/>
    <xf numFmtId="0" fontId="1" fillId="0" borderId="1850" xfId="0" applyFont="1" applyBorder="1"/>
    <xf numFmtId="0" fontId="1" fillId="0" borderId="1851" xfId="0" applyFont="1" applyBorder="1"/>
    <xf numFmtId="0" fontId="1" fillId="0" borderId="1852" xfId="0" applyFont="1" applyBorder="1"/>
    <xf numFmtId="0" fontId="1" fillId="0" borderId="1849" xfId="0" applyFont="1" applyBorder="1"/>
    <xf numFmtId="0" fontId="1" fillId="0" borderId="1849" xfId="0" applyFont="1" applyBorder="1" applyAlignment="1">
      <alignment wrapText="1"/>
    </xf>
    <xf numFmtId="10" fontId="1" fillId="662" borderId="1849" xfId="0" applyNumberFormat="1" applyFont="1" applyFill="1" applyBorder="1"/>
    <xf numFmtId="10" fontId="1" fillId="663" borderId="1849" xfId="0" applyNumberFormat="1" applyFont="1" applyFill="1" applyBorder="1"/>
    <xf numFmtId="10" fontId="1" fillId="664" borderId="1849" xfId="0" applyNumberFormat="1" applyFont="1" applyFill="1" applyBorder="1"/>
    <xf numFmtId="10" fontId="1" fillId="665" borderId="1849" xfId="0" applyNumberFormat="1" applyFont="1" applyFill="1" applyBorder="1"/>
    <xf numFmtId="10" fontId="1" fillId="666" borderId="1849" xfId="0" applyNumberFormat="1" applyFont="1" applyFill="1" applyBorder="1"/>
    <xf numFmtId="10" fontId="1" fillId="667" borderId="1849" xfId="0" applyNumberFormat="1" applyFont="1" applyFill="1" applyBorder="1"/>
    <xf numFmtId="10" fontId="1" fillId="668" borderId="1849" xfId="0" applyNumberFormat="1" applyFont="1" applyFill="1" applyBorder="1"/>
    <xf numFmtId="10" fontId="1" fillId="669" borderId="1849" xfId="0" applyNumberFormat="1" applyFont="1" applyFill="1" applyBorder="1"/>
    <xf numFmtId="10" fontId="1" fillId="670" borderId="1849" xfId="0" applyNumberFormat="1" applyFont="1" applyFill="1" applyBorder="1"/>
    <xf numFmtId="10" fontId="1" fillId="671" borderId="1849" xfId="0" applyNumberFormat="1" applyFont="1" applyFill="1" applyBorder="1"/>
    <xf numFmtId="10" fontId="1" fillId="672" borderId="1849" xfId="0" applyNumberFormat="1" applyFont="1" applyFill="1" applyBorder="1"/>
    <xf numFmtId="10" fontId="1" fillId="673" borderId="1849" xfId="0" applyNumberFormat="1" applyFont="1" applyFill="1" applyBorder="1"/>
    <xf numFmtId="10" fontId="1" fillId="786" borderId="1849" xfId="0" applyNumberFormat="1" applyFont="1" applyFill="1" applyBorder="1"/>
    <xf numFmtId="10" fontId="1" fillId="674" borderId="1849" xfId="0" applyNumberFormat="1" applyFont="1" applyFill="1" applyBorder="1"/>
    <xf numFmtId="10" fontId="1" fillId="675" borderId="1849" xfId="0" applyNumberFormat="1" applyFont="1" applyFill="1" applyBorder="1"/>
    <xf numFmtId="10" fontId="1" fillId="676" borderId="1849" xfId="0" applyNumberFormat="1" applyFont="1" applyFill="1" applyBorder="1"/>
    <xf numFmtId="10" fontId="1" fillId="677" borderId="1849" xfId="0" applyNumberFormat="1" applyFont="1" applyFill="1" applyBorder="1"/>
    <xf numFmtId="10" fontId="1" fillId="678" borderId="1849" xfId="0" applyNumberFormat="1" applyFont="1" applyFill="1" applyBorder="1"/>
    <xf numFmtId="10" fontId="1" fillId="679" borderId="1849" xfId="0" applyNumberFormat="1" applyFont="1" applyFill="1" applyBorder="1"/>
    <xf numFmtId="10" fontId="1" fillId="680" borderId="1849" xfId="0" applyNumberFormat="1" applyFont="1" applyFill="1" applyBorder="1"/>
    <xf numFmtId="10" fontId="1" fillId="681" borderId="1849" xfId="0" applyNumberFormat="1" applyFont="1" applyFill="1" applyBorder="1"/>
    <xf numFmtId="10" fontId="1" fillId="682" borderId="1849" xfId="0" applyNumberFormat="1" applyFont="1" applyFill="1" applyBorder="1"/>
    <xf numFmtId="10" fontId="1" fillId="683" borderId="1849" xfId="0" applyNumberFormat="1" applyFont="1" applyFill="1" applyBorder="1"/>
    <xf numFmtId="10" fontId="1" fillId="684" borderId="1849" xfId="0" applyNumberFormat="1" applyFont="1" applyFill="1" applyBorder="1"/>
    <xf numFmtId="10" fontId="1" fillId="685" borderId="1849" xfId="0" applyNumberFormat="1" applyFont="1" applyFill="1" applyBorder="1"/>
    <xf numFmtId="10" fontId="1" fillId="686" borderId="1849" xfId="0" applyNumberFormat="1" applyFont="1" applyFill="1" applyBorder="1"/>
    <xf numFmtId="10" fontId="1" fillId="687" borderId="1849" xfId="0" applyNumberFormat="1" applyFont="1" applyFill="1" applyBorder="1"/>
    <xf numFmtId="10" fontId="1" fillId="688" borderId="1849" xfId="0" applyNumberFormat="1" applyFont="1" applyFill="1" applyBorder="1"/>
    <xf numFmtId="10" fontId="1" fillId="689" borderId="1849" xfId="0" applyNumberFormat="1" applyFont="1" applyFill="1" applyBorder="1"/>
    <xf numFmtId="10" fontId="1" fillId="690" borderId="1849" xfId="0" applyNumberFormat="1" applyFont="1" applyFill="1" applyBorder="1"/>
    <xf numFmtId="10" fontId="1" fillId="691" borderId="1849" xfId="0" applyNumberFormat="1" applyFont="1" applyFill="1" applyBorder="1"/>
    <xf numFmtId="10" fontId="1" fillId="692" borderId="1849" xfId="0" applyNumberFormat="1" applyFont="1" applyFill="1" applyBorder="1"/>
    <xf numFmtId="10" fontId="1" fillId="693" borderId="1849" xfId="0" applyNumberFormat="1" applyFont="1" applyFill="1" applyBorder="1"/>
    <xf numFmtId="10" fontId="1" fillId="694" borderId="1849" xfId="0" applyNumberFormat="1" applyFont="1" applyFill="1" applyBorder="1"/>
    <xf numFmtId="10" fontId="1" fillId="695" borderId="1849" xfId="0" applyNumberFormat="1" applyFont="1" applyFill="1" applyBorder="1"/>
    <xf numFmtId="10" fontId="1" fillId="696" borderId="1849" xfId="0" applyNumberFormat="1" applyFont="1" applyFill="1" applyBorder="1"/>
    <xf numFmtId="10" fontId="1" fillId="697" borderId="1849" xfId="0" applyNumberFormat="1" applyFont="1" applyFill="1" applyBorder="1"/>
    <xf numFmtId="10" fontId="1" fillId="698" borderId="1849" xfId="0" applyNumberFormat="1" applyFont="1" applyFill="1" applyBorder="1"/>
    <xf numFmtId="10" fontId="1" fillId="699" borderId="1849" xfId="0" applyNumberFormat="1" applyFont="1" applyFill="1" applyBorder="1"/>
    <xf numFmtId="10" fontId="1" fillId="700" borderId="1849" xfId="0" applyNumberFormat="1" applyFont="1" applyFill="1" applyBorder="1"/>
    <xf numFmtId="10" fontId="1" fillId="701" borderId="1849" xfId="0" applyNumberFormat="1" applyFont="1" applyFill="1" applyBorder="1"/>
    <xf numFmtId="10" fontId="1" fillId="702" borderId="1849" xfId="0" applyNumberFormat="1" applyFont="1" applyFill="1" applyBorder="1"/>
    <xf numFmtId="10" fontId="1" fillId="703" borderId="1849" xfId="0" applyNumberFormat="1" applyFont="1" applyFill="1" applyBorder="1"/>
    <xf numFmtId="10" fontId="1" fillId="704" borderId="1849" xfId="0" applyNumberFormat="1" applyFont="1" applyFill="1" applyBorder="1"/>
    <xf numFmtId="10" fontId="1" fillId="705" borderId="1849" xfId="0" applyNumberFormat="1" applyFont="1" applyFill="1" applyBorder="1"/>
    <xf numFmtId="10" fontId="1" fillId="706" borderId="1849" xfId="0" applyNumberFormat="1" applyFont="1" applyFill="1" applyBorder="1"/>
    <xf numFmtId="10" fontId="1" fillId="707" borderId="1849" xfId="0" applyNumberFormat="1" applyFont="1" applyFill="1" applyBorder="1"/>
    <xf numFmtId="10" fontId="1" fillId="708" borderId="1849" xfId="0" applyNumberFormat="1" applyFont="1" applyFill="1" applyBorder="1"/>
    <xf numFmtId="10" fontId="1" fillId="709" borderId="1849" xfId="0" applyNumberFormat="1" applyFont="1" applyFill="1" applyBorder="1"/>
    <xf numFmtId="10" fontId="1" fillId="710" borderId="1849" xfId="0" applyNumberFormat="1" applyFont="1" applyFill="1" applyBorder="1"/>
    <xf numFmtId="10" fontId="1" fillId="711" borderId="1849" xfId="0" applyNumberFormat="1" applyFont="1" applyFill="1" applyBorder="1"/>
    <xf numFmtId="10" fontId="1" fillId="712" borderId="1849" xfId="0" applyNumberFormat="1" applyFont="1" applyFill="1" applyBorder="1"/>
    <xf numFmtId="10" fontId="1" fillId="713" borderId="1849" xfId="0" applyNumberFormat="1" applyFont="1" applyFill="1" applyBorder="1"/>
    <xf numFmtId="10" fontId="1" fillId="714" borderId="1849" xfId="0" applyNumberFormat="1" applyFont="1" applyFill="1" applyBorder="1"/>
    <xf numFmtId="10" fontId="1" fillId="715" borderId="1849" xfId="0" applyNumberFormat="1" applyFont="1" applyFill="1" applyBorder="1"/>
    <xf numFmtId="10" fontId="1" fillId="716" borderId="1849" xfId="0" applyNumberFormat="1" applyFont="1" applyFill="1" applyBorder="1"/>
    <xf numFmtId="10" fontId="1" fillId="717" borderId="1849" xfId="0" applyNumberFormat="1" applyFont="1" applyFill="1" applyBorder="1"/>
    <xf numFmtId="10" fontId="1" fillId="718" borderId="1849" xfId="0" applyNumberFormat="1" applyFont="1" applyFill="1" applyBorder="1"/>
    <xf numFmtId="10" fontId="1" fillId="719" borderId="1849" xfId="0" applyNumberFormat="1" applyFont="1" applyFill="1" applyBorder="1"/>
    <xf numFmtId="10" fontId="1" fillId="720" borderId="1849" xfId="0" applyNumberFormat="1" applyFont="1" applyFill="1" applyBorder="1"/>
    <xf numFmtId="10" fontId="1" fillId="721" borderId="1849" xfId="0" applyNumberFormat="1" applyFont="1" applyFill="1" applyBorder="1"/>
    <xf numFmtId="10" fontId="1" fillId="722" borderId="1849" xfId="0" applyNumberFormat="1" applyFont="1" applyFill="1" applyBorder="1"/>
    <xf numFmtId="10" fontId="1" fillId="723" borderId="1849" xfId="0" applyNumberFormat="1" applyFont="1" applyFill="1" applyBorder="1"/>
    <xf numFmtId="10" fontId="1" fillId="724" borderId="1849" xfId="0" applyNumberFormat="1" applyFont="1" applyFill="1" applyBorder="1"/>
    <xf numFmtId="10" fontId="1" fillId="725" borderId="1849" xfId="0" applyNumberFormat="1" applyFont="1" applyFill="1" applyBorder="1"/>
    <xf numFmtId="10" fontId="1" fillId="726" borderId="1849" xfId="0" applyNumberFormat="1" applyFont="1" applyFill="1" applyBorder="1"/>
    <xf numFmtId="10" fontId="1" fillId="727" borderId="1849" xfId="0" applyNumberFormat="1" applyFont="1" applyFill="1" applyBorder="1"/>
    <xf numFmtId="10" fontId="1" fillId="728" borderId="1849" xfId="0" applyNumberFormat="1" applyFont="1" applyFill="1" applyBorder="1"/>
    <xf numFmtId="10" fontId="1" fillId="729" borderId="1849" xfId="0" applyNumberFormat="1" applyFont="1" applyFill="1" applyBorder="1"/>
    <xf numFmtId="10" fontId="1" fillId="730" borderId="1849" xfId="0" applyNumberFormat="1" applyFont="1" applyFill="1" applyBorder="1"/>
    <xf numFmtId="10" fontId="1" fillId="731" borderId="1849" xfId="0" applyNumberFormat="1" applyFont="1" applyFill="1" applyBorder="1"/>
    <xf numFmtId="10" fontId="1" fillId="732" borderId="1849" xfId="0" applyNumberFormat="1" applyFont="1" applyFill="1" applyBorder="1"/>
    <xf numFmtId="10" fontId="1" fillId="733" borderId="1849" xfId="0" applyNumberFormat="1" applyFont="1" applyFill="1" applyBorder="1"/>
    <xf numFmtId="10" fontId="1" fillId="790" borderId="1849" xfId="0" applyNumberFormat="1" applyFont="1" applyFill="1" applyBorder="1"/>
    <xf numFmtId="10" fontId="1" fillId="734" borderId="1849" xfId="0" applyNumberFormat="1" applyFont="1" applyFill="1" applyBorder="1"/>
    <xf numFmtId="10" fontId="1" fillId="735" borderId="1849" xfId="0" applyNumberFormat="1" applyFont="1" applyFill="1" applyBorder="1"/>
    <xf numFmtId="10" fontId="1" fillId="736" borderId="1849" xfId="0" applyNumberFormat="1" applyFont="1" applyFill="1" applyBorder="1"/>
    <xf numFmtId="10" fontId="1" fillId="737" borderId="1849" xfId="0" applyNumberFormat="1" applyFont="1" applyFill="1" applyBorder="1"/>
    <xf numFmtId="10" fontId="1" fillId="738" borderId="1849" xfId="0" applyNumberFormat="1" applyFont="1" applyFill="1" applyBorder="1"/>
    <xf numFmtId="10" fontId="1" fillId="739" borderId="1849" xfId="0" applyNumberFormat="1" applyFont="1" applyFill="1" applyBorder="1"/>
    <xf numFmtId="10" fontId="1" fillId="740" borderId="1849" xfId="0" applyNumberFormat="1" applyFont="1" applyFill="1" applyBorder="1"/>
    <xf numFmtId="10" fontId="1" fillId="741" borderId="1849" xfId="0" applyNumberFormat="1" applyFont="1" applyFill="1" applyBorder="1"/>
    <xf numFmtId="10" fontId="1" fillId="742" borderId="1849" xfId="0" applyNumberFormat="1" applyFont="1" applyFill="1" applyBorder="1"/>
    <xf numFmtId="10" fontId="1" fillId="743" borderId="1849" xfId="0" applyNumberFormat="1" applyFont="1" applyFill="1" applyBorder="1"/>
    <xf numFmtId="10" fontId="1" fillId="744" borderId="1849" xfId="0" applyNumberFormat="1" applyFont="1" applyFill="1" applyBorder="1"/>
    <xf numFmtId="10" fontId="1" fillId="745" borderId="1849" xfId="0" applyNumberFormat="1" applyFont="1" applyFill="1" applyBorder="1"/>
    <xf numFmtId="10" fontId="1" fillId="746" borderId="1849" xfId="0" applyNumberFormat="1" applyFont="1" applyFill="1" applyBorder="1"/>
    <xf numFmtId="10" fontId="1" fillId="747" borderId="1849" xfId="0" applyNumberFormat="1" applyFont="1" applyFill="1" applyBorder="1"/>
    <xf numFmtId="10" fontId="1" fillId="748" borderId="1849" xfId="0" applyNumberFormat="1" applyFont="1" applyFill="1" applyBorder="1"/>
    <xf numFmtId="10" fontId="1" fillId="749" borderId="1849" xfId="0" applyNumberFormat="1" applyFont="1" applyFill="1" applyBorder="1"/>
    <xf numFmtId="10" fontId="1" fillId="750" borderId="1849" xfId="0" applyNumberFormat="1" applyFont="1" applyFill="1" applyBorder="1"/>
    <xf numFmtId="10" fontId="1" fillId="751" borderId="1849" xfId="0" applyNumberFormat="1" applyFont="1" applyFill="1" applyBorder="1"/>
    <xf numFmtId="10" fontId="1" fillId="752" borderId="1849" xfId="0" applyNumberFormat="1" applyFont="1" applyFill="1" applyBorder="1"/>
    <xf numFmtId="10" fontId="1" fillId="753" borderId="1849" xfId="0" applyNumberFormat="1" applyFont="1" applyFill="1" applyBorder="1"/>
    <xf numFmtId="10" fontId="1" fillId="754" borderId="1849" xfId="0" applyNumberFormat="1" applyFont="1" applyFill="1" applyBorder="1"/>
    <xf numFmtId="10" fontId="1" fillId="755" borderId="1849" xfId="0" applyNumberFormat="1" applyFont="1" applyFill="1" applyBorder="1"/>
    <xf numFmtId="10" fontId="1" fillId="756" borderId="1849" xfId="0" applyNumberFormat="1" applyFont="1" applyFill="1" applyBorder="1"/>
    <xf numFmtId="10" fontId="1" fillId="757" borderId="1849" xfId="0" applyNumberFormat="1" applyFont="1" applyFill="1" applyBorder="1"/>
    <xf numFmtId="10" fontId="1" fillId="758" borderId="1849" xfId="0" applyNumberFormat="1" applyFont="1" applyFill="1" applyBorder="1"/>
    <xf numFmtId="10" fontId="1" fillId="759" borderId="1849" xfId="0" applyNumberFormat="1" applyFont="1" applyFill="1" applyBorder="1"/>
    <xf numFmtId="10" fontId="1" fillId="760" borderId="1849" xfId="0" applyNumberFormat="1" applyFont="1" applyFill="1" applyBorder="1"/>
    <xf numFmtId="10" fontId="1" fillId="761" borderId="1849" xfId="0" applyNumberFormat="1" applyFont="1" applyFill="1" applyBorder="1"/>
    <xf numFmtId="10" fontId="1" fillId="762" borderId="1849" xfId="0" applyNumberFormat="1" applyFont="1" applyFill="1" applyBorder="1"/>
    <xf numFmtId="10" fontId="1" fillId="763" borderId="1849" xfId="0" applyNumberFormat="1" applyFont="1" applyFill="1" applyBorder="1"/>
    <xf numFmtId="10" fontId="1" fillId="764" borderId="1849" xfId="0" applyNumberFormat="1" applyFont="1" applyFill="1" applyBorder="1"/>
    <xf numFmtId="10" fontId="1" fillId="765" borderId="1849" xfId="0" applyNumberFormat="1" applyFont="1" applyFill="1" applyBorder="1"/>
    <xf numFmtId="10" fontId="1" fillId="766" borderId="1849" xfId="0" applyNumberFormat="1" applyFont="1" applyFill="1" applyBorder="1"/>
    <xf numFmtId="10" fontId="1" fillId="767" borderId="1849" xfId="0" applyNumberFormat="1" applyFont="1" applyFill="1" applyBorder="1"/>
    <xf numFmtId="10" fontId="1" fillId="768" borderId="1849" xfId="0" applyNumberFormat="1" applyFont="1" applyFill="1" applyBorder="1"/>
    <xf numFmtId="10" fontId="1" fillId="769" borderId="1849" xfId="0" applyNumberFormat="1" applyFont="1" applyFill="1" applyBorder="1"/>
    <xf numFmtId="10" fontId="1" fillId="770" borderId="1849" xfId="0" applyNumberFormat="1" applyFont="1" applyFill="1" applyBorder="1"/>
    <xf numFmtId="10" fontId="1" fillId="771" borderId="1849" xfId="0" applyNumberFormat="1" applyFont="1" applyFill="1" applyBorder="1"/>
    <xf numFmtId="10" fontId="1" fillId="772" borderId="1849" xfId="0" applyNumberFormat="1" applyFont="1" applyFill="1" applyBorder="1"/>
    <xf numFmtId="10" fontId="1" fillId="773" borderId="1849" xfId="0" applyNumberFormat="1" applyFont="1" applyFill="1" applyBorder="1"/>
    <xf numFmtId="10" fontId="1" fillId="774" borderId="1849" xfId="0" applyNumberFormat="1" applyFont="1" applyFill="1" applyBorder="1"/>
    <xf numFmtId="10" fontId="1" fillId="775" borderId="1849" xfId="0" applyNumberFormat="1" applyFont="1" applyFill="1" applyBorder="1"/>
    <xf numFmtId="10" fontId="1" fillId="793" borderId="1849" xfId="0" applyNumberFormat="1" applyFont="1" applyFill="1" applyBorder="1"/>
    <xf numFmtId="10" fontId="1" fillId="776" borderId="1849" xfId="0" applyNumberFormat="1" applyFont="1" applyFill="1" applyBorder="1"/>
    <xf numFmtId="10" fontId="1" fillId="777" borderId="1849" xfId="0" applyNumberFormat="1" applyFont="1" applyFill="1" applyBorder="1"/>
    <xf numFmtId="10" fontId="1" fillId="778" borderId="1849" xfId="0" applyNumberFormat="1" applyFont="1" applyFill="1" applyBorder="1"/>
    <xf numFmtId="10" fontId="1" fillId="779" borderId="1849" xfId="0" applyNumberFormat="1" applyFont="1" applyFill="1" applyBorder="1"/>
    <xf numFmtId="10" fontId="1" fillId="780" borderId="1849" xfId="0" applyNumberFormat="1" applyFont="1" applyFill="1" applyBorder="1"/>
    <xf numFmtId="10" fontId="1" fillId="781" borderId="1849" xfId="0" applyNumberFormat="1" applyFont="1" applyFill="1" applyBorder="1"/>
    <xf numFmtId="0" fontId="0" fillId="0" borderId="0" xfId="0"/>
    <xf numFmtId="10" fontId="0" fillId="129" borderId="128" xfId="0" applyNumberFormat="1" applyFill="1" applyBorder="1"/>
    <xf numFmtId="10" fontId="0" fillId="131" borderId="130" xfId="0" applyNumberFormat="1" applyFill="1" applyBorder="1"/>
    <xf numFmtId="10" fontId="0" fillId="132" borderId="131" xfId="0" applyNumberFormat="1" applyFill="1" applyBorder="1"/>
    <xf numFmtId="10" fontId="0" fillId="125" borderId="124" xfId="0" applyNumberFormat="1" applyFill="1" applyBorder="1"/>
    <xf numFmtId="10" fontId="0" fillId="127" borderId="126" xfId="0" applyNumberFormat="1" applyFill="1" applyBorder="1"/>
    <xf numFmtId="10" fontId="0" fillId="128" borderId="127" xfId="0" applyNumberFormat="1" applyFill="1" applyBorder="1"/>
    <xf numFmtId="10" fontId="0" fillId="122" borderId="121" xfId="0" applyNumberFormat="1" applyFill="1" applyBorder="1"/>
    <xf numFmtId="10" fontId="0" fillId="123" borderId="122" xfId="0" applyNumberFormat="1" applyFill="1" applyBorder="1"/>
    <xf numFmtId="10" fontId="0" fillId="124" borderId="123" xfId="0" applyNumberFormat="1" applyFill="1" applyBorder="1"/>
    <xf numFmtId="10" fontId="0" fillId="261" borderId="260" xfId="0" applyNumberFormat="1" applyFill="1" applyBorder="1"/>
    <xf numFmtId="10" fontId="0" fillId="263" borderId="262" xfId="0" applyNumberFormat="1" applyFill="1" applyBorder="1"/>
    <xf numFmtId="10" fontId="0" fillId="264" borderId="263" xfId="0" applyNumberFormat="1" applyFill="1" applyBorder="1"/>
    <xf numFmtId="10" fontId="0" fillId="257" borderId="256" xfId="0" applyNumberFormat="1" applyFill="1" applyBorder="1"/>
    <xf numFmtId="10" fontId="0" fillId="259" borderId="258" xfId="0" applyNumberFormat="1" applyFill="1" applyBorder="1"/>
    <xf numFmtId="10" fontId="0" fillId="260" borderId="259" xfId="0" applyNumberFormat="1" applyFill="1" applyBorder="1"/>
    <xf numFmtId="10" fontId="0" fillId="254" borderId="253" xfId="0" applyNumberFormat="1" applyFill="1" applyBorder="1"/>
    <xf numFmtId="10" fontId="0" fillId="255" borderId="254" xfId="0" applyNumberFormat="1" applyFill="1" applyBorder="1"/>
    <xf numFmtId="10" fontId="0" fillId="256" borderId="255" xfId="0" applyNumberFormat="1" applyFill="1" applyBorder="1"/>
    <xf numFmtId="10" fontId="0" fillId="393" borderId="392" xfId="0" applyNumberFormat="1" applyFill="1" applyBorder="1"/>
    <xf numFmtId="10" fontId="0" fillId="395" borderId="394" xfId="0" applyNumberFormat="1" applyFill="1" applyBorder="1"/>
    <xf numFmtId="10" fontId="0" fillId="396" borderId="395" xfId="0" applyNumberFormat="1" applyFill="1" applyBorder="1"/>
    <xf numFmtId="10" fontId="0" fillId="389" borderId="388" xfId="0" applyNumberFormat="1" applyFill="1" applyBorder="1"/>
    <xf numFmtId="10" fontId="0" fillId="391" borderId="390" xfId="0" applyNumberFormat="1" applyFill="1" applyBorder="1"/>
    <xf numFmtId="10" fontId="0" fillId="392" borderId="391" xfId="0" applyNumberFormat="1" applyFill="1" applyBorder="1"/>
    <xf numFmtId="10" fontId="0" fillId="386" borderId="385" xfId="0" applyNumberFormat="1" applyFill="1" applyBorder="1"/>
    <xf numFmtId="10" fontId="0" fillId="387" borderId="386" xfId="0" applyNumberFormat="1" applyFill="1" applyBorder="1"/>
    <xf numFmtId="10" fontId="0" fillId="388" borderId="387" xfId="0" applyNumberFormat="1" applyFill="1" applyBorder="1"/>
    <xf numFmtId="10" fontId="0" fillId="525" borderId="524" xfId="0" applyNumberFormat="1" applyFill="1" applyBorder="1"/>
    <xf numFmtId="10" fontId="0" fillId="527" borderId="526" xfId="0" applyNumberFormat="1" applyFill="1" applyBorder="1"/>
    <xf numFmtId="10" fontId="0" fillId="528" borderId="527" xfId="0" applyNumberFormat="1" applyFill="1" applyBorder="1"/>
    <xf numFmtId="10" fontId="0" fillId="521" borderId="520" xfId="0" applyNumberFormat="1" applyFill="1" applyBorder="1"/>
    <xf numFmtId="10" fontId="0" fillId="523" borderId="522" xfId="0" applyNumberFormat="1" applyFill="1" applyBorder="1"/>
    <xf numFmtId="10" fontId="0" fillId="524" borderId="523" xfId="0" applyNumberFormat="1" applyFill="1" applyBorder="1"/>
    <xf numFmtId="10" fontId="0" fillId="518" borderId="517" xfId="0" applyNumberFormat="1" applyFill="1" applyBorder="1"/>
    <xf numFmtId="10" fontId="0" fillId="519" borderId="518" xfId="0" applyNumberFormat="1" applyFill="1" applyBorder="1"/>
    <xf numFmtId="10" fontId="0" fillId="520" borderId="519" xfId="0" applyNumberFormat="1" applyFill="1" applyBorder="1"/>
    <xf numFmtId="10" fontId="0" fillId="657" borderId="656" xfId="0" applyNumberFormat="1" applyFill="1" applyBorder="1"/>
    <xf numFmtId="10" fontId="0" fillId="659" borderId="658" xfId="0" applyNumberFormat="1" applyFill="1" applyBorder="1"/>
    <xf numFmtId="10" fontId="0" fillId="660" borderId="659" xfId="0" applyNumberFormat="1" applyFill="1" applyBorder="1"/>
    <xf numFmtId="10" fontId="0" fillId="653" borderId="652" xfId="0" applyNumberFormat="1" applyFill="1" applyBorder="1"/>
    <xf numFmtId="10" fontId="0" fillId="655" borderId="654" xfId="0" applyNumberFormat="1" applyFill="1" applyBorder="1"/>
    <xf numFmtId="10" fontId="0" fillId="656" borderId="655" xfId="0" applyNumberFormat="1" applyFill="1" applyBorder="1"/>
    <xf numFmtId="10" fontId="0" fillId="650" borderId="649" xfId="0" applyNumberFormat="1" applyFill="1" applyBorder="1"/>
    <xf numFmtId="10" fontId="0" fillId="651" borderId="650" xfId="0" applyNumberFormat="1" applyFill="1" applyBorder="1"/>
    <xf numFmtId="10" fontId="0" fillId="652" borderId="651" xfId="0" applyNumberFormat="1" applyFill="1" applyBorder="1"/>
    <xf numFmtId="0" fontId="1" fillId="0" borderId="1849" xfId="0" applyFont="1" applyBorder="1" applyAlignment="1">
      <alignment wrapText="1"/>
    </xf>
    <xf numFmtId="10" fontId="1" fillId="789" borderId="1849" xfId="0" applyNumberFormat="1" applyFont="1" applyFill="1" applyBorder="1"/>
    <xf numFmtId="0" fontId="1" fillId="0" borderId="1849" xfId="0" applyFont="1" applyBorder="1"/>
    <xf numFmtId="10" fontId="1" fillId="791" borderId="1849" xfId="0" applyNumberFormat="1" applyFont="1" applyFill="1" applyBorder="1"/>
    <xf numFmtId="10" fontId="1" fillId="792" borderId="1849" xfId="0" applyNumberFormat="1" applyFont="1" applyFill="1" applyBorder="1"/>
    <xf numFmtId="10" fontId="1" fillId="785" borderId="1849" xfId="0" applyNumberFormat="1" applyFont="1" applyFill="1" applyBorder="1"/>
    <xf numFmtId="10" fontId="1" fillId="787" borderId="1849" xfId="0" applyNumberFormat="1" applyFont="1" applyFill="1" applyBorder="1"/>
    <xf numFmtId="10" fontId="1" fillId="788" borderId="1849" xfId="0" applyNumberFormat="1" applyFont="1" applyFill="1" applyBorder="1"/>
    <xf numFmtId="10" fontId="1" fillId="782" borderId="1849" xfId="0" applyNumberFormat="1" applyFont="1" applyFill="1" applyBorder="1"/>
    <xf numFmtId="10" fontId="1" fillId="783" borderId="1849" xfId="0" applyNumberFormat="1" applyFont="1" applyFill="1" applyBorder="1"/>
    <xf numFmtId="10" fontId="1" fillId="784" borderId="1849" xfId="0" applyNumberFormat="1" applyFont="1" applyFill="1" applyBorder="1"/>
    <xf numFmtId="10" fontId="0" fillId="921" borderId="788" xfId="0" applyNumberFormat="1" applyFill="1" applyBorder="1"/>
    <xf numFmtId="10" fontId="0" fillId="923" borderId="790" xfId="0" applyNumberFormat="1" applyFill="1" applyBorder="1"/>
    <xf numFmtId="10" fontId="0" fillId="924" borderId="791" xfId="0" applyNumberFormat="1" applyFill="1" applyBorder="1"/>
    <xf numFmtId="10" fontId="0" fillId="917" borderId="784" xfId="0" applyNumberFormat="1" applyFill="1" applyBorder="1"/>
    <xf numFmtId="10" fontId="0" fillId="919" borderId="786" xfId="0" applyNumberFormat="1" applyFill="1" applyBorder="1"/>
    <xf numFmtId="10" fontId="0" fillId="920" borderId="787" xfId="0" applyNumberFormat="1" applyFill="1" applyBorder="1"/>
    <xf numFmtId="10" fontId="0" fillId="914" borderId="781" xfId="0" applyNumberFormat="1" applyFill="1" applyBorder="1"/>
    <xf numFmtId="10" fontId="0" fillId="915" borderId="782" xfId="0" applyNumberFormat="1" applyFill="1" applyBorder="1"/>
    <xf numFmtId="10" fontId="0" fillId="916" borderId="783" xfId="0" applyNumberFormat="1" applyFill="1" applyBorder="1"/>
    <xf numFmtId="10" fontId="0" fillId="1053" borderId="920" xfId="0" applyNumberFormat="1" applyFill="1" applyBorder="1"/>
    <xf numFmtId="10" fontId="0" fillId="1055" borderId="922" xfId="0" applyNumberFormat="1" applyFill="1" applyBorder="1"/>
    <xf numFmtId="10" fontId="0" fillId="1056" borderId="923" xfId="0" applyNumberFormat="1" applyFill="1" applyBorder="1"/>
    <xf numFmtId="10" fontId="0" fillId="1049" borderId="916" xfId="0" applyNumberFormat="1" applyFill="1" applyBorder="1"/>
    <xf numFmtId="10" fontId="0" fillId="1051" borderId="918" xfId="0" applyNumberFormat="1" applyFill="1" applyBorder="1"/>
    <xf numFmtId="10" fontId="0" fillId="1052" borderId="919" xfId="0" applyNumberFormat="1" applyFill="1" applyBorder="1"/>
    <xf numFmtId="10" fontId="0" fillId="1046" borderId="913" xfId="0" applyNumberFormat="1" applyFill="1" applyBorder="1"/>
    <xf numFmtId="10" fontId="0" fillId="1047" borderId="914" xfId="0" applyNumberFormat="1" applyFill="1" applyBorder="1"/>
    <xf numFmtId="10" fontId="0" fillId="1048" borderId="915" xfId="0" applyNumberFormat="1" applyFill="1" applyBorder="1"/>
    <xf numFmtId="10" fontId="0" fillId="1185" borderId="1052" xfId="0" applyNumberFormat="1" applyFill="1" applyBorder="1"/>
    <xf numFmtId="10" fontId="0" fillId="1187" borderId="1054" xfId="0" applyNumberFormat="1" applyFill="1" applyBorder="1"/>
    <xf numFmtId="10" fontId="0" fillId="1188" borderId="1055" xfId="0" applyNumberFormat="1" applyFill="1" applyBorder="1"/>
    <xf numFmtId="10" fontId="0" fillId="1181" borderId="1048" xfId="0" applyNumberFormat="1" applyFill="1" applyBorder="1"/>
    <xf numFmtId="10" fontId="0" fillId="1183" borderId="1050" xfId="0" applyNumberFormat="1" applyFill="1" applyBorder="1"/>
    <xf numFmtId="10" fontId="0" fillId="1184" borderId="1051" xfId="0" applyNumberFormat="1" applyFill="1" applyBorder="1"/>
    <xf numFmtId="10" fontId="0" fillId="1178" borderId="1045" xfId="0" applyNumberFormat="1" applyFill="1" applyBorder="1"/>
    <xf numFmtId="10" fontId="0" fillId="1179" borderId="1046" xfId="0" applyNumberFormat="1" applyFill="1" applyBorder="1"/>
    <xf numFmtId="10" fontId="0" fillId="1180" borderId="1047" xfId="0" applyNumberFormat="1" applyFill="1" applyBorder="1"/>
    <xf numFmtId="10" fontId="0" fillId="1317" borderId="1184" xfId="0" applyNumberFormat="1" applyFill="1" applyBorder="1"/>
    <xf numFmtId="10" fontId="0" fillId="1319" borderId="1186" xfId="0" applyNumberFormat="1" applyFill="1" applyBorder="1"/>
    <xf numFmtId="10" fontId="0" fillId="1320" borderId="1187" xfId="0" applyNumberFormat="1" applyFill="1" applyBorder="1"/>
    <xf numFmtId="10" fontId="0" fillId="1313" borderId="1180" xfId="0" applyNumberFormat="1" applyFill="1" applyBorder="1"/>
    <xf numFmtId="10" fontId="0" fillId="1315" borderId="1182" xfId="0" applyNumberFormat="1" applyFill="1" applyBorder="1"/>
    <xf numFmtId="10" fontId="0" fillId="1316" borderId="1183" xfId="0" applyNumberFormat="1" applyFill="1" applyBorder="1"/>
    <xf numFmtId="10" fontId="0" fillId="1310" borderId="1177" xfId="0" applyNumberFormat="1" applyFill="1" applyBorder="1"/>
    <xf numFmtId="10" fontId="0" fillId="1311" borderId="1178" xfId="0" applyNumberFormat="1" applyFill="1" applyBorder="1"/>
    <xf numFmtId="10" fontId="0" fillId="1312" borderId="1179" xfId="0" applyNumberFormat="1" applyFill="1" applyBorder="1"/>
    <xf numFmtId="10" fontId="0" fillId="1449" borderId="1316" xfId="0" applyNumberFormat="1" applyFill="1" applyBorder="1"/>
    <xf numFmtId="10" fontId="0" fillId="1451" borderId="1318" xfId="0" applyNumberFormat="1" applyFill="1" applyBorder="1"/>
    <xf numFmtId="10" fontId="0" fillId="1452" borderId="1319" xfId="0" applyNumberFormat="1" applyFill="1" applyBorder="1"/>
    <xf numFmtId="10" fontId="0" fillId="1445" borderId="1312" xfId="0" applyNumberFormat="1" applyFill="1" applyBorder="1"/>
    <xf numFmtId="10" fontId="0" fillId="1447" borderId="1314" xfId="0" applyNumberFormat="1" applyFill="1" applyBorder="1"/>
    <xf numFmtId="10" fontId="0" fillId="1448" borderId="1315" xfId="0" applyNumberFormat="1" applyFill="1" applyBorder="1"/>
    <xf numFmtId="10" fontId="0" fillId="1442" borderId="1309" xfId="0" applyNumberFormat="1" applyFill="1" applyBorder="1"/>
    <xf numFmtId="10" fontId="0" fillId="1443" borderId="1310" xfId="0" applyNumberFormat="1" applyFill="1" applyBorder="1"/>
    <xf numFmtId="10" fontId="0" fillId="1444" borderId="1311" xfId="0" applyNumberFormat="1" applyFill="1" applyBorder="1"/>
    <xf numFmtId="10" fontId="0" fillId="1581" borderId="1448" xfId="0" applyNumberFormat="1" applyFill="1" applyBorder="1"/>
    <xf numFmtId="10" fontId="0" fillId="1583" borderId="1450" xfId="0" applyNumberFormat="1" applyFill="1" applyBorder="1"/>
    <xf numFmtId="10" fontId="0" fillId="1584" borderId="1451" xfId="0" applyNumberFormat="1" applyFill="1" applyBorder="1"/>
    <xf numFmtId="10" fontId="0" fillId="1577" borderId="1444" xfId="0" applyNumberFormat="1" applyFill="1" applyBorder="1"/>
    <xf numFmtId="10" fontId="0" fillId="1579" borderId="1446" xfId="0" applyNumberFormat="1" applyFill="1" applyBorder="1"/>
    <xf numFmtId="10" fontId="0" fillId="1580" borderId="1447" xfId="0" applyNumberFormat="1" applyFill="1" applyBorder="1"/>
    <xf numFmtId="10" fontId="0" fillId="1574" borderId="1441" xfId="0" applyNumberFormat="1" applyFill="1" applyBorder="1"/>
    <xf numFmtId="10" fontId="0" fillId="1575" borderId="1442" xfId="0" applyNumberFormat="1" applyFill="1" applyBorder="1"/>
    <xf numFmtId="10" fontId="0" fillId="1576" borderId="1443" xfId="0" applyNumberFormat="1" applyFill="1" applyBorder="1"/>
    <xf numFmtId="10" fontId="0" fillId="1713" borderId="1580" xfId="0" applyNumberFormat="1" applyFill="1" applyBorder="1"/>
    <xf numFmtId="10" fontId="0" fillId="1715" borderId="1582" xfId="0" applyNumberFormat="1" applyFill="1" applyBorder="1"/>
    <xf numFmtId="10" fontId="0" fillId="1716" borderId="1583" xfId="0" applyNumberFormat="1" applyFill="1" applyBorder="1"/>
    <xf numFmtId="10" fontId="0" fillId="1709" borderId="1576" xfId="0" applyNumberFormat="1" applyFill="1" applyBorder="1"/>
    <xf numFmtId="10" fontId="0" fillId="1711" borderId="1578" xfId="0" applyNumberFormat="1" applyFill="1" applyBorder="1"/>
    <xf numFmtId="10" fontId="0" fillId="1712" borderId="1579" xfId="0" applyNumberFormat="1" applyFill="1" applyBorder="1"/>
    <xf numFmtId="10" fontId="0" fillId="1706" borderId="1573" xfId="0" applyNumberFormat="1" applyFill="1" applyBorder="1"/>
    <xf numFmtId="10" fontId="0" fillId="1707" borderId="1574" xfId="0" applyNumberFormat="1" applyFill="1" applyBorder="1"/>
    <xf numFmtId="10" fontId="0" fillId="1708" borderId="1575" xfId="0" applyNumberFormat="1" applyFill="1" applyBorder="1"/>
    <xf numFmtId="10" fontId="0" fillId="1845" borderId="1712" xfId="0" applyNumberFormat="1" applyFill="1" applyBorder="1"/>
    <xf numFmtId="10" fontId="0" fillId="1847" borderId="1714" xfId="0" applyNumberFormat="1" applyFill="1" applyBorder="1"/>
    <xf numFmtId="10" fontId="0" fillId="1848" borderId="1715" xfId="0" applyNumberFormat="1" applyFill="1" applyBorder="1"/>
    <xf numFmtId="10" fontId="0" fillId="1841" borderId="1708" xfId="0" applyNumberFormat="1" applyFill="1" applyBorder="1"/>
    <xf numFmtId="10" fontId="0" fillId="1843" borderId="1710" xfId="0" applyNumberFormat="1" applyFill="1" applyBorder="1"/>
    <xf numFmtId="10" fontId="0" fillId="1844" borderId="1711" xfId="0" applyNumberFormat="1" applyFill="1" applyBorder="1"/>
    <xf numFmtId="10" fontId="0" fillId="1838" borderId="1705" xfId="0" applyNumberFormat="1" applyFill="1" applyBorder="1"/>
    <xf numFmtId="10" fontId="0" fillId="1839" borderId="1706" xfId="0" applyNumberFormat="1" applyFill="1" applyBorder="1"/>
    <xf numFmtId="10" fontId="0" fillId="1840" borderId="1707" xfId="0" applyNumberFormat="1" applyFill="1" applyBorder="1"/>
    <xf numFmtId="10" fontId="0" fillId="1977" borderId="1844" xfId="0" applyNumberFormat="1" applyFill="1" applyBorder="1"/>
    <xf numFmtId="10" fontId="0" fillId="1979" borderId="1846" xfId="0" applyNumberFormat="1" applyFill="1" applyBorder="1"/>
    <xf numFmtId="10" fontId="0" fillId="1980" borderId="1847" xfId="0" applyNumberFormat="1" applyFill="1" applyBorder="1"/>
    <xf numFmtId="10" fontId="0" fillId="1973" borderId="1840" xfId="0" applyNumberFormat="1" applyFill="1" applyBorder="1"/>
    <xf numFmtId="10" fontId="0" fillId="1975" borderId="1842" xfId="0" applyNumberFormat="1" applyFill="1" applyBorder="1"/>
    <xf numFmtId="10" fontId="0" fillId="1976" borderId="1843" xfId="0" applyNumberFormat="1" applyFill="1" applyBorder="1"/>
    <xf numFmtId="10" fontId="0" fillId="1970" borderId="1837" xfId="0" applyNumberFormat="1" applyFill="1" applyBorder="1"/>
    <xf numFmtId="10" fontId="0" fillId="1971" borderId="1838" xfId="0" applyNumberFormat="1" applyFill="1" applyBorder="1"/>
    <xf numFmtId="10" fontId="0" fillId="1972" borderId="1839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3A10C-78C4-4813-AC27-BF13CC422218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851" t="s">
        <v>23</v>
      </c>
      <c r="B10" s="1858">
        <f>SUM(H10:H14)/5</f>
        <v>0</v>
      </c>
      <c r="C10" s="1851" t="s">
        <v>24</v>
      </c>
      <c r="D10" s="1855">
        <f>SUM(H10:H11)/2</f>
        <v>0</v>
      </c>
      <c r="E10" t="s">
        <v>25</v>
      </c>
      <c r="F10" t="s">
        <v>26</v>
      </c>
      <c r="G10" t="s">
        <v>27</v>
      </c>
      <c r="H10" s="1">
        <v>0</v>
      </c>
      <c r="I10" s="2">
        <v>0</v>
      </c>
      <c r="J10" s="3">
        <v>0</v>
      </c>
      <c r="K10" s="4">
        <v>0</v>
      </c>
      <c r="L10" s="5">
        <v>0</v>
      </c>
      <c r="M10" s="6">
        <v>1</v>
      </c>
      <c r="AD10">
        <v>4</v>
      </c>
    </row>
    <row r="11" spans="1:30" x14ac:dyDescent="0.25">
      <c r="A11" s="1851"/>
      <c r="B11" s="1851"/>
      <c r="C11" s="1851"/>
      <c r="D11" s="1851"/>
      <c r="E11" t="s">
        <v>28</v>
      </c>
      <c r="F11" t="s">
        <v>29</v>
      </c>
      <c r="G11" t="s">
        <v>27</v>
      </c>
      <c r="H11" s="7">
        <v>0</v>
      </c>
      <c r="I11" s="8">
        <v>0</v>
      </c>
      <c r="J11" s="9">
        <v>1</v>
      </c>
      <c r="K11" s="10">
        <v>0</v>
      </c>
      <c r="L11" s="11">
        <v>0</v>
      </c>
      <c r="M11" s="12">
        <v>0</v>
      </c>
      <c r="AD11">
        <v>4</v>
      </c>
    </row>
    <row r="12" spans="1:30" x14ac:dyDescent="0.25">
      <c r="A12" s="1851"/>
      <c r="B12" s="1851"/>
      <c r="C12" t="s">
        <v>30</v>
      </c>
      <c r="D12" s="121">
        <f>SUM(H12:H12)/1</f>
        <v>0</v>
      </c>
      <c r="E12" t="s">
        <v>31</v>
      </c>
      <c r="F12" t="s">
        <v>32</v>
      </c>
      <c r="G12" t="s">
        <v>27</v>
      </c>
      <c r="H12" s="13">
        <v>0</v>
      </c>
      <c r="I12" s="14">
        <v>0</v>
      </c>
      <c r="J12" s="15">
        <v>0</v>
      </c>
      <c r="K12" s="16">
        <v>0</v>
      </c>
      <c r="L12" s="17">
        <v>1</v>
      </c>
      <c r="M12" s="18">
        <v>0</v>
      </c>
      <c r="AD12">
        <v>4</v>
      </c>
    </row>
    <row r="13" spans="1:30" x14ac:dyDescent="0.25">
      <c r="A13" s="1851"/>
      <c r="B13" s="1851"/>
      <c r="C13" s="1851" t="s">
        <v>33</v>
      </c>
      <c r="D13" s="1856">
        <f>SUM(H13:H14)/2</f>
        <v>0</v>
      </c>
      <c r="E13" t="s">
        <v>34</v>
      </c>
      <c r="F13" t="s">
        <v>26</v>
      </c>
      <c r="G13" t="s">
        <v>27</v>
      </c>
      <c r="H13" s="19">
        <v>0</v>
      </c>
      <c r="I13" s="20">
        <v>0</v>
      </c>
      <c r="J13" s="21">
        <v>0</v>
      </c>
      <c r="K13" s="22">
        <v>0</v>
      </c>
      <c r="L13" s="23">
        <v>0</v>
      </c>
      <c r="M13" s="24">
        <v>1</v>
      </c>
      <c r="AD13">
        <v>4</v>
      </c>
    </row>
    <row r="14" spans="1:30" x14ac:dyDescent="0.25">
      <c r="A14" s="1851"/>
      <c r="B14" s="1851"/>
      <c r="C14" s="1851"/>
      <c r="D14" s="1851"/>
      <c r="E14" t="s">
        <v>35</v>
      </c>
      <c r="F14" t="s">
        <v>29</v>
      </c>
      <c r="G14" t="s">
        <v>27</v>
      </c>
      <c r="H14" s="25">
        <v>0</v>
      </c>
      <c r="I14" s="26">
        <v>0</v>
      </c>
      <c r="J14" s="27">
        <v>0</v>
      </c>
      <c r="K14" s="28">
        <v>1</v>
      </c>
      <c r="L14" s="29">
        <v>0</v>
      </c>
      <c r="M14" s="30">
        <v>0</v>
      </c>
      <c r="AD14">
        <v>4</v>
      </c>
    </row>
    <row r="15" spans="1:30" x14ac:dyDescent="0.25">
      <c r="A15" s="1851" t="s">
        <v>36</v>
      </c>
      <c r="B15" s="1859">
        <f>SUM(H15:H22)/8</f>
        <v>0.75</v>
      </c>
      <c r="C15" s="1851" t="s">
        <v>37</v>
      </c>
      <c r="D15" s="1857">
        <f>SUM(H15:H17)/3</f>
        <v>1</v>
      </c>
      <c r="E15" t="s">
        <v>38</v>
      </c>
      <c r="F15" t="s">
        <v>26</v>
      </c>
      <c r="G15" t="s">
        <v>39</v>
      </c>
      <c r="H15" s="31">
        <v>1</v>
      </c>
      <c r="I15" s="32">
        <v>0</v>
      </c>
      <c r="J15" s="33">
        <v>0</v>
      </c>
      <c r="K15" s="34">
        <v>1</v>
      </c>
      <c r="L15" s="35">
        <v>0</v>
      </c>
      <c r="M15" s="36">
        <v>0</v>
      </c>
      <c r="AD15">
        <v>4</v>
      </c>
    </row>
    <row r="16" spans="1:30" x14ac:dyDescent="0.25">
      <c r="A16" s="1851"/>
      <c r="B16" s="1851"/>
      <c r="C16" s="1851"/>
      <c r="D16" s="1851"/>
      <c r="E16" t="s">
        <v>40</v>
      </c>
      <c r="F16" t="s">
        <v>29</v>
      </c>
      <c r="G16" t="s">
        <v>39</v>
      </c>
      <c r="H16" s="37">
        <v>1</v>
      </c>
      <c r="I16" s="38">
        <v>0</v>
      </c>
      <c r="J16" s="39">
        <v>0</v>
      </c>
      <c r="K16" s="40">
        <v>0</v>
      </c>
      <c r="L16" s="41">
        <v>1</v>
      </c>
      <c r="M16" s="42">
        <v>0</v>
      </c>
      <c r="AD16">
        <v>4</v>
      </c>
    </row>
    <row r="17" spans="1:30" x14ac:dyDescent="0.25">
      <c r="A17" s="1851"/>
      <c r="B17" s="1851"/>
      <c r="C17" s="1851"/>
      <c r="D17" s="1851"/>
      <c r="E17" t="s">
        <v>41</v>
      </c>
      <c r="F17" t="s">
        <v>29</v>
      </c>
      <c r="G17" t="s">
        <v>39</v>
      </c>
      <c r="H17" s="43">
        <v>1</v>
      </c>
      <c r="I17" s="44">
        <v>0</v>
      </c>
      <c r="J17" s="45">
        <v>0</v>
      </c>
      <c r="K17" s="46">
        <v>0</v>
      </c>
      <c r="L17" s="47">
        <v>1</v>
      </c>
      <c r="M17" s="48">
        <v>0</v>
      </c>
      <c r="AD17">
        <v>4</v>
      </c>
    </row>
    <row r="18" spans="1:30" x14ac:dyDescent="0.25">
      <c r="A18" s="1851"/>
      <c r="B18" s="1851"/>
      <c r="C18" s="1851" t="s">
        <v>42</v>
      </c>
      <c r="D18" s="1852">
        <f>SUM(H18:H21)/4</f>
        <v>0.5</v>
      </c>
      <c r="E18" t="s">
        <v>43</v>
      </c>
      <c r="F18" t="s">
        <v>29</v>
      </c>
      <c r="G18" t="s">
        <v>39</v>
      </c>
      <c r="H18" s="49">
        <v>1</v>
      </c>
      <c r="I18" s="50">
        <v>0</v>
      </c>
      <c r="J18" s="51">
        <v>0</v>
      </c>
      <c r="K18" s="52">
        <v>0</v>
      </c>
      <c r="L18" s="53">
        <v>1</v>
      </c>
      <c r="M18" s="54">
        <v>0</v>
      </c>
      <c r="AD18">
        <v>4</v>
      </c>
    </row>
    <row r="19" spans="1:30" x14ac:dyDescent="0.25">
      <c r="A19" s="1851"/>
      <c r="B19" s="1851"/>
      <c r="C19" s="1851"/>
      <c r="D19" s="1851"/>
      <c r="E19" t="s">
        <v>44</v>
      </c>
      <c r="F19" t="s">
        <v>32</v>
      </c>
      <c r="G19" t="s">
        <v>27</v>
      </c>
      <c r="H19" s="55">
        <v>0</v>
      </c>
      <c r="I19" s="56">
        <v>0</v>
      </c>
      <c r="J19" s="57">
        <v>0</v>
      </c>
      <c r="K19" s="58">
        <v>1</v>
      </c>
      <c r="L19" s="59">
        <v>0</v>
      </c>
      <c r="M19" s="60">
        <v>0</v>
      </c>
      <c r="AD19">
        <v>4</v>
      </c>
    </row>
    <row r="20" spans="1:30" x14ac:dyDescent="0.25">
      <c r="A20" s="1851"/>
      <c r="B20" s="1851"/>
      <c r="C20" s="1851"/>
      <c r="D20" s="1851"/>
      <c r="E20" t="s">
        <v>45</v>
      </c>
      <c r="F20" t="s">
        <v>32</v>
      </c>
      <c r="G20" t="s">
        <v>39</v>
      </c>
      <c r="H20" s="61">
        <v>1</v>
      </c>
      <c r="I20" s="62">
        <v>0</v>
      </c>
      <c r="J20" s="63">
        <v>1</v>
      </c>
      <c r="K20" s="64">
        <v>0</v>
      </c>
      <c r="L20" s="65">
        <v>0</v>
      </c>
      <c r="M20" s="66">
        <v>0</v>
      </c>
      <c r="AD20">
        <v>4</v>
      </c>
    </row>
    <row r="21" spans="1:30" x14ac:dyDescent="0.25">
      <c r="A21" s="1851"/>
      <c r="B21" s="1851"/>
      <c r="C21" s="1851"/>
      <c r="D21" s="1851"/>
      <c r="E21" t="s">
        <v>46</v>
      </c>
      <c r="F21" t="s">
        <v>32</v>
      </c>
      <c r="G21" t="s">
        <v>27</v>
      </c>
      <c r="H21" s="67">
        <v>0</v>
      </c>
      <c r="I21" s="68">
        <v>0</v>
      </c>
      <c r="J21" s="69">
        <v>0</v>
      </c>
      <c r="K21" s="70">
        <v>0</v>
      </c>
      <c r="L21" s="71">
        <v>0</v>
      </c>
      <c r="M21" s="72">
        <v>1</v>
      </c>
      <c r="AD21">
        <v>4</v>
      </c>
    </row>
    <row r="22" spans="1:30" x14ac:dyDescent="0.25">
      <c r="A22" s="1851"/>
      <c r="B22" s="1851"/>
      <c r="C22" t="s">
        <v>47</v>
      </c>
      <c r="D22" s="122">
        <f>SUM(H22:H22)/1</f>
        <v>1</v>
      </c>
      <c r="E22" t="s">
        <v>48</v>
      </c>
      <c r="F22" t="s">
        <v>49</v>
      </c>
      <c r="G22" t="s">
        <v>39</v>
      </c>
      <c r="H22" s="73">
        <v>1</v>
      </c>
      <c r="I22" s="74">
        <v>0</v>
      </c>
      <c r="J22" s="75">
        <v>0</v>
      </c>
      <c r="K22" s="76">
        <v>0</v>
      </c>
      <c r="L22" s="77">
        <v>0</v>
      </c>
      <c r="M22" s="78">
        <v>1</v>
      </c>
      <c r="AD22">
        <v>4</v>
      </c>
    </row>
    <row r="23" spans="1:30" x14ac:dyDescent="0.25">
      <c r="A23" s="1851" t="s">
        <v>50</v>
      </c>
      <c r="B23" s="1860">
        <f>SUM(H23:H29)/7</f>
        <v>0.42857142857142855</v>
      </c>
      <c r="C23" s="1851" t="s">
        <v>51</v>
      </c>
      <c r="D23" s="1853">
        <f>SUM(H23:H24)/2</f>
        <v>0</v>
      </c>
      <c r="E23" t="s">
        <v>52</v>
      </c>
      <c r="F23" t="s">
        <v>29</v>
      </c>
      <c r="G23" t="s">
        <v>27</v>
      </c>
      <c r="H23" s="79">
        <v>0</v>
      </c>
      <c r="I23" s="80">
        <v>0</v>
      </c>
      <c r="J23" s="81">
        <v>0</v>
      </c>
      <c r="K23" s="82">
        <v>1</v>
      </c>
      <c r="L23" s="83">
        <v>0</v>
      </c>
      <c r="M23" s="84">
        <v>0</v>
      </c>
      <c r="AD23">
        <v>4</v>
      </c>
    </row>
    <row r="24" spans="1:30" x14ac:dyDescent="0.25">
      <c r="A24" s="1851"/>
      <c r="B24" s="1851"/>
      <c r="C24" s="1851"/>
      <c r="D24" s="1851"/>
      <c r="E24" t="s">
        <v>53</v>
      </c>
      <c r="F24" t="s">
        <v>32</v>
      </c>
      <c r="G24" t="s">
        <v>27</v>
      </c>
      <c r="H24" s="85">
        <v>0</v>
      </c>
      <c r="I24" s="86">
        <v>0</v>
      </c>
      <c r="J24" s="87">
        <v>0</v>
      </c>
      <c r="K24" s="88">
        <v>1</v>
      </c>
      <c r="L24" s="89">
        <v>0</v>
      </c>
      <c r="M24" s="90">
        <v>0</v>
      </c>
      <c r="AD24">
        <v>4</v>
      </c>
    </row>
    <row r="25" spans="1:30" x14ac:dyDescent="0.25">
      <c r="A25" s="1851"/>
      <c r="B25" s="1851"/>
      <c r="C25" s="1851" t="s">
        <v>54</v>
      </c>
      <c r="D25" s="1854">
        <f>SUM(H25:H28)/4</f>
        <v>0.5</v>
      </c>
      <c r="E25" t="s">
        <v>55</v>
      </c>
      <c r="F25" t="s">
        <v>26</v>
      </c>
      <c r="G25" t="s">
        <v>39</v>
      </c>
      <c r="H25" s="91">
        <v>1</v>
      </c>
      <c r="I25" s="92">
        <v>0</v>
      </c>
      <c r="J25" s="93">
        <v>0</v>
      </c>
      <c r="K25" s="94">
        <v>1</v>
      </c>
      <c r="L25" s="95">
        <v>0</v>
      </c>
      <c r="M25" s="96">
        <v>0</v>
      </c>
      <c r="AD25">
        <v>4</v>
      </c>
    </row>
    <row r="26" spans="1:30" x14ac:dyDescent="0.25">
      <c r="A26" s="1851"/>
      <c r="B26" s="1851"/>
      <c r="C26" s="1851"/>
      <c r="D26" s="1851"/>
      <c r="E26" t="s">
        <v>56</v>
      </c>
      <c r="F26" t="s">
        <v>49</v>
      </c>
      <c r="G26" t="s">
        <v>27</v>
      </c>
      <c r="H26" s="97">
        <v>0</v>
      </c>
      <c r="I26" s="98">
        <v>0</v>
      </c>
      <c r="J26" s="99">
        <v>0</v>
      </c>
      <c r="K26" s="100">
        <v>0</v>
      </c>
      <c r="L26" s="101">
        <v>1</v>
      </c>
      <c r="M26" s="102">
        <v>0</v>
      </c>
      <c r="AD26">
        <v>4</v>
      </c>
    </row>
    <row r="27" spans="1:30" x14ac:dyDescent="0.25">
      <c r="A27" s="1851"/>
      <c r="B27" s="1851"/>
      <c r="C27" s="1851"/>
      <c r="D27" s="1851"/>
      <c r="E27" t="s">
        <v>57</v>
      </c>
      <c r="F27" t="s">
        <v>26</v>
      </c>
      <c r="G27" t="s">
        <v>39</v>
      </c>
      <c r="H27" s="103">
        <v>1</v>
      </c>
      <c r="I27" s="104">
        <v>0</v>
      </c>
      <c r="J27" s="105">
        <v>0</v>
      </c>
      <c r="K27" s="106">
        <v>1</v>
      </c>
      <c r="L27" s="107">
        <v>0</v>
      </c>
      <c r="M27" s="108">
        <v>0</v>
      </c>
      <c r="AD27">
        <v>4</v>
      </c>
    </row>
    <row r="28" spans="1:30" x14ac:dyDescent="0.25">
      <c r="A28" s="1851"/>
      <c r="B28" s="1851"/>
      <c r="C28" s="1851"/>
      <c r="D28" s="1851"/>
      <c r="E28" t="s">
        <v>58</v>
      </c>
      <c r="F28" t="s">
        <v>32</v>
      </c>
      <c r="G28" t="s">
        <v>27</v>
      </c>
      <c r="H28" s="109">
        <v>0</v>
      </c>
      <c r="I28" s="110">
        <v>0</v>
      </c>
      <c r="J28" s="111">
        <v>0</v>
      </c>
      <c r="K28" s="112">
        <v>1</v>
      </c>
      <c r="L28" s="113">
        <v>0</v>
      </c>
      <c r="M28" s="114">
        <v>0</v>
      </c>
      <c r="AD28">
        <v>4</v>
      </c>
    </row>
    <row r="29" spans="1:30" x14ac:dyDescent="0.25">
      <c r="A29" s="1851"/>
      <c r="B29" s="1851"/>
      <c r="C29" t="s">
        <v>59</v>
      </c>
      <c r="D29" s="123">
        <f>SUM(H29:H29)/1</f>
        <v>1</v>
      </c>
      <c r="E29" t="s">
        <v>60</v>
      </c>
      <c r="F29" t="s">
        <v>29</v>
      </c>
      <c r="G29" t="s">
        <v>39</v>
      </c>
      <c r="H29" s="115">
        <v>1</v>
      </c>
      <c r="I29" s="116">
        <v>0</v>
      </c>
      <c r="J29" s="117">
        <v>0</v>
      </c>
      <c r="K29" s="118">
        <v>0</v>
      </c>
      <c r="L29" s="119">
        <v>1</v>
      </c>
      <c r="M29" s="120">
        <v>0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22F0A-1F44-41E4-BD91-CEF528B41AAC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851" t="s">
        <v>23</v>
      </c>
      <c r="B10" s="1941">
        <f>SUM(H10:H14)/5</f>
        <v>0.6</v>
      </c>
      <c r="C10" s="1851" t="s">
        <v>24</v>
      </c>
      <c r="D10" s="1938">
        <f>SUM(H10:H11)/2</f>
        <v>0.5</v>
      </c>
      <c r="E10" t="s">
        <v>25</v>
      </c>
      <c r="F10" t="s">
        <v>26</v>
      </c>
      <c r="G10" t="s">
        <v>27</v>
      </c>
      <c r="H10" s="985">
        <v>0</v>
      </c>
      <c r="I10" s="986">
        <v>0</v>
      </c>
      <c r="J10" s="987">
        <v>1</v>
      </c>
      <c r="K10" s="988">
        <v>0</v>
      </c>
      <c r="L10" s="989">
        <v>0</v>
      </c>
      <c r="M10" s="990">
        <v>0</v>
      </c>
      <c r="AD10">
        <v>4</v>
      </c>
    </row>
    <row r="11" spans="1:30" x14ac:dyDescent="0.25">
      <c r="A11" s="1851"/>
      <c r="B11" s="1851"/>
      <c r="C11" s="1851"/>
      <c r="D11" s="1851"/>
      <c r="E11" t="s">
        <v>28</v>
      </c>
      <c r="F11" t="s">
        <v>29</v>
      </c>
      <c r="G11" t="s">
        <v>39</v>
      </c>
      <c r="H11" s="991">
        <v>1</v>
      </c>
      <c r="I11" s="992">
        <v>0</v>
      </c>
      <c r="J11" s="993">
        <v>0</v>
      </c>
      <c r="K11" s="994">
        <v>0</v>
      </c>
      <c r="L11" s="995">
        <v>1</v>
      </c>
      <c r="M11" s="996">
        <v>0</v>
      </c>
      <c r="AD11">
        <v>4</v>
      </c>
    </row>
    <row r="12" spans="1:30" x14ac:dyDescent="0.25">
      <c r="A12" s="1851"/>
      <c r="B12" s="1851"/>
      <c r="C12" t="s">
        <v>30</v>
      </c>
      <c r="D12" s="1105">
        <f>SUM(H12:H12)/1</f>
        <v>1</v>
      </c>
      <c r="E12" t="s">
        <v>31</v>
      </c>
      <c r="F12" t="s">
        <v>32</v>
      </c>
      <c r="G12" t="s">
        <v>39</v>
      </c>
      <c r="H12" s="997">
        <v>1</v>
      </c>
      <c r="I12" s="998">
        <v>0</v>
      </c>
      <c r="J12" s="999">
        <v>1</v>
      </c>
      <c r="K12" s="1000">
        <v>0</v>
      </c>
      <c r="L12" s="1001">
        <v>0</v>
      </c>
      <c r="M12" s="1002">
        <v>0</v>
      </c>
      <c r="AD12">
        <v>4</v>
      </c>
    </row>
    <row r="13" spans="1:30" x14ac:dyDescent="0.25">
      <c r="A13" s="1851"/>
      <c r="B13" s="1851"/>
      <c r="C13" s="1851" t="s">
        <v>33</v>
      </c>
      <c r="D13" s="1939">
        <f>SUM(H13:H14)/2</f>
        <v>0.5</v>
      </c>
      <c r="E13" t="s">
        <v>34</v>
      </c>
      <c r="F13" t="s">
        <v>26</v>
      </c>
      <c r="G13" t="s">
        <v>39</v>
      </c>
      <c r="H13" s="1003">
        <v>1</v>
      </c>
      <c r="I13" s="1004">
        <v>0</v>
      </c>
      <c r="J13" s="1005">
        <v>0</v>
      </c>
      <c r="K13" s="1006">
        <v>1</v>
      </c>
      <c r="L13" s="1007">
        <v>0</v>
      </c>
      <c r="M13" s="1008">
        <v>0</v>
      </c>
      <c r="AD13">
        <v>4</v>
      </c>
    </row>
    <row r="14" spans="1:30" x14ac:dyDescent="0.25">
      <c r="A14" s="1851"/>
      <c r="B14" s="1851"/>
      <c r="C14" s="1851"/>
      <c r="D14" s="1851"/>
      <c r="E14" t="s">
        <v>35</v>
      </c>
      <c r="F14" t="s">
        <v>29</v>
      </c>
      <c r="G14" t="s">
        <v>27</v>
      </c>
      <c r="H14" s="1009">
        <v>0</v>
      </c>
      <c r="I14" s="1010">
        <v>0</v>
      </c>
      <c r="J14" s="1011">
        <v>1</v>
      </c>
      <c r="K14" s="1012">
        <v>0</v>
      </c>
      <c r="L14" s="1013">
        <v>0</v>
      </c>
      <c r="M14" s="1014">
        <v>0</v>
      </c>
      <c r="AD14">
        <v>4</v>
      </c>
    </row>
    <row r="15" spans="1:30" x14ac:dyDescent="0.25">
      <c r="A15" s="1851" t="s">
        <v>36</v>
      </c>
      <c r="B15" s="1942">
        <f>SUM(H15:H22)/8</f>
        <v>0.5</v>
      </c>
      <c r="C15" s="1851" t="s">
        <v>37</v>
      </c>
      <c r="D15" s="1940">
        <f>SUM(H15:H17)/3</f>
        <v>0.66666666666666663</v>
      </c>
      <c r="E15" t="s">
        <v>38</v>
      </c>
      <c r="F15" t="s">
        <v>26</v>
      </c>
      <c r="G15" t="s">
        <v>39</v>
      </c>
      <c r="H15" s="1015">
        <v>1</v>
      </c>
      <c r="I15" s="1016">
        <v>0</v>
      </c>
      <c r="J15" s="1017">
        <v>0</v>
      </c>
      <c r="K15" s="1018">
        <v>1</v>
      </c>
      <c r="L15" s="1019">
        <v>0</v>
      </c>
      <c r="M15" s="1020">
        <v>0</v>
      </c>
      <c r="AD15">
        <v>4</v>
      </c>
    </row>
    <row r="16" spans="1:30" x14ac:dyDescent="0.25">
      <c r="A16" s="1851"/>
      <c r="B16" s="1851"/>
      <c r="C16" s="1851"/>
      <c r="D16" s="1851"/>
      <c r="E16" t="s">
        <v>40</v>
      </c>
      <c r="F16" t="s">
        <v>29</v>
      </c>
      <c r="G16" t="s">
        <v>27</v>
      </c>
      <c r="H16" s="1021">
        <v>0</v>
      </c>
      <c r="I16" s="1022">
        <v>0</v>
      </c>
      <c r="J16" s="1023">
        <v>0</v>
      </c>
      <c r="K16" s="1024">
        <v>1</v>
      </c>
      <c r="L16" s="1025">
        <v>0</v>
      </c>
      <c r="M16" s="1026">
        <v>0</v>
      </c>
      <c r="AD16">
        <v>4</v>
      </c>
    </row>
    <row r="17" spans="1:30" x14ac:dyDescent="0.25">
      <c r="A17" s="1851"/>
      <c r="B17" s="1851"/>
      <c r="C17" s="1851"/>
      <c r="D17" s="1851"/>
      <c r="E17" t="s">
        <v>41</v>
      </c>
      <c r="F17" t="s">
        <v>29</v>
      </c>
      <c r="G17" t="s">
        <v>39</v>
      </c>
      <c r="H17" s="1027">
        <v>1</v>
      </c>
      <c r="I17" s="1028">
        <v>0</v>
      </c>
      <c r="J17" s="1029">
        <v>0</v>
      </c>
      <c r="K17" s="1030">
        <v>0</v>
      </c>
      <c r="L17" s="1031">
        <v>1</v>
      </c>
      <c r="M17" s="1032">
        <v>0</v>
      </c>
      <c r="AD17">
        <v>4</v>
      </c>
    </row>
    <row r="18" spans="1:30" x14ac:dyDescent="0.25">
      <c r="A18" s="1851"/>
      <c r="B18" s="1851"/>
      <c r="C18" s="1851" t="s">
        <v>42</v>
      </c>
      <c r="D18" s="1935">
        <f>SUM(H18:H21)/4</f>
        <v>0.5</v>
      </c>
      <c r="E18" t="s">
        <v>43</v>
      </c>
      <c r="F18" t="s">
        <v>29</v>
      </c>
      <c r="G18" t="s">
        <v>27</v>
      </c>
      <c r="H18" s="1033">
        <v>0</v>
      </c>
      <c r="I18" s="1034">
        <v>0</v>
      </c>
      <c r="J18" s="1035">
        <v>1</v>
      </c>
      <c r="K18" s="1036">
        <v>0</v>
      </c>
      <c r="L18" s="1037">
        <v>0</v>
      </c>
      <c r="M18" s="1038">
        <v>0</v>
      </c>
      <c r="AD18">
        <v>4</v>
      </c>
    </row>
    <row r="19" spans="1:30" x14ac:dyDescent="0.25">
      <c r="A19" s="1851"/>
      <c r="B19" s="1851"/>
      <c r="C19" s="1851"/>
      <c r="D19" s="1851"/>
      <c r="E19" t="s">
        <v>44</v>
      </c>
      <c r="F19" t="s">
        <v>32</v>
      </c>
      <c r="G19" t="s">
        <v>39</v>
      </c>
      <c r="H19" s="1039">
        <v>1</v>
      </c>
      <c r="I19" s="1040">
        <v>0</v>
      </c>
      <c r="J19" s="1041">
        <v>1</v>
      </c>
      <c r="K19" s="1042">
        <v>0</v>
      </c>
      <c r="L19" s="1043">
        <v>0</v>
      </c>
      <c r="M19" s="1044">
        <v>0</v>
      </c>
      <c r="AD19">
        <v>4</v>
      </c>
    </row>
    <row r="20" spans="1:30" x14ac:dyDescent="0.25">
      <c r="A20" s="1851"/>
      <c r="B20" s="1851"/>
      <c r="C20" s="1851"/>
      <c r="D20" s="1851"/>
      <c r="E20" t="s">
        <v>45</v>
      </c>
      <c r="F20" t="s">
        <v>32</v>
      </c>
      <c r="G20" t="s">
        <v>39</v>
      </c>
      <c r="H20" s="1045">
        <v>1</v>
      </c>
      <c r="I20" s="1046">
        <v>0</v>
      </c>
      <c r="J20" s="1047">
        <v>1</v>
      </c>
      <c r="K20" s="1048">
        <v>0</v>
      </c>
      <c r="L20" s="1049">
        <v>0</v>
      </c>
      <c r="M20" s="1050">
        <v>0</v>
      </c>
      <c r="AD20">
        <v>4</v>
      </c>
    </row>
    <row r="21" spans="1:30" x14ac:dyDescent="0.25">
      <c r="A21" s="1851"/>
      <c r="B21" s="1851"/>
      <c r="C21" s="1851"/>
      <c r="D21" s="1851"/>
      <c r="E21" t="s">
        <v>46</v>
      </c>
      <c r="F21" t="s">
        <v>32</v>
      </c>
      <c r="G21" t="s">
        <v>27</v>
      </c>
      <c r="H21" s="1051">
        <v>0</v>
      </c>
      <c r="I21" s="1052">
        <v>0</v>
      </c>
      <c r="J21" s="1053">
        <v>0</v>
      </c>
      <c r="K21" s="1054">
        <v>0</v>
      </c>
      <c r="L21" s="1055">
        <v>0</v>
      </c>
      <c r="M21" s="1056">
        <v>1</v>
      </c>
      <c r="AD21">
        <v>4</v>
      </c>
    </row>
    <row r="22" spans="1:30" x14ac:dyDescent="0.25">
      <c r="A22" s="1851"/>
      <c r="B22" s="1851"/>
      <c r="C22" t="s">
        <v>47</v>
      </c>
      <c r="D22" s="1106">
        <f>SUM(H22:H22)/1</f>
        <v>0</v>
      </c>
      <c r="E22" t="s">
        <v>48</v>
      </c>
      <c r="F22" t="s">
        <v>49</v>
      </c>
      <c r="G22" t="s">
        <v>27</v>
      </c>
      <c r="H22" s="1057">
        <v>0</v>
      </c>
      <c r="I22" s="1058">
        <v>0</v>
      </c>
      <c r="J22" s="1059">
        <v>1</v>
      </c>
      <c r="K22" s="1060">
        <v>0</v>
      </c>
      <c r="L22" s="1061">
        <v>0</v>
      </c>
      <c r="M22" s="1062">
        <v>0</v>
      </c>
      <c r="AD22">
        <v>4</v>
      </c>
    </row>
    <row r="23" spans="1:30" x14ac:dyDescent="0.25">
      <c r="A23" s="1851" t="s">
        <v>50</v>
      </c>
      <c r="B23" s="1943">
        <f>SUM(H23:H29)/7</f>
        <v>0.42857142857142855</v>
      </c>
      <c r="C23" s="1851" t="s">
        <v>51</v>
      </c>
      <c r="D23" s="1936">
        <f>SUM(H23:H24)/2</f>
        <v>0.5</v>
      </c>
      <c r="E23" t="s">
        <v>52</v>
      </c>
      <c r="F23" t="s">
        <v>29</v>
      </c>
      <c r="G23" t="s">
        <v>39</v>
      </c>
      <c r="H23" s="1063">
        <v>1</v>
      </c>
      <c r="I23" s="1064">
        <v>0</v>
      </c>
      <c r="J23" s="1065">
        <v>0</v>
      </c>
      <c r="K23" s="1066">
        <v>0</v>
      </c>
      <c r="L23" s="1067">
        <v>1</v>
      </c>
      <c r="M23" s="1068">
        <v>0</v>
      </c>
      <c r="AD23">
        <v>4</v>
      </c>
    </row>
    <row r="24" spans="1:30" x14ac:dyDescent="0.25">
      <c r="A24" s="1851"/>
      <c r="B24" s="1851"/>
      <c r="C24" s="1851"/>
      <c r="D24" s="1851"/>
      <c r="E24" t="s">
        <v>53</v>
      </c>
      <c r="F24" t="s">
        <v>32</v>
      </c>
      <c r="G24" t="s">
        <v>27</v>
      </c>
      <c r="H24" s="1069">
        <v>0</v>
      </c>
      <c r="I24" s="1070">
        <v>0</v>
      </c>
      <c r="J24" s="1071">
        <v>0</v>
      </c>
      <c r="K24" s="1072">
        <v>1</v>
      </c>
      <c r="L24" s="1073">
        <v>0</v>
      </c>
      <c r="M24" s="1074">
        <v>0</v>
      </c>
      <c r="AD24">
        <v>4</v>
      </c>
    </row>
    <row r="25" spans="1:30" x14ac:dyDescent="0.25">
      <c r="A25" s="1851"/>
      <c r="B25" s="1851"/>
      <c r="C25" s="1851" t="s">
        <v>54</v>
      </c>
      <c r="D25" s="1937">
        <f>SUM(H25:H28)/4</f>
        <v>0.5</v>
      </c>
      <c r="E25" t="s">
        <v>55</v>
      </c>
      <c r="F25" t="s">
        <v>26</v>
      </c>
      <c r="G25" t="s">
        <v>27</v>
      </c>
      <c r="H25" s="1075">
        <v>0</v>
      </c>
      <c r="I25" s="1076">
        <v>0</v>
      </c>
      <c r="J25" s="1077">
        <v>0</v>
      </c>
      <c r="K25" s="1078">
        <v>0</v>
      </c>
      <c r="L25" s="1079">
        <v>1</v>
      </c>
      <c r="M25" s="1080">
        <v>0</v>
      </c>
      <c r="AD25">
        <v>4</v>
      </c>
    </row>
    <row r="26" spans="1:30" x14ac:dyDescent="0.25">
      <c r="A26" s="1851"/>
      <c r="B26" s="1851"/>
      <c r="C26" s="1851"/>
      <c r="D26" s="1851"/>
      <c r="E26" t="s">
        <v>56</v>
      </c>
      <c r="F26" t="s">
        <v>49</v>
      </c>
      <c r="G26" t="s">
        <v>27</v>
      </c>
      <c r="H26" s="1081">
        <v>0</v>
      </c>
      <c r="I26" s="1082">
        <v>0</v>
      </c>
      <c r="J26" s="1083">
        <v>0</v>
      </c>
      <c r="K26" s="1084">
        <v>0</v>
      </c>
      <c r="L26" s="1085">
        <v>1</v>
      </c>
      <c r="M26" s="1086">
        <v>0</v>
      </c>
      <c r="AD26">
        <v>4</v>
      </c>
    </row>
    <row r="27" spans="1:30" x14ac:dyDescent="0.25">
      <c r="A27" s="1851"/>
      <c r="B27" s="1851"/>
      <c r="C27" s="1851"/>
      <c r="D27" s="1851"/>
      <c r="E27" t="s">
        <v>57</v>
      </c>
      <c r="F27" t="s">
        <v>26</v>
      </c>
      <c r="G27" t="s">
        <v>39</v>
      </c>
      <c r="H27" s="1087">
        <v>1</v>
      </c>
      <c r="I27" s="1088">
        <v>0</v>
      </c>
      <c r="J27" s="1089">
        <v>0</v>
      </c>
      <c r="K27" s="1090">
        <v>1</v>
      </c>
      <c r="L27" s="1091">
        <v>0</v>
      </c>
      <c r="M27" s="1092">
        <v>0</v>
      </c>
      <c r="AD27">
        <v>4</v>
      </c>
    </row>
    <row r="28" spans="1:30" x14ac:dyDescent="0.25">
      <c r="A28" s="1851"/>
      <c r="B28" s="1851"/>
      <c r="C28" s="1851"/>
      <c r="D28" s="1851"/>
      <c r="E28" t="s">
        <v>58</v>
      </c>
      <c r="F28" t="s">
        <v>32</v>
      </c>
      <c r="G28" t="s">
        <v>39</v>
      </c>
      <c r="H28" s="1093">
        <v>1</v>
      </c>
      <c r="I28" s="1094">
        <v>0</v>
      </c>
      <c r="J28" s="1095">
        <v>1</v>
      </c>
      <c r="K28" s="1096">
        <v>0</v>
      </c>
      <c r="L28" s="1097">
        <v>0</v>
      </c>
      <c r="M28" s="1098">
        <v>0</v>
      </c>
      <c r="AD28">
        <v>4</v>
      </c>
    </row>
    <row r="29" spans="1:30" x14ac:dyDescent="0.25">
      <c r="A29" s="1851"/>
      <c r="B29" s="1851"/>
      <c r="C29" t="s">
        <v>59</v>
      </c>
      <c r="D29" s="1107">
        <f>SUM(H29:H29)/1</f>
        <v>0</v>
      </c>
      <c r="E29" t="s">
        <v>60</v>
      </c>
      <c r="F29" t="s">
        <v>29</v>
      </c>
      <c r="G29" t="s">
        <v>27</v>
      </c>
      <c r="H29" s="1099">
        <v>0</v>
      </c>
      <c r="I29" s="1100">
        <v>0</v>
      </c>
      <c r="J29" s="1101">
        <v>1</v>
      </c>
      <c r="K29" s="1102">
        <v>0</v>
      </c>
      <c r="L29" s="1103">
        <v>0</v>
      </c>
      <c r="M29" s="1104">
        <v>0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E2CE7-5475-4EED-867A-213BE96FC42F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851" t="s">
        <v>23</v>
      </c>
      <c r="B10" s="1950">
        <f>SUM(H10:H14)/5</f>
        <v>0</v>
      </c>
      <c r="C10" s="1851" t="s">
        <v>24</v>
      </c>
      <c r="D10" s="1947">
        <f>SUM(H10:H11)/2</f>
        <v>0</v>
      </c>
      <c r="E10" t="s">
        <v>25</v>
      </c>
      <c r="F10" t="s">
        <v>26</v>
      </c>
      <c r="G10" t="s">
        <v>27</v>
      </c>
      <c r="H10" s="1108">
        <v>0</v>
      </c>
      <c r="I10" s="1109">
        <v>0</v>
      </c>
      <c r="J10" s="1110">
        <v>0</v>
      </c>
      <c r="K10" s="1111">
        <v>0</v>
      </c>
      <c r="L10" s="1112">
        <v>1</v>
      </c>
      <c r="M10" s="1113">
        <v>0</v>
      </c>
      <c r="AD10">
        <v>4</v>
      </c>
    </row>
    <row r="11" spans="1:30" x14ac:dyDescent="0.25">
      <c r="A11" s="1851"/>
      <c r="B11" s="1851"/>
      <c r="C11" s="1851"/>
      <c r="D11" s="1851"/>
      <c r="E11" t="s">
        <v>28</v>
      </c>
      <c r="F11" t="s">
        <v>29</v>
      </c>
      <c r="G11" t="s">
        <v>27</v>
      </c>
      <c r="H11" s="1114">
        <v>0</v>
      </c>
      <c r="I11" s="1115">
        <v>0</v>
      </c>
      <c r="J11" s="1116">
        <v>1</v>
      </c>
      <c r="K11" s="1117">
        <v>0</v>
      </c>
      <c r="L11" s="1118">
        <v>0</v>
      </c>
      <c r="M11" s="1119">
        <v>0</v>
      </c>
      <c r="AD11">
        <v>4</v>
      </c>
    </row>
    <row r="12" spans="1:30" x14ac:dyDescent="0.25">
      <c r="A12" s="1851"/>
      <c r="B12" s="1851"/>
      <c r="C12" t="s">
        <v>30</v>
      </c>
      <c r="D12" s="1228">
        <f>SUM(H12:H12)/1</f>
        <v>0</v>
      </c>
      <c r="E12" t="s">
        <v>31</v>
      </c>
      <c r="F12" t="s">
        <v>32</v>
      </c>
      <c r="G12" t="s">
        <v>27</v>
      </c>
      <c r="H12" s="1120">
        <v>0</v>
      </c>
      <c r="I12" s="1121">
        <v>0</v>
      </c>
      <c r="J12" s="1122">
        <v>0</v>
      </c>
      <c r="K12" s="1123">
        <v>0</v>
      </c>
      <c r="L12" s="1124">
        <v>0</v>
      </c>
      <c r="M12" s="1125">
        <v>1</v>
      </c>
      <c r="AD12">
        <v>4</v>
      </c>
    </row>
    <row r="13" spans="1:30" x14ac:dyDescent="0.25">
      <c r="A13" s="1851"/>
      <c r="B13" s="1851"/>
      <c r="C13" s="1851" t="s">
        <v>33</v>
      </c>
      <c r="D13" s="1948">
        <f>SUM(H13:H14)/2</f>
        <v>0</v>
      </c>
      <c r="E13" t="s">
        <v>34</v>
      </c>
      <c r="F13" t="s">
        <v>26</v>
      </c>
      <c r="G13" t="s">
        <v>27</v>
      </c>
      <c r="H13" s="1126">
        <v>0</v>
      </c>
      <c r="I13" s="1127">
        <v>0</v>
      </c>
      <c r="J13" s="1128">
        <v>0</v>
      </c>
      <c r="K13" s="1129">
        <v>0</v>
      </c>
      <c r="L13" s="1130">
        <v>1</v>
      </c>
      <c r="M13" s="1131">
        <v>0</v>
      </c>
      <c r="AD13">
        <v>4</v>
      </c>
    </row>
    <row r="14" spans="1:30" x14ac:dyDescent="0.25">
      <c r="A14" s="1851"/>
      <c r="B14" s="1851"/>
      <c r="C14" s="1851"/>
      <c r="D14" s="1851"/>
      <c r="E14" t="s">
        <v>35</v>
      </c>
      <c r="F14" t="s">
        <v>29</v>
      </c>
      <c r="G14" t="s">
        <v>27</v>
      </c>
      <c r="H14" s="1132">
        <v>0</v>
      </c>
      <c r="I14" s="1133">
        <v>0</v>
      </c>
      <c r="J14" s="1134">
        <v>0</v>
      </c>
      <c r="K14" s="1135">
        <v>0</v>
      </c>
      <c r="L14" s="1136">
        <v>0</v>
      </c>
      <c r="M14" s="1137">
        <v>1</v>
      </c>
      <c r="AD14">
        <v>4</v>
      </c>
    </row>
    <row r="15" spans="1:30" x14ac:dyDescent="0.25">
      <c r="A15" s="1851" t="s">
        <v>36</v>
      </c>
      <c r="B15" s="1951">
        <f>SUM(H15:H22)/8</f>
        <v>0.625</v>
      </c>
      <c r="C15" s="1851" t="s">
        <v>37</v>
      </c>
      <c r="D15" s="1949">
        <f>SUM(H15:H17)/3</f>
        <v>0.33333333333333331</v>
      </c>
      <c r="E15" t="s">
        <v>38</v>
      </c>
      <c r="F15" t="s">
        <v>26</v>
      </c>
      <c r="G15" t="s">
        <v>39</v>
      </c>
      <c r="H15" s="1138">
        <v>1</v>
      </c>
      <c r="I15" s="1139">
        <v>0</v>
      </c>
      <c r="J15" s="1140">
        <v>0</v>
      </c>
      <c r="K15" s="1141">
        <v>1</v>
      </c>
      <c r="L15" s="1142">
        <v>0</v>
      </c>
      <c r="M15" s="1143">
        <v>0</v>
      </c>
      <c r="AD15">
        <v>4</v>
      </c>
    </row>
    <row r="16" spans="1:30" x14ac:dyDescent="0.25">
      <c r="A16" s="1851"/>
      <c r="B16" s="1851"/>
      <c r="C16" s="1851"/>
      <c r="D16" s="1851"/>
      <c r="E16" t="s">
        <v>40</v>
      </c>
      <c r="F16" t="s">
        <v>29</v>
      </c>
      <c r="G16" t="s">
        <v>27</v>
      </c>
      <c r="H16" s="1144">
        <v>0</v>
      </c>
      <c r="I16" s="1145">
        <v>0</v>
      </c>
      <c r="J16" s="1146">
        <v>0</v>
      </c>
      <c r="K16" s="1147">
        <v>1</v>
      </c>
      <c r="L16" s="1148">
        <v>0</v>
      </c>
      <c r="M16" s="1149">
        <v>0</v>
      </c>
      <c r="AD16">
        <v>4</v>
      </c>
    </row>
    <row r="17" spans="1:30" x14ac:dyDescent="0.25">
      <c r="A17" s="1851"/>
      <c r="B17" s="1851"/>
      <c r="C17" s="1851"/>
      <c r="D17" s="1851"/>
      <c r="E17" t="s">
        <v>41</v>
      </c>
      <c r="F17" t="s">
        <v>29</v>
      </c>
      <c r="G17" t="s">
        <v>27</v>
      </c>
      <c r="H17" s="1150">
        <v>0</v>
      </c>
      <c r="I17" s="1151">
        <v>0</v>
      </c>
      <c r="J17" s="1152">
        <v>0</v>
      </c>
      <c r="K17" s="1153">
        <v>1</v>
      </c>
      <c r="L17" s="1154">
        <v>0</v>
      </c>
      <c r="M17" s="1155">
        <v>0</v>
      </c>
      <c r="AD17">
        <v>4</v>
      </c>
    </row>
    <row r="18" spans="1:30" x14ac:dyDescent="0.25">
      <c r="A18" s="1851"/>
      <c r="B18" s="1851"/>
      <c r="C18" s="1851" t="s">
        <v>42</v>
      </c>
      <c r="D18" s="1944">
        <f>SUM(H18:H21)/4</f>
        <v>1</v>
      </c>
      <c r="E18" t="s">
        <v>43</v>
      </c>
      <c r="F18" t="s">
        <v>29</v>
      </c>
      <c r="G18" t="s">
        <v>39</v>
      </c>
      <c r="H18" s="1156">
        <v>1</v>
      </c>
      <c r="I18" s="1157">
        <v>0</v>
      </c>
      <c r="J18" s="1158">
        <v>0</v>
      </c>
      <c r="K18" s="1159">
        <v>0</v>
      </c>
      <c r="L18" s="1160">
        <v>1</v>
      </c>
      <c r="M18" s="1161">
        <v>0</v>
      </c>
      <c r="AD18">
        <v>4</v>
      </c>
    </row>
    <row r="19" spans="1:30" x14ac:dyDescent="0.25">
      <c r="A19" s="1851"/>
      <c r="B19" s="1851"/>
      <c r="C19" s="1851"/>
      <c r="D19" s="1851"/>
      <c r="E19" t="s">
        <v>44</v>
      </c>
      <c r="F19" t="s">
        <v>32</v>
      </c>
      <c r="G19" t="s">
        <v>39</v>
      </c>
      <c r="H19" s="1162">
        <v>1</v>
      </c>
      <c r="I19" s="1163">
        <v>0</v>
      </c>
      <c r="J19" s="1164">
        <v>1</v>
      </c>
      <c r="K19" s="1165">
        <v>0</v>
      </c>
      <c r="L19" s="1166">
        <v>0</v>
      </c>
      <c r="M19" s="1167">
        <v>0</v>
      </c>
      <c r="AD19">
        <v>4</v>
      </c>
    </row>
    <row r="20" spans="1:30" x14ac:dyDescent="0.25">
      <c r="A20" s="1851"/>
      <c r="B20" s="1851"/>
      <c r="C20" s="1851"/>
      <c r="D20" s="1851"/>
      <c r="E20" t="s">
        <v>45</v>
      </c>
      <c r="F20" t="s">
        <v>32</v>
      </c>
      <c r="G20" t="s">
        <v>39</v>
      </c>
      <c r="H20" s="1168">
        <v>1</v>
      </c>
      <c r="I20" s="1169">
        <v>0</v>
      </c>
      <c r="J20" s="1170">
        <v>1</v>
      </c>
      <c r="K20" s="1171">
        <v>0</v>
      </c>
      <c r="L20" s="1172">
        <v>0</v>
      </c>
      <c r="M20" s="1173">
        <v>0</v>
      </c>
      <c r="AD20">
        <v>4</v>
      </c>
    </row>
    <row r="21" spans="1:30" x14ac:dyDescent="0.25">
      <c r="A21" s="1851"/>
      <c r="B21" s="1851"/>
      <c r="C21" s="1851"/>
      <c r="D21" s="1851"/>
      <c r="E21" t="s">
        <v>46</v>
      </c>
      <c r="F21" t="s">
        <v>32</v>
      </c>
      <c r="G21" t="s">
        <v>39</v>
      </c>
      <c r="H21" s="1174">
        <v>1</v>
      </c>
      <c r="I21" s="1175">
        <v>0</v>
      </c>
      <c r="J21" s="1176">
        <v>1</v>
      </c>
      <c r="K21" s="1177">
        <v>0</v>
      </c>
      <c r="L21" s="1178">
        <v>0</v>
      </c>
      <c r="M21" s="1179">
        <v>0</v>
      </c>
      <c r="AD21">
        <v>4</v>
      </c>
    </row>
    <row r="22" spans="1:30" x14ac:dyDescent="0.25">
      <c r="A22" s="1851"/>
      <c r="B22" s="1851"/>
      <c r="C22" t="s">
        <v>47</v>
      </c>
      <c r="D22" s="1229">
        <f>SUM(H22:H22)/1</f>
        <v>0</v>
      </c>
      <c r="E22" t="s">
        <v>48</v>
      </c>
      <c r="F22" t="s">
        <v>49</v>
      </c>
      <c r="G22" t="s">
        <v>27</v>
      </c>
      <c r="H22" s="1180">
        <v>0</v>
      </c>
      <c r="I22" s="1181">
        <v>0</v>
      </c>
      <c r="J22" s="1182">
        <v>0</v>
      </c>
      <c r="K22" s="1183">
        <v>0</v>
      </c>
      <c r="L22" s="1184">
        <v>1</v>
      </c>
      <c r="M22" s="1185">
        <v>0</v>
      </c>
      <c r="AD22">
        <v>4</v>
      </c>
    </row>
    <row r="23" spans="1:30" x14ac:dyDescent="0.25">
      <c r="A23" s="1851" t="s">
        <v>50</v>
      </c>
      <c r="B23" s="1952">
        <f>SUM(H23:H29)/7</f>
        <v>0.42857142857142855</v>
      </c>
      <c r="C23" s="1851" t="s">
        <v>51</v>
      </c>
      <c r="D23" s="1945">
        <f>SUM(H23:H24)/2</f>
        <v>0.5</v>
      </c>
      <c r="E23" t="s">
        <v>52</v>
      </c>
      <c r="F23" t="s">
        <v>29</v>
      </c>
      <c r="G23" t="s">
        <v>27</v>
      </c>
      <c r="H23" s="1186">
        <v>0</v>
      </c>
      <c r="I23" s="1187">
        <v>0</v>
      </c>
      <c r="J23" s="1188">
        <v>0</v>
      </c>
      <c r="K23" s="1189">
        <v>1</v>
      </c>
      <c r="L23" s="1190">
        <v>0</v>
      </c>
      <c r="M23" s="1191">
        <v>0</v>
      </c>
      <c r="AD23">
        <v>4</v>
      </c>
    </row>
    <row r="24" spans="1:30" x14ac:dyDescent="0.25">
      <c r="A24" s="1851"/>
      <c r="B24" s="1851"/>
      <c r="C24" s="1851"/>
      <c r="D24" s="1851"/>
      <c r="E24" t="s">
        <v>53</v>
      </c>
      <c r="F24" t="s">
        <v>32</v>
      </c>
      <c r="G24" t="s">
        <v>39</v>
      </c>
      <c r="H24" s="1192">
        <v>1</v>
      </c>
      <c r="I24" s="1193">
        <v>0</v>
      </c>
      <c r="J24" s="1194">
        <v>1</v>
      </c>
      <c r="K24" s="1195">
        <v>0</v>
      </c>
      <c r="L24" s="1196">
        <v>0</v>
      </c>
      <c r="M24" s="1197">
        <v>0</v>
      </c>
      <c r="AD24">
        <v>4</v>
      </c>
    </row>
    <row r="25" spans="1:30" x14ac:dyDescent="0.25">
      <c r="A25" s="1851"/>
      <c r="B25" s="1851"/>
      <c r="C25" s="1851" t="s">
        <v>54</v>
      </c>
      <c r="D25" s="1946">
        <f>SUM(H25:H28)/4</f>
        <v>0.5</v>
      </c>
      <c r="E25" t="s">
        <v>55</v>
      </c>
      <c r="F25" t="s">
        <v>26</v>
      </c>
      <c r="G25" t="s">
        <v>27</v>
      </c>
      <c r="H25" s="1198">
        <v>0</v>
      </c>
      <c r="I25" s="1199">
        <v>0</v>
      </c>
      <c r="J25" s="1200">
        <v>1</v>
      </c>
      <c r="K25" s="1201">
        <v>0</v>
      </c>
      <c r="L25" s="1202">
        <v>0</v>
      </c>
      <c r="M25" s="1203">
        <v>0</v>
      </c>
      <c r="AD25">
        <v>4</v>
      </c>
    </row>
    <row r="26" spans="1:30" x14ac:dyDescent="0.25">
      <c r="A26" s="1851"/>
      <c r="B26" s="1851"/>
      <c r="C26" s="1851"/>
      <c r="D26" s="1851"/>
      <c r="E26" t="s">
        <v>56</v>
      </c>
      <c r="F26" t="s">
        <v>49</v>
      </c>
      <c r="G26" t="s">
        <v>39</v>
      </c>
      <c r="H26" s="1204">
        <v>1</v>
      </c>
      <c r="I26" s="1205">
        <v>0</v>
      </c>
      <c r="J26" s="1206">
        <v>0</v>
      </c>
      <c r="K26" s="1207">
        <v>0</v>
      </c>
      <c r="L26" s="1208">
        <v>0</v>
      </c>
      <c r="M26" s="1209">
        <v>1</v>
      </c>
      <c r="AD26">
        <v>4</v>
      </c>
    </row>
    <row r="27" spans="1:30" x14ac:dyDescent="0.25">
      <c r="A27" s="1851"/>
      <c r="B27" s="1851"/>
      <c r="C27" s="1851"/>
      <c r="D27" s="1851"/>
      <c r="E27" t="s">
        <v>57</v>
      </c>
      <c r="F27" t="s">
        <v>26</v>
      </c>
      <c r="G27" t="s">
        <v>39</v>
      </c>
      <c r="H27" s="1210">
        <v>1</v>
      </c>
      <c r="I27" s="1211">
        <v>0</v>
      </c>
      <c r="J27" s="1212">
        <v>0</v>
      </c>
      <c r="K27" s="1213">
        <v>1</v>
      </c>
      <c r="L27" s="1214">
        <v>0</v>
      </c>
      <c r="M27" s="1215">
        <v>0</v>
      </c>
      <c r="AD27">
        <v>4</v>
      </c>
    </row>
    <row r="28" spans="1:30" x14ac:dyDescent="0.25">
      <c r="A28" s="1851"/>
      <c r="B28" s="1851"/>
      <c r="C28" s="1851"/>
      <c r="D28" s="1851"/>
      <c r="E28" t="s">
        <v>58</v>
      </c>
      <c r="F28" t="s">
        <v>32</v>
      </c>
      <c r="G28" t="s">
        <v>27</v>
      </c>
      <c r="H28" s="1216">
        <v>0</v>
      </c>
      <c r="I28" s="1217">
        <v>0</v>
      </c>
      <c r="J28" s="1218">
        <v>0</v>
      </c>
      <c r="K28" s="1219">
        <v>1</v>
      </c>
      <c r="L28" s="1220">
        <v>0</v>
      </c>
      <c r="M28" s="1221">
        <v>0</v>
      </c>
      <c r="AD28">
        <v>4</v>
      </c>
    </row>
    <row r="29" spans="1:30" x14ac:dyDescent="0.25">
      <c r="A29" s="1851"/>
      <c r="B29" s="1851"/>
      <c r="C29" t="s">
        <v>59</v>
      </c>
      <c r="D29" s="1230">
        <f>SUM(H29:H29)/1</f>
        <v>0</v>
      </c>
      <c r="E29" t="s">
        <v>60</v>
      </c>
      <c r="F29" t="s">
        <v>29</v>
      </c>
      <c r="G29" t="s">
        <v>27</v>
      </c>
      <c r="H29" s="1222">
        <v>0</v>
      </c>
      <c r="I29" s="1223">
        <v>0</v>
      </c>
      <c r="J29" s="1224">
        <v>1</v>
      </c>
      <c r="K29" s="1225">
        <v>0</v>
      </c>
      <c r="L29" s="1226">
        <v>0</v>
      </c>
      <c r="M29" s="1227">
        <v>0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4E32B-1537-4F8B-8B2B-8EF5E232EAD8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851" t="s">
        <v>23</v>
      </c>
      <c r="B10" s="1959">
        <f>SUM(H10:H14)/5</f>
        <v>1</v>
      </c>
      <c r="C10" s="1851" t="s">
        <v>24</v>
      </c>
      <c r="D10" s="1956">
        <f>SUM(H10:H11)/2</f>
        <v>1</v>
      </c>
      <c r="E10" t="s">
        <v>25</v>
      </c>
      <c r="F10" t="s">
        <v>26</v>
      </c>
      <c r="G10" t="s">
        <v>39</v>
      </c>
      <c r="H10" s="1231">
        <v>1</v>
      </c>
      <c r="I10" s="1232">
        <v>0</v>
      </c>
      <c r="J10" s="1233">
        <v>0</v>
      </c>
      <c r="K10" s="1234">
        <v>1</v>
      </c>
      <c r="L10" s="1235">
        <v>0</v>
      </c>
      <c r="M10" s="1236">
        <v>0</v>
      </c>
      <c r="AD10">
        <v>4</v>
      </c>
    </row>
    <row r="11" spans="1:30" x14ac:dyDescent="0.25">
      <c r="A11" s="1851"/>
      <c r="B11" s="1851"/>
      <c r="C11" s="1851"/>
      <c r="D11" s="1851"/>
      <c r="E11" t="s">
        <v>28</v>
      </c>
      <c r="F11" t="s">
        <v>29</v>
      </c>
      <c r="G11" t="s">
        <v>39</v>
      </c>
      <c r="H11" s="1237">
        <v>1</v>
      </c>
      <c r="I11" s="1238">
        <v>0</v>
      </c>
      <c r="J11" s="1239">
        <v>0</v>
      </c>
      <c r="K11" s="1240">
        <v>0</v>
      </c>
      <c r="L11" s="1241">
        <v>1</v>
      </c>
      <c r="M11" s="1242">
        <v>0</v>
      </c>
      <c r="AD11">
        <v>4</v>
      </c>
    </row>
    <row r="12" spans="1:30" x14ac:dyDescent="0.25">
      <c r="A12" s="1851"/>
      <c r="B12" s="1851"/>
      <c r="C12" t="s">
        <v>30</v>
      </c>
      <c r="D12" s="1351">
        <f>SUM(H12:H12)/1</f>
        <v>1</v>
      </c>
      <c r="E12" t="s">
        <v>31</v>
      </c>
      <c r="F12" t="s">
        <v>32</v>
      </c>
      <c r="G12" t="s">
        <v>39</v>
      </c>
      <c r="H12" s="1243">
        <v>1</v>
      </c>
      <c r="I12" s="1244">
        <v>0</v>
      </c>
      <c r="J12" s="1245">
        <v>1</v>
      </c>
      <c r="K12" s="1246">
        <v>0</v>
      </c>
      <c r="L12" s="1247">
        <v>0</v>
      </c>
      <c r="M12" s="1248">
        <v>0</v>
      </c>
      <c r="AD12">
        <v>4</v>
      </c>
    </row>
    <row r="13" spans="1:30" x14ac:dyDescent="0.25">
      <c r="A13" s="1851"/>
      <c r="B13" s="1851"/>
      <c r="C13" s="1851" t="s">
        <v>33</v>
      </c>
      <c r="D13" s="1957">
        <f>SUM(H13:H14)/2</f>
        <v>1</v>
      </c>
      <c r="E13" t="s">
        <v>34</v>
      </c>
      <c r="F13" t="s">
        <v>26</v>
      </c>
      <c r="G13" t="s">
        <v>39</v>
      </c>
      <c r="H13" s="1249">
        <v>1</v>
      </c>
      <c r="I13" s="1250">
        <v>0</v>
      </c>
      <c r="J13" s="1251">
        <v>0</v>
      </c>
      <c r="K13" s="1252">
        <v>1</v>
      </c>
      <c r="L13" s="1253">
        <v>0</v>
      </c>
      <c r="M13" s="1254">
        <v>0</v>
      </c>
      <c r="AD13">
        <v>4</v>
      </c>
    </row>
    <row r="14" spans="1:30" x14ac:dyDescent="0.25">
      <c r="A14" s="1851"/>
      <c r="B14" s="1851"/>
      <c r="C14" s="1851"/>
      <c r="D14" s="1851"/>
      <c r="E14" t="s">
        <v>35</v>
      </c>
      <c r="F14" t="s">
        <v>29</v>
      </c>
      <c r="G14" t="s">
        <v>39</v>
      </c>
      <c r="H14" s="1255">
        <v>1</v>
      </c>
      <c r="I14" s="1256">
        <v>0</v>
      </c>
      <c r="J14" s="1257">
        <v>0</v>
      </c>
      <c r="K14" s="1258">
        <v>0</v>
      </c>
      <c r="L14" s="1259">
        <v>1</v>
      </c>
      <c r="M14" s="1260">
        <v>0</v>
      </c>
      <c r="AD14">
        <v>4</v>
      </c>
    </row>
    <row r="15" spans="1:30" x14ac:dyDescent="0.25">
      <c r="A15" s="1851" t="s">
        <v>36</v>
      </c>
      <c r="B15" s="1960">
        <f>SUM(H15:H22)/8</f>
        <v>0.625</v>
      </c>
      <c r="C15" s="1851" t="s">
        <v>37</v>
      </c>
      <c r="D15" s="1958">
        <f>SUM(H15:H17)/3</f>
        <v>0.66666666666666663</v>
      </c>
      <c r="E15" t="s">
        <v>38</v>
      </c>
      <c r="F15" t="s">
        <v>26</v>
      </c>
      <c r="G15" t="s">
        <v>39</v>
      </c>
      <c r="H15" s="1261">
        <v>1</v>
      </c>
      <c r="I15" s="1262">
        <v>0</v>
      </c>
      <c r="J15" s="1263">
        <v>0</v>
      </c>
      <c r="K15" s="1264">
        <v>1</v>
      </c>
      <c r="L15" s="1265">
        <v>0</v>
      </c>
      <c r="M15" s="1266">
        <v>0</v>
      </c>
      <c r="AD15">
        <v>4</v>
      </c>
    </row>
    <row r="16" spans="1:30" x14ac:dyDescent="0.25">
      <c r="A16" s="1851"/>
      <c r="B16" s="1851"/>
      <c r="C16" s="1851"/>
      <c r="D16" s="1851"/>
      <c r="E16" t="s">
        <v>40</v>
      </c>
      <c r="F16" t="s">
        <v>29</v>
      </c>
      <c r="G16" t="s">
        <v>39</v>
      </c>
      <c r="H16" s="1267">
        <v>1</v>
      </c>
      <c r="I16" s="1268">
        <v>0</v>
      </c>
      <c r="J16" s="1269">
        <v>0</v>
      </c>
      <c r="K16" s="1270">
        <v>0</v>
      </c>
      <c r="L16" s="1271">
        <v>1</v>
      </c>
      <c r="M16" s="1272">
        <v>0</v>
      </c>
      <c r="AD16">
        <v>4</v>
      </c>
    </row>
    <row r="17" spans="1:30" x14ac:dyDescent="0.25">
      <c r="A17" s="1851"/>
      <c r="B17" s="1851"/>
      <c r="C17" s="1851"/>
      <c r="D17" s="1851"/>
      <c r="E17" t="s">
        <v>41</v>
      </c>
      <c r="F17" t="s">
        <v>29</v>
      </c>
      <c r="G17" t="s">
        <v>27</v>
      </c>
      <c r="H17" s="1273">
        <v>0</v>
      </c>
      <c r="I17" s="1274">
        <v>0</v>
      </c>
      <c r="J17" s="1275">
        <v>0</v>
      </c>
      <c r="K17" s="1276">
        <v>0</v>
      </c>
      <c r="L17" s="1277">
        <v>0</v>
      </c>
      <c r="M17" s="1278">
        <v>1</v>
      </c>
      <c r="AD17">
        <v>4</v>
      </c>
    </row>
    <row r="18" spans="1:30" x14ac:dyDescent="0.25">
      <c r="A18" s="1851"/>
      <c r="B18" s="1851"/>
      <c r="C18" s="1851" t="s">
        <v>42</v>
      </c>
      <c r="D18" s="1953">
        <f>SUM(H18:H21)/4</f>
        <v>0.75</v>
      </c>
      <c r="E18" t="s">
        <v>43</v>
      </c>
      <c r="F18" t="s">
        <v>29</v>
      </c>
      <c r="G18" t="s">
        <v>39</v>
      </c>
      <c r="H18" s="1279">
        <v>1</v>
      </c>
      <c r="I18" s="1280">
        <v>0</v>
      </c>
      <c r="J18" s="1281">
        <v>0</v>
      </c>
      <c r="K18" s="1282">
        <v>0</v>
      </c>
      <c r="L18" s="1283">
        <v>1</v>
      </c>
      <c r="M18" s="1284">
        <v>0</v>
      </c>
      <c r="AD18">
        <v>4</v>
      </c>
    </row>
    <row r="19" spans="1:30" x14ac:dyDescent="0.25">
      <c r="A19" s="1851"/>
      <c r="B19" s="1851"/>
      <c r="C19" s="1851"/>
      <c r="D19" s="1851"/>
      <c r="E19" t="s">
        <v>44</v>
      </c>
      <c r="F19" t="s">
        <v>32</v>
      </c>
      <c r="G19" t="s">
        <v>39</v>
      </c>
      <c r="H19" s="1285">
        <v>1</v>
      </c>
      <c r="I19" s="1286">
        <v>0</v>
      </c>
      <c r="J19" s="1287">
        <v>1</v>
      </c>
      <c r="K19" s="1288">
        <v>0</v>
      </c>
      <c r="L19" s="1289">
        <v>0</v>
      </c>
      <c r="M19" s="1290">
        <v>0</v>
      </c>
      <c r="AD19">
        <v>4</v>
      </c>
    </row>
    <row r="20" spans="1:30" x14ac:dyDescent="0.25">
      <c r="A20" s="1851"/>
      <c r="B20" s="1851"/>
      <c r="C20" s="1851"/>
      <c r="D20" s="1851"/>
      <c r="E20" t="s">
        <v>45</v>
      </c>
      <c r="F20" t="s">
        <v>32</v>
      </c>
      <c r="G20" t="s">
        <v>27</v>
      </c>
      <c r="H20" s="1291">
        <v>0</v>
      </c>
      <c r="I20" s="1292">
        <v>0</v>
      </c>
      <c r="J20" s="1293">
        <v>0</v>
      </c>
      <c r="K20" s="1294">
        <v>0</v>
      </c>
      <c r="L20" s="1295">
        <v>0</v>
      </c>
      <c r="M20" s="1296">
        <v>1</v>
      </c>
      <c r="AD20">
        <v>4</v>
      </c>
    </row>
    <row r="21" spans="1:30" x14ac:dyDescent="0.25">
      <c r="A21" s="1851"/>
      <c r="B21" s="1851"/>
      <c r="C21" s="1851"/>
      <c r="D21" s="1851"/>
      <c r="E21" t="s">
        <v>46</v>
      </c>
      <c r="F21" t="s">
        <v>32</v>
      </c>
      <c r="G21" t="s">
        <v>39</v>
      </c>
      <c r="H21" s="1297">
        <v>1</v>
      </c>
      <c r="I21" s="1298">
        <v>0</v>
      </c>
      <c r="J21" s="1299">
        <v>1</v>
      </c>
      <c r="K21" s="1300">
        <v>0</v>
      </c>
      <c r="L21" s="1301">
        <v>0</v>
      </c>
      <c r="M21" s="1302">
        <v>0</v>
      </c>
      <c r="AD21">
        <v>4</v>
      </c>
    </row>
    <row r="22" spans="1:30" x14ac:dyDescent="0.25">
      <c r="A22" s="1851"/>
      <c r="B22" s="1851"/>
      <c r="C22" t="s">
        <v>47</v>
      </c>
      <c r="D22" s="1352">
        <f>SUM(H22:H22)/1</f>
        <v>0</v>
      </c>
      <c r="E22" t="s">
        <v>48</v>
      </c>
      <c r="F22" t="s">
        <v>49</v>
      </c>
      <c r="G22" t="s">
        <v>27</v>
      </c>
      <c r="H22" s="1303">
        <v>0</v>
      </c>
      <c r="I22" s="1304">
        <v>0</v>
      </c>
      <c r="J22" s="1305">
        <v>1</v>
      </c>
      <c r="K22" s="1306">
        <v>0</v>
      </c>
      <c r="L22" s="1307">
        <v>0</v>
      </c>
      <c r="M22" s="1308">
        <v>0</v>
      </c>
      <c r="AD22">
        <v>4</v>
      </c>
    </row>
    <row r="23" spans="1:30" x14ac:dyDescent="0.25">
      <c r="A23" s="1851" t="s">
        <v>50</v>
      </c>
      <c r="B23" s="1961">
        <f>SUM(H23:H29)/7</f>
        <v>0.42857142857142855</v>
      </c>
      <c r="C23" s="1851" t="s">
        <v>51</v>
      </c>
      <c r="D23" s="1954">
        <f>SUM(H23:H24)/2</f>
        <v>0.5</v>
      </c>
      <c r="E23" t="s">
        <v>52</v>
      </c>
      <c r="F23" t="s">
        <v>29</v>
      </c>
      <c r="G23" t="s">
        <v>27</v>
      </c>
      <c r="H23" s="1309">
        <v>0</v>
      </c>
      <c r="I23" s="1310">
        <v>0</v>
      </c>
      <c r="J23" s="1311">
        <v>1</v>
      </c>
      <c r="K23" s="1312">
        <v>0</v>
      </c>
      <c r="L23" s="1313">
        <v>0</v>
      </c>
      <c r="M23" s="1314">
        <v>0</v>
      </c>
      <c r="AD23">
        <v>4</v>
      </c>
    </row>
    <row r="24" spans="1:30" x14ac:dyDescent="0.25">
      <c r="A24" s="1851"/>
      <c r="B24" s="1851"/>
      <c r="C24" s="1851"/>
      <c r="D24" s="1851"/>
      <c r="E24" t="s">
        <v>53</v>
      </c>
      <c r="F24" t="s">
        <v>32</v>
      </c>
      <c r="G24" t="s">
        <v>39</v>
      </c>
      <c r="H24" s="1315">
        <v>1</v>
      </c>
      <c r="I24" s="1316">
        <v>0</v>
      </c>
      <c r="J24" s="1317">
        <v>1</v>
      </c>
      <c r="K24" s="1318">
        <v>0</v>
      </c>
      <c r="L24" s="1319">
        <v>0</v>
      </c>
      <c r="M24" s="1320">
        <v>0</v>
      </c>
      <c r="AD24">
        <v>4</v>
      </c>
    </row>
    <row r="25" spans="1:30" x14ac:dyDescent="0.25">
      <c r="A25" s="1851"/>
      <c r="B25" s="1851"/>
      <c r="C25" s="1851" t="s">
        <v>54</v>
      </c>
      <c r="D25" s="1955">
        <f>SUM(H25:H28)/4</f>
        <v>0.5</v>
      </c>
      <c r="E25" t="s">
        <v>55</v>
      </c>
      <c r="F25" t="s">
        <v>26</v>
      </c>
      <c r="G25" t="s">
        <v>27</v>
      </c>
      <c r="H25" s="1321">
        <v>0</v>
      </c>
      <c r="I25" s="1322">
        <v>0</v>
      </c>
      <c r="J25" s="1323">
        <v>0</v>
      </c>
      <c r="K25" s="1324">
        <v>0</v>
      </c>
      <c r="L25" s="1325">
        <v>0</v>
      </c>
      <c r="M25" s="1326">
        <v>1</v>
      </c>
      <c r="AD25">
        <v>4</v>
      </c>
    </row>
    <row r="26" spans="1:30" x14ac:dyDescent="0.25">
      <c r="A26" s="1851"/>
      <c r="B26" s="1851"/>
      <c r="C26" s="1851"/>
      <c r="D26" s="1851"/>
      <c r="E26" t="s">
        <v>56</v>
      </c>
      <c r="F26" t="s">
        <v>49</v>
      </c>
      <c r="G26" t="s">
        <v>27</v>
      </c>
      <c r="H26" s="1327">
        <v>0</v>
      </c>
      <c r="I26" s="1328">
        <v>0</v>
      </c>
      <c r="J26" s="1329">
        <v>1</v>
      </c>
      <c r="K26" s="1330">
        <v>0</v>
      </c>
      <c r="L26" s="1331">
        <v>0</v>
      </c>
      <c r="M26" s="1332">
        <v>0</v>
      </c>
      <c r="AD26">
        <v>4</v>
      </c>
    </row>
    <row r="27" spans="1:30" x14ac:dyDescent="0.25">
      <c r="A27" s="1851"/>
      <c r="B27" s="1851"/>
      <c r="C27" s="1851"/>
      <c r="D27" s="1851"/>
      <c r="E27" t="s">
        <v>57</v>
      </c>
      <c r="F27" t="s">
        <v>26</v>
      </c>
      <c r="G27" t="s">
        <v>39</v>
      </c>
      <c r="H27" s="1333">
        <v>1</v>
      </c>
      <c r="I27" s="1334">
        <v>0</v>
      </c>
      <c r="J27" s="1335">
        <v>0</v>
      </c>
      <c r="K27" s="1336">
        <v>1</v>
      </c>
      <c r="L27" s="1337">
        <v>0</v>
      </c>
      <c r="M27" s="1338">
        <v>0</v>
      </c>
      <c r="AD27">
        <v>4</v>
      </c>
    </row>
    <row r="28" spans="1:30" x14ac:dyDescent="0.25">
      <c r="A28" s="1851"/>
      <c r="B28" s="1851"/>
      <c r="C28" s="1851"/>
      <c r="D28" s="1851"/>
      <c r="E28" t="s">
        <v>58</v>
      </c>
      <c r="F28" t="s">
        <v>32</v>
      </c>
      <c r="G28" t="s">
        <v>39</v>
      </c>
      <c r="H28" s="1339">
        <v>1</v>
      </c>
      <c r="I28" s="1340">
        <v>0</v>
      </c>
      <c r="J28" s="1341">
        <v>1</v>
      </c>
      <c r="K28" s="1342">
        <v>0</v>
      </c>
      <c r="L28" s="1343">
        <v>0</v>
      </c>
      <c r="M28" s="1344">
        <v>0</v>
      </c>
      <c r="AD28">
        <v>4</v>
      </c>
    </row>
    <row r="29" spans="1:30" x14ac:dyDescent="0.25">
      <c r="A29" s="1851"/>
      <c r="B29" s="1851"/>
      <c r="C29" t="s">
        <v>59</v>
      </c>
      <c r="D29" s="1353">
        <f>SUM(H29:H29)/1</f>
        <v>0</v>
      </c>
      <c r="E29" t="s">
        <v>60</v>
      </c>
      <c r="F29" t="s">
        <v>29</v>
      </c>
      <c r="G29" t="s">
        <v>27</v>
      </c>
      <c r="H29" s="1345">
        <v>0</v>
      </c>
      <c r="I29" s="1346">
        <v>0</v>
      </c>
      <c r="J29" s="1347">
        <v>0</v>
      </c>
      <c r="K29" s="1348">
        <v>1</v>
      </c>
      <c r="L29" s="1349">
        <v>0</v>
      </c>
      <c r="M29" s="1350">
        <v>0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E727C-5DF2-40DD-9B20-8511454B2A12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851" t="s">
        <v>23</v>
      </c>
      <c r="B10" s="1968">
        <f>SUM(H10:H14)/5</f>
        <v>0.8</v>
      </c>
      <c r="C10" s="1851" t="s">
        <v>24</v>
      </c>
      <c r="D10" s="1965">
        <f>SUM(H10:H11)/2</f>
        <v>1</v>
      </c>
      <c r="E10" t="s">
        <v>25</v>
      </c>
      <c r="F10" t="s">
        <v>26</v>
      </c>
      <c r="G10" t="s">
        <v>39</v>
      </c>
      <c r="H10" s="1354">
        <v>1</v>
      </c>
      <c r="I10" s="1355">
        <v>0</v>
      </c>
      <c r="J10" s="1356">
        <v>0</v>
      </c>
      <c r="K10" s="1357">
        <v>1</v>
      </c>
      <c r="L10" s="1358">
        <v>0</v>
      </c>
      <c r="M10" s="1359">
        <v>0</v>
      </c>
      <c r="AD10">
        <v>4</v>
      </c>
    </row>
    <row r="11" spans="1:30" x14ac:dyDescent="0.25">
      <c r="A11" s="1851"/>
      <c r="B11" s="1851"/>
      <c r="C11" s="1851"/>
      <c r="D11" s="1851"/>
      <c r="E11" t="s">
        <v>28</v>
      </c>
      <c r="F11" t="s">
        <v>29</v>
      </c>
      <c r="G11" t="s">
        <v>39</v>
      </c>
      <c r="H11" s="1360">
        <v>1</v>
      </c>
      <c r="I11" s="1361">
        <v>0</v>
      </c>
      <c r="J11" s="1362">
        <v>0</v>
      </c>
      <c r="K11" s="1363">
        <v>0</v>
      </c>
      <c r="L11" s="1364">
        <v>1</v>
      </c>
      <c r="M11" s="1365">
        <v>0</v>
      </c>
      <c r="AD11">
        <v>4</v>
      </c>
    </row>
    <row r="12" spans="1:30" x14ac:dyDescent="0.25">
      <c r="A12" s="1851"/>
      <c r="B12" s="1851"/>
      <c r="C12" t="s">
        <v>30</v>
      </c>
      <c r="D12" s="1474">
        <f>SUM(H12:H12)/1</f>
        <v>1</v>
      </c>
      <c r="E12" t="s">
        <v>31</v>
      </c>
      <c r="F12" t="s">
        <v>32</v>
      </c>
      <c r="G12" t="s">
        <v>39</v>
      </c>
      <c r="H12" s="1366">
        <v>1</v>
      </c>
      <c r="I12" s="1367">
        <v>0</v>
      </c>
      <c r="J12" s="1368">
        <v>1</v>
      </c>
      <c r="K12" s="1369">
        <v>0</v>
      </c>
      <c r="L12" s="1370">
        <v>0</v>
      </c>
      <c r="M12" s="1371">
        <v>0</v>
      </c>
      <c r="AD12">
        <v>4</v>
      </c>
    </row>
    <row r="13" spans="1:30" x14ac:dyDescent="0.25">
      <c r="A13" s="1851"/>
      <c r="B13" s="1851"/>
      <c r="C13" s="1851" t="s">
        <v>33</v>
      </c>
      <c r="D13" s="1966">
        <f>SUM(H13:H14)/2</f>
        <v>0.5</v>
      </c>
      <c r="E13" t="s">
        <v>34</v>
      </c>
      <c r="F13" t="s">
        <v>26</v>
      </c>
      <c r="G13" t="s">
        <v>27</v>
      </c>
      <c r="H13" s="1372">
        <v>0</v>
      </c>
      <c r="I13" s="1373">
        <v>0</v>
      </c>
      <c r="J13" s="1374">
        <v>0</v>
      </c>
      <c r="K13" s="1375">
        <v>0</v>
      </c>
      <c r="L13" s="1376">
        <v>1</v>
      </c>
      <c r="M13" s="1377">
        <v>0</v>
      </c>
      <c r="AD13">
        <v>4</v>
      </c>
    </row>
    <row r="14" spans="1:30" x14ac:dyDescent="0.25">
      <c r="A14" s="1851"/>
      <c r="B14" s="1851"/>
      <c r="C14" s="1851"/>
      <c r="D14" s="1851"/>
      <c r="E14" t="s">
        <v>35</v>
      </c>
      <c r="F14" t="s">
        <v>29</v>
      </c>
      <c r="G14" t="s">
        <v>39</v>
      </c>
      <c r="H14" s="1378">
        <v>1</v>
      </c>
      <c r="I14" s="1379">
        <v>0</v>
      </c>
      <c r="J14" s="1380">
        <v>0</v>
      </c>
      <c r="K14" s="1381">
        <v>0</v>
      </c>
      <c r="L14" s="1382">
        <v>1</v>
      </c>
      <c r="M14" s="1383">
        <v>0</v>
      </c>
      <c r="AD14">
        <v>4</v>
      </c>
    </row>
    <row r="15" spans="1:30" x14ac:dyDescent="0.25">
      <c r="A15" s="1851" t="s">
        <v>36</v>
      </c>
      <c r="B15" s="1969">
        <f>SUM(H15:H22)/8</f>
        <v>0.375</v>
      </c>
      <c r="C15" s="1851" t="s">
        <v>37</v>
      </c>
      <c r="D15" s="1967">
        <f>SUM(H15:H17)/3</f>
        <v>0.33333333333333331</v>
      </c>
      <c r="E15" t="s">
        <v>38</v>
      </c>
      <c r="F15" t="s">
        <v>26</v>
      </c>
      <c r="G15" t="s">
        <v>27</v>
      </c>
      <c r="H15" s="1384">
        <v>0</v>
      </c>
      <c r="I15" s="1385">
        <v>0</v>
      </c>
      <c r="J15" s="1386">
        <v>1</v>
      </c>
      <c r="K15" s="1387">
        <v>0</v>
      </c>
      <c r="L15" s="1388">
        <v>0</v>
      </c>
      <c r="M15" s="1389">
        <v>0</v>
      </c>
      <c r="AD15">
        <v>4</v>
      </c>
    </row>
    <row r="16" spans="1:30" x14ac:dyDescent="0.25">
      <c r="A16" s="1851"/>
      <c r="B16" s="1851"/>
      <c r="C16" s="1851"/>
      <c r="D16" s="1851"/>
      <c r="E16" t="s">
        <v>40</v>
      </c>
      <c r="F16" t="s">
        <v>29</v>
      </c>
      <c r="G16" t="s">
        <v>27</v>
      </c>
      <c r="H16" s="1390">
        <v>0</v>
      </c>
      <c r="I16" s="1391">
        <v>1</v>
      </c>
      <c r="J16" s="1392">
        <v>0</v>
      </c>
      <c r="K16" s="1393">
        <v>0</v>
      </c>
      <c r="L16" s="1394">
        <v>0</v>
      </c>
      <c r="M16" s="1395">
        <v>0</v>
      </c>
      <c r="AD16">
        <v>4</v>
      </c>
    </row>
    <row r="17" spans="1:30" x14ac:dyDescent="0.25">
      <c r="A17" s="1851"/>
      <c r="B17" s="1851"/>
      <c r="C17" s="1851"/>
      <c r="D17" s="1851"/>
      <c r="E17" t="s">
        <v>41</v>
      </c>
      <c r="F17" t="s">
        <v>29</v>
      </c>
      <c r="G17" t="s">
        <v>39</v>
      </c>
      <c r="H17" s="1396">
        <v>1</v>
      </c>
      <c r="I17" s="1397">
        <v>0</v>
      </c>
      <c r="J17" s="1398">
        <v>0</v>
      </c>
      <c r="K17" s="1399">
        <v>0</v>
      </c>
      <c r="L17" s="1400">
        <v>1</v>
      </c>
      <c r="M17" s="1401">
        <v>0</v>
      </c>
      <c r="AD17">
        <v>4</v>
      </c>
    </row>
    <row r="18" spans="1:30" x14ac:dyDescent="0.25">
      <c r="A18" s="1851"/>
      <c r="B18" s="1851"/>
      <c r="C18" s="1851" t="s">
        <v>42</v>
      </c>
      <c r="D18" s="1962">
        <f>SUM(H18:H21)/4</f>
        <v>0.25</v>
      </c>
      <c r="E18" t="s">
        <v>43</v>
      </c>
      <c r="F18" t="s">
        <v>29</v>
      </c>
      <c r="G18" t="s">
        <v>27</v>
      </c>
      <c r="H18" s="1402">
        <v>0</v>
      </c>
      <c r="I18" s="1403">
        <v>0</v>
      </c>
      <c r="J18" s="1404">
        <v>1</v>
      </c>
      <c r="K18" s="1405">
        <v>0</v>
      </c>
      <c r="L18" s="1406">
        <v>0</v>
      </c>
      <c r="M18" s="1407">
        <v>0</v>
      </c>
      <c r="AD18">
        <v>4</v>
      </c>
    </row>
    <row r="19" spans="1:30" x14ac:dyDescent="0.25">
      <c r="A19" s="1851"/>
      <c r="B19" s="1851"/>
      <c r="C19" s="1851"/>
      <c r="D19" s="1851"/>
      <c r="E19" t="s">
        <v>44</v>
      </c>
      <c r="F19" t="s">
        <v>32</v>
      </c>
      <c r="G19" t="s">
        <v>39</v>
      </c>
      <c r="H19" s="1408">
        <v>1</v>
      </c>
      <c r="I19" s="1409">
        <v>0</v>
      </c>
      <c r="J19" s="1410">
        <v>1</v>
      </c>
      <c r="K19" s="1411">
        <v>0</v>
      </c>
      <c r="L19" s="1412">
        <v>0</v>
      </c>
      <c r="M19" s="1413">
        <v>0</v>
      </c>
      <c r="AD19">
        <v>4</v>
      </c>
    </row>
    <row r="20" spans="1:30" x14ac:dyDescent="0.25">
      <c r="A20" s="1851"/>
      <c r="B20" s="1851"/>
      <c r="C20" s="1851"/>
      <c r="D20" s="1851"/>
      <c r="E20" t="s">
        <v>45</v>
      </c>
      <c r="F20" t="s">
        <v>32</v>
      </c>
      <c r="G20" t="s">
        <v>27</v>
      </c>
      <c r="H20" s="1414">
        <v>0</v>
      </c>
      <c r="I20" s="1415">
        <v>0</v>
      </c>
      <c r="J20" s="1416">
        <v>0</v>
      </c>
      <c r="K20" s="1417">
        <v>1</v>
      </c>
      <c r="L20" s="1418">
        <v>0</v>
      </c>
      <c r="M20" s="1419">
        <v>0</v>
      </c>
      <c r="AD20">
        <v>4</v>
      </c>
    </row>
    <row r="21" spans="1:30" x14ac:dyDescent="0.25">
      <c r="A21" s="1851"/>
      <c r="B21" s="1851"/>
      <c r="C21" s="1851"/>
      <c r="D21" s="1851"/>
      <c r="E21" t="s">
        <v>46</v>
      </c>
      <c r="F21" t="s">
        <v>32</v>
      </c>
      <c r="G21" t="s">
        <v>27</v>
      </c>
      <c r="H21" s="1420">
        <v>0</v>
      </c>
      <c r="I21" s="1421">
        <v>0</v>
      </c>
      <c r="J21" s="1422">
        <v>0</v>
      </c>
      <c r="K21" s="1423">
        <v>0</v>
      </c>
      <c r="L21" s="1424">
        <v>1</v>
      </c>
      <c r="M21" s="1425">
        <v>0</v>
      </c>
      <c r="AD21">
        <v>4</v>
      </c>
    </row>
    <row r="22" spans="1:30" x14ac:dyDescent="0.25">
      <c r="A22" s="1851"/>
      <c r="B22" s="1851"/>
      <c r="C22" t="s">
        <v>47</v>
      </c>
      <c r="D22" s="1475">
        <f>SUM(H22:H22)/1</f>
        <v>1</v>
      </c>
      <c r="E22" t="s">
        <v>48</v>
      </c>
      <c r="F22" t="s">
        <v>49</v>
      </c>
      <c r="G22" t="s">
        <v>39</v>
      </c>
      <c r="H22" s="1426">
        <v>1</v>
      </c>
      <c r="I22" s="1427">
        <v>0</v>
      </c>
      <c r="J22" s="1428">
        <v>0</v>
      </c>
      <c r="K22" s="1429">
        <v>0</v>
      </c>
      <c r="L22" s="1430">
        <v>0</v>
      </c>
      <c r="M22" s="1431">
        <v>1</v>
      </c>
      <c r="AD22">
        <v>4</v>
      </c>
    </row>
    <row r="23" spans="1:30" x14ac:dyDescent="0.25">
      <c r="A23" s="1851" t="s">
        <v>50</v>
      </c>
      <c r="B23" s="1970">
        <f>SUM(H23:H29)/7</f>
        <v>0.5714285714285714</v>
      </c>
      <c r="C23" s="1851" t="s">
        <v>51</v>
      </c>
      <c r="D23" s="1963">
        <f>SUM(H23:H24)/2</f>
        <v>1</v>
      </c>
      <c r="E23" t="s">
        <v>52</v>
      </c>
      <c r="F23" t="s">
        <v>29</v>
      </c>
      <c r="G23" t="s">
        <v>39</v>
      </c>
      <c r="H23" s="1432">
        <v>1</v>
      </c>
      <c r="I23" s="1433">
        <v>0</v>
      </c>
      <c r="J23" s="1434">
        <v>0</v>
      </c>
      <c r="K23" s="1435">
        <v>0</v>
      </c>
      <c r="L23" s="1436">
        <v>1</v>
      </c>
      <c r="M23" s="1437">
        <v>0</v>
      </c>
      <c r="AD23">
        <v>4</v>
      </c>
    </row>
    <row r="24" spans="1:30" x14ac:dyDescent="0.25">
      <c r="A24" s="1851"/>
      <c r="B24" s="1851"/>
      <c r="C24" s="1851"/>
      <c r="D24" s="1851"/>
      <c r="E24" t="s">
        <v>53</v>
      </c>
      <c r="F24" t="s">
        <v>32</v>
      </c>
      <c r="G24" t="s">
        <v>39</v>
      </c>
      <c r="H24" s="1438">
        <v>1</v>
      </c>
      <c r="I24" s="1439">
        <v>0</v>
      </c>
      <c r="J24" s="1440">
        <v>1</v>
      </c>
      <c r="K24" s="1441">
        <v>0</v>
      </c>
      <c r="L24" s="1442">
        <v>0</v>
      </c>
      <c r="M24" s="1443">
        <v>0</v>
      </c>
      <c r="AD24">
        <v>4</v>
      </c>
    </row>
    <row r="25" spans="1:30" x14ac:dyDescent="0.25">
      <c r="A25" s="1851"/>
      <c r="B25" s="1851"/>
      <c r="C25" s="1851" t="s">
        <v>54</v>
      </c>
      <c r="D25" s="1964">
        <f>SUM(H25:H28)/4</f>
        <v>0.5</v>
      </c>
      <c r="E25" t="s">
        <v>55</v>
      </c>
      <c r="F25" t="s">
        <v>26</v>
      </c>
      <c r="G25" t="s">
        <v>27</v>
      </c>
      <c r="H25" s="1444">
        <v>0</v>
      </c>
      <c r="I25" s="1445">
        <v>0</v>
      </c>
      <c r="J25" s="1446">
        <v>1</v>
      </c>
      <c r="K25" s="1447">
        <v>0</v>
      </c>
      <c r="L25" s="1448">
        <v>0</v>
      </c>
      <c r="M25" s="1449">
        <v>0</v>
      </c>
      <c r="AD25">
        <v>4</v>
      </c>
    </row>
    <row r="26" spans="1:30" x14ac:dyDescent="0.25">
      <c r="A26" s="1851"/>
      <c r="B26" s="1851"/>
      <c r="C26" s="1851"/>
      <c r="D26" s="1851"/>
      <c r="E26" t="s">
        <v>56</v>
      </c>
      <c r="F26" t="s">
        <v>49</v>
      </c>
      <c r="G26" t="s">
        <v>27</v>
      </c>
      <c r="H26" s="1450">
        <v>0</v>
      </c>
      <c r="I26" s="1451">
        <v>0</v>
      </c>
      <c r="J26" s="1452">
        <v>0</v>
      </c>
      <c r="K26" s="1453">
        <v>1</v>
      </c>
      <c r="L26" s="1454">
        <v>0</v>
      </c>
      <c r="M26" s="1455">
        <v>0</v>
      </c>
      <c r="AD26">
        <v>4</v>
      </c>
    </row>
    <row r="27" spans="1:30" x14ac:dyDescent="0.25">
      <c r="A27" s="1851"/>
      <c r="B27" s="1851"/>
      <c r="C27" s="1851"/>
      <c r="D27" s="1851"/>
      <c r="E27" t="s">
        <v>57</v>
      </c>
      <c r="F27" t="s">
        <v>26</v>
      </c>
      <c r="G27" t="s">
        <v>39</v>
      </c>
      <c r="H27" s="1456">
        <v>1</v>
      </c>
      <c r="I27" s="1457">
        <v>0</v>
      </c>
      <c r="J27" s="1458">
        <v>0</v>
      </c>
      <c r="K27" s="1459">
        <v>1</v>
      </c>
      <c r="L27" s="1460">
        <v>0</v>
      </c>
      <c r="M27" s="1461">
        <v>0</v>
      </c>
      <c r="AD27">
        <v>4</v>
      </c>
    </row>
    <row r="28" spans="1:30" x14ac:dyDescent="0.25">
      <c r="A28" s="1851"/>
      <c r="B28" s="1851"/>
      <c r="C28" s="1851"/>
      <c r="D28" s="1851"/>
      <c r="E28" t="s">
        <v>58</v>
      </c>
      <c r="F28" t="s">
        <v>32</v>
      </c>
      <c r="G28" t="s">
        <v>39</v>
      </c>
      <c r="H28" s="1462">
        <v>1</v>
      </c>
      <c r="I28" s="1463">
        <v>0</v>
      </c>
      <c r="J28" s="1464">
        <v>1</v>
      </c>
      <c r="K28" s="1465">
        <v>0</v>
      </c>
      <c r="L28" s="1466">
        <v>0</v>
      </c>
      <c r="M28" s="1467">
        <v>0</v>
      </c>
      <c r="AD28">
        <v>4</v>
      </c>
    </row>
    <row r="29" spans="1:30" x14ac:dyDescent="0.25">
      <c r="A29" s="1851"/>
      <c r="B29" s="1851"/>
      <c r="C29" t="s">
        <v>59</v>
      </c>
      <c r="D29" s="1476">
        <f>SUM(H29:H29)/1</f>
        <v>0</v>
      </c>
      <c r="E29" t="s">
        <v>60</v>
      </c>
      <c r="F29" t="s">
        <v>29</v>
      </c>
      <c r="G29" t="s">
        <v>27</v>
      </c>
      <c r="H29" s="1468">
        <v>0</v>
      </c>
      <c r="I29" s="1469">
        <v>0</v>
      </c>
      <c r="J29" s="1470">
        <v>0</v>
      </c>
      <c r="K29" s="1471">
        <v>1</v>
      </c>
      <c r="L29" s="1472">
        <v>0</v>
      </c>
      <c r="M29" s="1473">
        <v>0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E4EAF-40BE-4AA7-BFEA-F977E0EC0E8B}">
  <dimension ref="A6:AD29"/>
  <sheetViews>
    <sheetView topLeftCell="A8" workbookViewId="0">
      <selection activeCell="F10" sqref="F10"/>
    </sheetView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851" t="s">
        <v>23</v>
      </c>
      <c r="B10" s="1977">
        <f>SUM(H10:H14)/5</f>
        <v>0.6399999999999999</v>
      </c>
      <c r="C10" s="1851" t="s">
        <v>24</v>
      </c>
      <c r="D10" s="1974">
        <f>SUM(H10:H11)/2</f>
        <v>0.75</v>
      </c>
      <c r="E10" t="s">
        <v>25</v>
      </c>
      <c r="F10" t="s">
        <v>26</v>
      </c>
      <c r="G10" t="s">
        <v>63</v>
      </c>
      <c r="H10" s="1477">
        <v>0.8</v>
      </c>
      <c r="I10" s="1478">
        <v>0</v>
      </c>
      <c r="J10" s="1479">
        <v>0.1</v>
      </c>
      <c r="K10" s="1480">
        <v>0.8</v>
      </c>
      <c r="L10" s="1481">
        <v>0.1</v>
      </c>
      <c r="M10" s="1482">
        <v>0</v>
      </c>
      <c r="AD10">
        <v>4</v>
      </c>
    </row>
    <row r="11" spans="1:30" x14ac:dyDescent="0.25">
      <c r="A11" s="1851"/>
      <c r="B11" s="1851"/>
      <c r="C11" s="1851"/>
      <c r="D11" s="1851"/>
      <c r="E11" t="s">
        <v>28</v>
      </c>
      <c r="F11" t="s">
        <v>29</v>
      </c>
      <c r="G11" t="s">
        <v>61</v>
      </c>
      <c r="H11" s="1483">
        <v>0.7</v>
      </c>
      <c r="I11" s="1484">
        <v>0.1</v>
      </c>
      <c r="J11" s="1485">
        <v>0</v>
      </c>
      <c r="K11" s="1486">
        <v>0.1</v>
      </c>
      <c r="L11" s="1487">
        <v>0.7</v>
      </c>
      <c r="M11" s="1488">
        <v>0.1</v>
      </c>
      <c r="AD11">
        <v>4</v>
      </c>
    </row>
    <row r="12" spans="1:30" x14ac:dyDescent="0.25">
      <c r="A12" s="1851"/>
      <c r="B12" s="1851"/>
      <c r="C12" t="s">
        <v>30</v>
      </c>
      <c r="D12" s="1597">
        <f>SUM(H12:H12)/1</f>
        <v>0.8</v>
      </c>
      <c r="E12" t="s">
        <v>31</v>
      </c>
      <c r="F12" t="s">
        <v>32</v>
      </c>
      <c r="G12" t="s">
        <v>63</v>
      </c>
      <c r="H12" s="1489">
        <v>0.8</v>
      </c>
      <c r="I12" s="1490">
        <v>0</v>
      </c>
      <c r="J12" s="1491">
        <v>0.8</v>
      </c>
      <c r="K12" s="1492">
        <v>0.2</v>
      </c>
      <c r="L12" s="1493">
        <v>0</v>
      </c>
      <c r="M12" s="1494">
        <v>0</v>
      </c>
      <c r="AD12">
        <v>4</v>
      </c>
    </row>
    <row r="13" spans="1:30" x14ac:dyDescent="0.25">
      <c r="A13" s="1851"/>
      <c r="B13" s="1851"/>
      <c r="C13" s="1851" t="s">
        <v>33</v>
      </c>
      <c r="D13" s="1975">
        <f>SUM(H13:H14)/2</f>
        <v>0.45</v>
      </c>
      <c r="E13" t="s">
        <v>34</v>
      </c>
      <c r="F13" t="s">
        <v>26</v>
      </c>
      <c r="G13" t="s">
        <v>63</v>
      </c>
      <c r="H13" s="1495">
        <v>0.8</v>
      </c>
      <c r="I13" s="1496">
        <v>0</v>
      </c>
      <c r="J13" s="1497">
        <v>0.1</v>
      </c>
      <c r="K13" s="1498">
        <v>0.8</v>
      </c>
      <c r="L13" s="1499">
        <v>0.1</v>
      </c>
      <c r="M13" s="1500">
        <v>0</v>
      </c>
      <c r="AD13">
        <v>4</v>
      </c>
    </row>
    <row r="14" spans="1:30" x14ac:dyDescent="0.25">
      <c r="A14" s="1851"/>
      <c r="B14" s="1851"/>
      <c r="C14" s="1851"/>
      <c r="D14" s="1851"/>
      <c r="E14" t="s">
        <v>35</v>
      </c>
      <c r="F14" t="s">
        <v>29</v>
      </c>
      <c r="G14" t="s">
        <v>27</v>
      </c>
      <c r="H14" s="1501">
        <v>0.1</v>
      </c>
      <c r="I14" s="1502">
        <v>0</v>
      </c>
      <c r="J14" s="1503">
        <v>0.6</v>
      </c>
      <c r="K14" s="1504">
        <v>0.2</v>
      </c>
      <c r="L14" s="1505">
        <v>0.1</v>
      </c>
      <c r="M14" s="1506">
        <v>0.1</v>
      </c>
      <c r="AD14">
        <v>4</v>
      </c>
    </row>
    <row r="15" spans="1:30" x14ac:dyDescent="0.25">
      <c r="A15" s="1851" t="s">
        <v>36</v>
      </c>
      <c r="B15" s="1978">
        <f>SUM(H15:H22)/8</f>
        <v>0.5</v>
      </c>
      <c r="C15" s="1851" t="s">
        <v>37</v>
      </c>
      <c r="D15" s="1976">
        <f>SUM(H15:H17)/3</f>
        <v>0.53333333333333333</v>
      </c>
      <c r="E15" t="s">
        <v>38</v>
      </c>
      <c r="F15" t="s">
        <v>26</v>
      </c>
      <c r="G15" t="s">
        <v>61</v>
      </c>
      <c r="H15" s="1507">
        <v>0.6</v>
      </c>
      <c r="I15" s="1508">
        <v>0</v>
      </c>
      <c r="J15" s="1509">
        <v>0.3</v>
      </c>
      <c r="K15" s="1510">
        <v>0.6</v>
      </c>
      <c r="L15" s="1511">
        <v>0.1</v>
      </c>
      <c r="M15" s="1512">
        <v>0</v>
      </c>
      <c r="AD15">
        <v>4</v>
      </c>
    </row>
    <row r="16" spans="1:30" x14ac:dyDescent="0.25">
      <c r="A16" s="1851"/>
      <c r="B16" s="1851"/>
      <c r="C16" s="1851"/>
      <c r="D16" s="1851"/>
      <c r="E16" t="s">
        <v>40</v>
      </c>
      <c r="F16" t="s">
        <v>29</v>
      </c>
      <c r="G16" t="s">
        <v>62</v>
      </c>
      <c r="H16" s="1513">
        <v>0.5</v>
      </c>
      <c r="I16" s="1514">
        <v>0</v>
      </c>
      <c r="J16" s="1515">
        <v>0.3</v>
      </c>
      <c r="K16" s="1516">
        <v>0</v>
      </c>
      <c r="L16" s="1517">
        <v>0.5</v>
      </c>
      <c r="M16" s="1518">
        <v>0.2</v>
      </c>
      <c r="AD16">
        <v>4</v>
      </c>
    </row>
    <row r="17" spans="1:30" x14ac:dyDescent="0.25">
      <c r="A17" s="1851"/>
      <c r="B17" s="1851"/>
      <c r="C17" s="1851"/>
      <c r="D17" s="1851"/>
      <c r="E17" t="s">
        <v>41</v>
      </c>
      <c r="F17" t="s">
        <v>29</v>
      </c>
      <c r="G17" t="s">
        <v>62</v>
      </c>
      <c r="H17" s="1519">
        <v>0.5</v>
      </c>
      <c r="I17" s="1520">
        <v>0</v>
      </c>
      <c r="J17" s="1521">
        <v>0.2</v>
      </c>
      <c r="K17" s="1522">
        <v>0.1</v>
      </c>
      <c r="L17" s="1523">
        <v>0.5</v>
      </c>
      <c r="M17" s="1524">
        <v>0.2</v>
      </c>
      <c r="AD17">
        <v>4</v>
      </c>
    </row>
    <row r="18" spans="1:30" x14ac:dyDescent="0.25">
      <c r="A18" s="1851"/>
      <c r="B18" s="1851"/>
      <c r="C18" s="1851" t="s">
        <v>42</v>
      </c>
      <c r="D18" s="1971">
        <f>SUM(H18:H21)/4</f>
        <v>0.4</v>
      </c>
      <c r="E18" t="s">
        <v>43</v>
      </c>
      <c r="F18" t="s">
        <v>29</v>
      </c>
      <c r="G18" t="s">
        <v>61</v>
      </c>
      <c r="H18" s="1525">
        <v>0.7</v>
      </c>
      <c r="I18" s="1526">
        <v>0</v>
      </c>
      <c r="J18" s="1527">
        <v>0.1</v>
      </c>
      <c r="K18" s="1528">
        <v>0.2</v>
      </c>
      <c r="L18" s="1529">
        <v>0.7</v>
      </c>
      <c r="M18" s="1530">
        <v>0</v>
      </c>
      <c r="AD18">
        <v>4</v>
      </c>
    </row>
    <row r="19" spans="1:30" x14ac:dyDescent="0.25">
      <c r="A19" s="1851"/>
      <c r="B19" s="1851"/>
      <c r="C19" s="1851"/>
      <c r="D19" s="1851"/>
      <c r="E19" t="s">
        <v>44</v>
      </c>
      <c r="F19" t="s">
        <v>32</v>
      </c>
      <c r="G19" t="s">
        <v>27</v>
      </c>
      <c r="H19" s="1531">
        <v>0.3</v>
      </c>
      <c r="I19" s="1532">
        <v>0</v>
      </c>
      <c r="J19" s="1533">
        <v>0.3</v>
      </c>
      <c r="K19" s="1534">
        <v>0.4</v>
      </c>
      <c r="L19" s="1535">
        <v>0</v>
      </c>
      <c r="M19" s="1536">
        <v>0.3</v>
      </c>
      <c r="AD19">
        <v>4</v>
      </c>
    </row>
    <row r="20" spans="1:30" x14ac:dyDescent="0.25">
      <c r="A20" s="1851"/>
      <c r="B20" s="1851"/>
      <c r="C20" s="1851"/>
      <c r="D20" s="1851"/>
      <c r="E20" t="s">
        <v>45</v>
      </c>
      <c r="F20" t="s">
        <v>32</v>
      </c>
      <c r="G20" t="s">
        <v>27</v>
      </c>
      <c r="H20" s="1537">
        <v>0.2</v>
      </c>
      <c r="I20" s="1538">
        <v>0</v>
      </c>
      <c r="J20" s="1539">
        <v>0.2</v>
      </c>
      <c r="K20" s="1540">
        <v>0.1</v>
      </c>
      <c r="L20" s="1541">
        <v>0.3</v>
      </c>
      <c r="M20" s="1542">
        <v>0.4</v>
      </c>
      <c r="AD20">
        <v>4</v>
      </c>
    </row>
    <row r="21" spans="1:30" x14ac:dyDescent="0.25">
      <c r="A21" s="1851"/>
      <c r="B21" s="1851"/>
      <c r="C21" s="1851"/>
      <c r="D21" s="1851"/>
      <c r="E21" t="s">
        <v>46</v>
      </c>
      <c r="F21" t="s">
        <v>32</v>
      </c>
      <c r="G21" t="s">
        <v>62</v>
      </c>
      <c r="H21" s="1543">
        <v>0.4</v>
      </c>
      <c r="I21" s="1544">
        <v>0</v>
      </c>
      <c r="J21" s="1545">
        <v>0.4</v>
      </c>
      <c r="K21" s="1546">
        <v>0.3</v>
      </c>
      <c r="L21" s="1547">
        <v>0.2</v>
      </c>
      <c r="M21" s="1548">
        <v>0.1</v>
      </c>
      <c r="AD21">
        <v>4</v>
      </c>
    </row>
    <row r="22" spans="1:30" x14ac:dyDescent="0.25">
      <c r="A22" s="1851"/>
      <c r="B22" s="1851"/>
      <c r="C22" t="s">
        <v>47</v>
      </c>
      <c r="D22" s="1598">
        <f>SUM(H22:H22)/1</f>
        <v>0.8</v>
      </c>
      <c r="E22" t="s">
        <v>48</v>
      </c>
      <c r="F22" t="s">
        <v>49</v>
      </c>
      <c r="G22" t="s">
        <v>63</v>
      </c>
      <c r="H22" s="1549">
        <v>0.8</v>
      </c>
      <c r="I22" s="1550">
        <v>0</v>
      </c>
      <c r="J22" s="1551">
        <v>0.1</v>
      </c>
      <c r="K22" s="1552">
        <v>0</v>
      </c>
      <c r="L22" s="1553">
        <v>0.1</v>
      </c>
      <c r="M22" s="1554">
        <v>0.8</v>
      </c>
      <c r="AD22">
        <v>4</v>
      </c>
    </row>
    <row r="23" spans="1:30" x14ac:dyDescent="0.25">
      <c r="A23" s="1851" t="s">
        <v>50</v>
      </c>
      <c r="B23" s="1979">
        <f>SUM(H23:H29)/7</f>
        <v>0.52857142857142858</v>
      </c>
      <c r="C23" s="1851" t="s">
        <v>51</v>
      </c>
      <c r="D23" s="1972">
        <f>SUM(H23:H24)/2</f>
        <v>0.60000000000000009</v>
      </c>
      <c r="E23" t="s">
        <v>52</v>
      </c>
      <c r="F23" t="s">
        <v>29</v>
      </c>
      <c r="G23" t="s">
        <v>63</v>
      </c>
      <c r="H23" s="1555">
        <v>0.8</v>
      </c>
      <c r="I23" s="1556">
        <v>0</v>
      </c>
      <c r="J23" s="1557">
        <v>0</v>
      </c>
      <c r="K23" s="1558">
        <v>0.1</v>
      </c>
      <c r="L23" s="1559">
        <v>0.8</v>
      </c>
      <c r="M23" s="1560">
        <v>0.1</v>
      </c>
      <c r="AD23">
        <v>4</v>
      </c>
    </row>
    <row r="24" spans="1:30" x14ac:dyDescent="0.25">
      <c r="A24" s="1851"/>
      <c r="B24" s="1851"/>
      <c r="C24" s="1851"/>
      <c r="D24" s="1851"/>
      <c r="E24" t="s">
        <v>53</v>
      </c>
      <c r="F24" t="s">
        <v>32</v>
      </c>
      <c r="G24" t="s">
        <v>62</v>
      </c>
      <c r="H24" s="1561">
        <v>0.4</v>
      </c>
      <c r="I24" s="1562">
        <v>0</v>
      </c>
      <c r="J24" s="1563">
        <v>0.4</v>
      </c>
      <c r="K24" s="1564">
        <v>0.3</v>
      </c>
      <c r="L24" s="1565">
        <v>0.1</v>
      </c>
      <c r="M24" s="1566">
        <v>0.2</v>
      </c>
      <c r="AD24">
        <v>4</v>
      </c>
    </row>
    <row r="25" spans="1:30" x14ac:dyDescent="0.25">
      <c r="A25" s="1851"/>
      <c r="B25" s="1851"/>
      <c r="C25" s="1851" t="s">
        <v>54</v>
      </c>
      <c r="D25" s="1973">
        <f>SUM(H25:H28)/4</f>
        <v>0.6</v>
      </c>
      <c r="E25" t="s">
        <v>55</v>
      </c>
      <c r="F25" t="s">
        <v>26</v>
      </c>
      <c r="G25" t="s">
        <v>62</v>
      </c>
      <c r="H25" s="1567">
        <v>0.5</v>
      </c>
      <c r="I25" s="1568">
        <v>0</v>
      </c>
      <c r="J25" s="1569">
        <v>0.2</v>
      </c>
      <c r="K25" s="1570">
        <v>0.5</v>
      </c>
      <c r="L25" s="1571">
        <v>0.2</v>
      </c>
      <c r="M25" s="1572">
        <v>0.1</v>
      </c>
      <c r="AD25">
        <v>4</v>
      </c>
    </row>
    <row r="26" spans="1:30" x14ac:dyDescent="0.25">
      <c r="A26" s="1851"/>
      <c r="B26" s="1851"/>
      <c r="C26" s="1851"/>
      <c r="D26" s="1851"/>
      <c r="E26" t="s">
        <v>56</v>
      </c>
      <c r="F26" t="s">
        <v>49</v>
      </c>
      <c r="G26" t="s">
        <v>27</v>
      </c>
      <c r="H26" s="1573">
        <v>0.3</v>
      </c>
      <c r="I26" s="1574">
        <v>0</v>
      </c>
      <c r="J26" s="1575">
        <v>0.4</v>
      </c>
      <c r="K26" s="1576">
        <v>0.1</v>
      </c>
      <c r="L26" s="1577">
        <v>0.2</v>
      </c>
      <c r="M26" s="1578">
        <v>0.3</v>
      </c>
      <c r="AD26">
        <v>4</v>
      </c>
    </row>
    <row r="27" spans="1:30" x14ac:dyDescent="0.25">
      <c r="A27" s="1851"/>
      <c r="B27" s="1851"/>
      <c r="C27" s="1851"/>
      <c r="D27" s="1851"/>
      <c r="E27" t="s">
        <v>57</v>
      </c>
      <c r="F27" t="s">
        <v>26</v>
      </c>
      <c r="G27" t="s">
        <v>61</v>
      </c>
      <c r="H27" s="1579">
        <v>0.7</v>
      </c>
      <c r="I27" s="1580">
        <v>0</v>
      </c>
      <c r="J27" s="1581">
        <v>0</v>
      </c>
      <c r="K27" s="1582">
        <v>0.7</v>
      </c>
      <c r="L27" s="1583">
        <v>0.2</v>
      </c>
      <c r="M27" s="1584">
        <v>0.1</v>
      </c>
      <c r="AD27">
        <v>4</v>
      </c>
    </row>
    <row r="28" spans="1:30" x14ac:dyDescent="0.25">
      <c r="A28" s="1851"/>
      <c r="B28" s="1851"/>
      <c r="C28" s="1851"/>
      <c r="D28" s="1851"/>
      <c r="E28" t="s">
        <v>58</v>
      </c>
      <c r="F28" t="s">
        <v>32</v>
      </c>
      <c r="G28" t="s">
        <v>39</v>
      </c>
      <c r="H28" s="1585">
        <v>0.9</v>
      </c>
      <c r="I28" s="1586">
        <v>0</v>
      </c>
      <c r="J28" s="1587">
        <v>0.9</v>
      </c>
      <c r="K28" s="1588">
        <v>0</v>
      </c>
      <c r="L28" s="1589">
        <v>0</v>
      </c>
      <c r="M28" s="1590">
        <v>0.1</v>
      </c>
      <c r="AD28">
        <v>4</v>
      </c>
    </row>
    <row r="29" spans="1:30" x14ac:dyDescent="0.25">
      <c r="A29" s="1851"/>
      <c r="B29" s="1851"/>
      <c r="C29" t="s">
        <v>59</v>
      </c>
      <c r="D29" s="1599">
        <f>SUM(H29:H29)/1</f>
        <v>0.1</v>
      </c>
      <c r="E29" t="s">
        <v>60</v>
      </c>
      <c r="F29" t="s">
        <v>29</v>
      </c>
      <c r="G29" t="s">
        <v>27</v>
      </c>
      <c r="H29" s="1591">
        <v>0.1</v>
      </c>
      <c r="I29" s="1592">
        <v>0</v>
      </c>
      <c r="J29" s="1593">
        <v>0.1</v>
      </c>
      <c r="K29" s="1594">
        <v>0.3</v>
      </c>
      <c r="L29" s="1595">
        <v>0.1</v>
      </c>
      <c r="M29" s="1596">
        <v>0.5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7360-5D4C-414B-9661-F27E8EEE5544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851" t="s">
        <v>23</v>
      </c>
      <c r="B10" s="1986">
        <f>SUM(H10:H14)/5</f>
        <v>0.6</v>
      </c>
      <c r="C10" s="1851" t="s">
        <v>24</v>
      </c>
      <c r="D10" s="1983">
        <f>SUM(H10:H11)/2</f>
        <v>0.5</v>
      </c>
      <c r="E10" t="s">
        <v>25</v>
      </c>
      <c r="F10" t="s">
        <v>26</v>
      </c>
      <c r="G10" t="s">
        <v>39</v>
      </c>
      <c r="H10" s="1600">
        <v>1</v>
      </c>
      <c r="I10" s="1601">
        <v>0</v>
      </c>
      <c r="J10" s="1602">
        <v>0</v>
      </c>
      <c r="K10" s="1603">
        <v>1</v>
      </c>
      <c r="L10" s="1604">
        <v>0</v>
      </c>
      <c r="M10" s="1605">
        <v>0</v>
      </c>
      <c r="AD10">
        <v>4</v>
      </c>
    </row>
    <row r="11" spans="1:30" x14ac:dyDescent="0.25">
      <c r="A11" s="1851"/>
      <c r="B11" s="1851"/>
      <c r="C11" s="1851"/>
      <c r="D11" s="1851"/>
      <c r="E11" t="s">
        <v>28</v>
      </c>
      <c r="F11" t="s">
        <v>29</v>
      </c>
      <c r="G11" t="s">
        <v>27</v>
      </c>
      <c r="H11" s="1606">
        <v>0</v>
      </c>
      <c r="I11" s="1607">
        <v>0</v>
      </c>
      <c r="J11" s="1608">
        <v>0</v>
      </c>
      <c r="K11" s="1609">
        <v>1</v>
      </c>
      <c r="L11" s="1610">
        <v>0</v>
      </c>
      <c r="M11" s="1611">
        <v>0</v>
      </c>
      <c r="AD11">
        <v>4</v>
      </c>
    </row>
    <row r="12" spans="1:30" x14ac:dyDescent="0.25">
      <c r="A12" s="1851"/>
      <c r="B12" s="1851"/>
      <c r="C12" t="s">
        <v>30</v>
      </c>
      <c r="D12" s="1720">
        <f>SUM(H12:H12)/1</f>
        <v>1</v>
      </c>
      <c r="E12" t="s">
        <v>31</v>
      </c>
      <c r="F12" t="s">
        <v>32</v>
      </c>
      <c r="G12" t="s">
        <v>39</v>
      </c>
      <c r="H12" s="1612">
        <v>1</v>
      </c>
      <c r="I12" s="1613">
        <v>0</v>
      </c>
      <c r="J12" s="1614">
        <v>1</v>
      </c>
      <c r="K12" s="1615">
        <v>0</v>
      </c>
      <c r="L12" s="1616">
        <v>0</v>
      </c>
      <c r="M12" s="1617">
        <v>0</v>
      </c>
      <c r="AD12">
        <v>4</v>
      </c>
    </row>
    <row r="13" spans="1:30" x14ac:dyDescent="0.25">
      <c r="A13" s="1851"/>
      <c r="B13" s="1851"/>
      <c r="C13" s="1851" t="s">
        <v>33</v>
      </c>
      <c r="D13" s="1984">
        <f>SUM(H13:H14)/2</f>
        <v>0.5</v>
      </c>
      <c r="E13" t="s">
        <v>34</v>
      </c>
      <c r="F13" t="s">
        <v>26</v>
      </c>
      <c r="G13" t="s">
        <v>39</v>
      </c>
      <c r="H13" s="1618">
        <v>1</v>
      </c>
      <c r="I13" s="1619">
        <v>0</v>
      </c>
      <c r="J13" s="1620">
        <v>0</v>
      </c>
      <c r="K13" s="1621">
        <v>1</v>
      </c>
      <c r="L13" s="1622">
        <v>0</v>
      </c>
      <c r="M13" s="1623">
        <v>0</v>
      </c>
      <c r="AD13">
        <v>4</v>
      </c>
    </row>
    <row r="14" spans="1:30" x14ac:dyDescent="0.25">
      <c r="A14" s="1851"/>
      <c r="B14" s="1851"/>
      <c r="C14" s="1851"/>
      <c r="D14" s="1851"/>
      <c r="E14" t="s">
        <v>35</v>
      </c>
      <c r="F14" t="s">
        <v>29</v>
      </c>
      <c r="G14" t="s">
        <v>27</v>
      </c>
      <c r="H14" s="1624">
        <v>0</v>
      </c>
      <c r="I14" s="1625">
        <v>0</v>
      </c>
      <c r="J14" s="1626">
        <v>1</v>
      </c>
      <c r="K14" s="1627">
        <v>0</v>
      </c>
      <c r="L14" s="1628">
        <v>0</v>
      </c>
      <c r="M14" s="1629">
        <v>0</v>
      </c>
      <c r="AD14">
        <v>4</v>
      </c>
    </row>
    <row r="15" spans="1:30" x14ac:dyDescent="0.25">
      <c r="A15" s="1851" t="s">
        <v>36</v>
      </c>
      <c r="B15" s="1987">
        <f>SUM(H15:H22)/8</f>
        <v>0.75</v>
      </c>
      <c r="C15" s="1851" t="s">
        <v>37</v>
      </c>
      <c r="D15" s="1985">
        <f>SUM(H15:H17)/3</f>
        <v>0.66666666666666663</v>
      </c>
      <c r="E15" t="s">
        <v>38</v>
      </c>
      <c r="F15" t="s">
        <v>26</v>
      </c>
      <c r="G15" t="s">
        <v>39</v>
      </c>
      <c r="H15" s="1630">
        <v>1</v>
      </c>
      <c r="I15" s="1631">
        <v>0</v>
      </c>
      <c r="J15" s="1632">
        <v>0</v>
      </c>
      <c r="K15" s="1633">
        <v>1</v>
      </c>
      <c r="L15" s="1634">
        <v>0</v>
      </c>
      <c r="M15" s="1635">
        <v>0</v>
      </c>
      <c r="AD15">
        <v>4</v>
      </c>
    </row>
    <row r="16" spans="1:30" x14ac:dyDescent="0.25">
      <c r="A16" s="1851"/>
      <c r="B16" s="1851"/>
      <c r="C16" s="1851"/>
      <c r="D16" s="1851"/>
      <c r="E16" t="s">
        <v>40</v>
      </c>
      <c r="F16" t="s">
        <v>29</v>
      </c>
      <c r="G16" t="s">
        <v>27</v>
      </c>
      <c r="H16" s="1636">
        <v>0</v>
      </c>
      <c r="I16" s="1637">
        <v>0</v>
      </c>
      <c r="J16" s="1638">
        <v>0</v>
      </c>
      <c r="K16" s="1639">
        <v>0</v>
      </c>
      <c r="L16" s="1640">
        <v>0</v>
      </c>
      <c r="M16" s="1641">
        <v>1</v>
      </c>
      <c r="AD16">
        <v>4</v>
      </c>
    </row>
    <row r="17" spans="1:30" x14ac:dyDescent="0.25">
      <c r="A17" s="1851"/>
      <c r="B17" s="1851"/>
      <c r="C17" s="1851"/>
      <c r="D17" s="1851"/>
      <c r="E17" t="s">
        <v>41</v>
      </c>
      <c r="F17" t="s">
        <v>29</v>
      </c>
      <c r="G17" t="s">
        <v>39</v>
      </c>
      <c r="H17" s="1642">
        <v>1</v>
      </c>
      <c r="I17" s="1643">
        <v>0</v>
      </c>
      <c r="J17" s="1644">
        <v>0</v>
      </c>
      <c r="K17" s="1645">
        <v>0</v>
      </c>
      <c r="L17" s="1646">
        <v>1</v>
      </c>
      <c r="M17" s="1647">
        <v>0</v>
      </c>
      <c r="AD17">
        <v>4</v>
      </c>
    </row>
    <row r="18" spans="1:30" x14ac:dyDescent="0.25">
      <c r="A18" s="1851"/>
      <c r="B18" s="1851"/>
      <c r="C18" s="1851" t="s">
        <v>42</v>
      </c>
      <c r="D18" s="1980">
        <f>SUM(H18:H21)/4</f>
        <v>0.75</v>
      </c>
      <c r="E18" t="s">
        <v>43</v>
      </c>
      <c r="F18" t="s">
        <v>29</v>
      </c>
      <c r="G18" t="s">
        <v>39</v>
      </c>
      <c r="H18" s="1648">
        <v>1</v>
      </c>
      <c r="I18" s="1649">
        <v>0</v>
      </c>
      <c r="J18" s="1650">
        <v>0</v>
      </c>
      <c r="K18" s="1651">
        <v>0</v>
      </c>
      <c r="L18" s="1652">
        <v>1</v>
      </c>
      <c r="M18" s="1653">
        <v>0</v>
      </c>
      <c r="AD18">
        <v>4</v>
      </c>
    </row>
    <row r="19" spans="1:30" x14ac:dyDescent="0.25">
      <c r="A19" s="1851"/>
      <c r="B19" s="1851"/>
      <c r="C19" s="1851"/>
      <c r="D19" s="1851"/>
      <c r="E19" t="s">
        <v>44</v>
      </c>
      <c r="F19" t="s">
        <v>32</v>
      </c>
      <c r="G19" t="s">
        <v>39</v>
      </c>
      <c r="H19" s="1654">
        <v>1</v>
      </c>
      <c r="I19" s="1655">
        <v>0</v>
      </c>
      <c r="J19" s="1656">
        <v>1</v>
      </c>
      <c r="K19" s="1657">
        <v>0</v>
      </c>
      <c r="L19" s="1658">
        <v>0</v>
      </c>
      <c r="M19" s="1659">
        <v>0</v>
      </c>
      <c r="AD19">
        <v>4</v>
      </c>
    </row>
    <row r="20" spans="1:30" x14ac:dyDescent="0.25">
      <c r="A20" s="1851"/>
      <c r="B20" s="1851"/>
      <c r="C20" s="1851"/>
      <c r="D20" s="1851"/>
      <c r="E20" t="s">
        <v>45</v>
      </c>
      <c r="F20" t="s">
        <v>32</v>
      </c>
      <c r="G20" t="s">
        <v>27</v>
      </c>
      <c r="H20" s="1660">
        <v>0</v>
      </c>
      <c r="I20" s="1661">
        <v>0</v>
      </c>
      <c r="J20" s="1662">
        <v>0</v>
      </c>
      <c r="K20" s="1663">
        <v>0</v>
      </c>
      <c r="L20" s="1664">
        <v>1</v>
      </c>
      <c r="M20" s="1665">
        <v>0</v>
      </c>
      <c r="AD20">
        <v>4</v>
      </c>
    </row>
    <row r="21" spans="1:30" x14ac:dyDescent="0.25">
      <c r="A21" s="1851"/>
      <c r="B21" s="1851"/>
      <c r="C21" s="1851"/>
      <c r="D21" s="1851"/>
      <c r="E21" t="s">
        <v>46</v>
      </c>
      <c r="F21" t="s">
        <v>32</v>
      </c>
      <c r="G21" t="s">
        <v>39</v>
      </c>
      <c r="H21" s="1666">
        <v>1</v>
      </c>
      <c r="I21" s="1667">
        <v>0</v>
      </c>
      <c r="J21" s="1668">
        <v>1</v>
      </c>
      <c r="K21" s="1669">
        <v>0</v>
      </c>
      <c r="L21" s="1670">
        <v>0</v>
      </c>
      <c r="M21" s="1671">
        <v>0</v>
      </c>
      <c r="AD21">
        <v>4</v>
      </c>
    </row>
    <row r="22" spans="1:30" x14ac:dyDescent="0.25">
      <c r="A22" s="1851"/>
      <c r="B22" s="1851"/>
      <c r="C22" t="s">
        <v>47</v>
      </c>
      <c r="D22" s="1721">
        <f>SUM(H22:H22)/1</f>
        <v>1</v>
      </c>
      <c r="E22" t="s">
        <v>48</v>
      </c>
      <c r="F22" t="s">
        <v>49</v>
      </c>
      <c r="G22" t="s">
        <v>39</v>
      </c>
      <c r="H22" s="1672">
        <v>1</v>
      </c>
      <c r="I22" s="1673">
        <v>0</v>
      </c>
      <c r="J22" s="1674">
        <v>0</v>
      </c>
      <c r="K22" s="1675">
        <v>0</v>
      </c>
      <c r="L22" s="1676">
        <v>0</v>
      </c>
      <c r="M22" s="1677">
        <v>1</v>
      </c>
      <c r="AD22">
        <v>4</v>
      </c>
    </row>
    <row r="23" spans="1:30" x14ac:dyDescent="0.25">
      <c r="A23" s="1851" t="s">
        <v>50</v>
      </c>
      <c r="B23" s="1988">
        <f>SUM(H23:H29)/7</f>
        <v>0.8571428571428571</v>
      </c>
      <c r="C23" s="1851" t="s">
        <v>51</v>
      </c>
      <c r="D23" s="1981">
        <f>SUM(H23:H24)/2</f>
        <v>1</v>
      </c>
      <c r="E23" t="s">
        <v>52</v>
      </c>
      <c r="F23" t="s">
        <v>29</v>
      </c>
      <c r="G23" t="s">
        <v>39</v>
      </c>
      <c r="H23" s="1678">
        <v>1</v>
      </c>
      <c r="I23" s="1679">
        <v>0</v>
      </c>
      <c r="J23" s="1680">
        <v>0</v>
      </c>
      <c r="K23" s="1681">
        <v>0</v>
      </c>
      <c r="L23" s="1682">
        <v>1</v>
      </c>
      <c r="M23" s="1683">
        <v>0</v>
      </c>
      <c r="AD23">
        <v>4</v>
      </c>
    </row>
    <row r="24" spans="1:30" x14ac:dyDescent="0.25">
      <c r="A24" s="1851"/>
      <c r="B24" s="1851"/>
      <c r="C24" s="1851"/>
      <c r="D24" s="1851"/>
      <c r="E24" t="s">
        <v>53</v>
      </c>
      <c r="F24" t="s">
        <v>32</v>
      </c>
      <c r="G24" t="s">
        <v>39</v>
      </c>
      <c r="H24" s="1684">
        <v>1</v>
      </c>
      <c r="I24" s="1685">
        <v>0</v>
      </c>
      <c r="J24" s="1686">
        <v>1</v>
      </c>
      <c r="K24" s="1687">
        <v>0</v>
      </c>
      <c r="L24" s="1688">
        <v>0</v>
      </c>
      <c r="M24" s="1689">
        <v>0</v>
      </c>
      <c r="AD24">
        <v>4</v>
      </c>
    </row>
    <row r="25" spans="1:30" x14ac:dyDescent="0.25">
      <c r="A25" s="1851"/>
      <c r="B25" s="1851"/>
      <c r="C25" s="1851" t="s">
        <v>54</v>
      </c>
      <c r="D25" s="1982">
        <f>SUM(H25:H28)/4</f>
        <v>1</v>
      </c>
      <c r="E25" t="s">
        <v>55</v>
      </c>
      <c r="F25" t="s">
        <v>26</v>
      </c>
      <c r="G25" t="s">
        <v>39</v>
      </c>
      <c r="H25" s="1690">
        <v>1</v>
      </c>
      <c r="I25" s="1691">
        <v>0</v>
      </c>
      <c r="J25" s="1692">
        <v>0</v>
      </c>
      <c r="K25" s="1693">
        <v>1</v>
      </c>
      <c r="L25" s="1694">
        <v>0</v>
      </c>
      <c r="M25" s="1695">
        <v>0</v>
      </c>
      <c r="AD25">
        <v>4</v>
      </c>
    </row>
    <row r="26" spans="1:30" x14ac:dyDescent="0.25">
      <c r="A26" s="1851"/>
      <c r="B26" s="1851"/>
      <c r="C26" s="1851"/>
      <c r="D26" s="1851"/>
      <c r="E26" t="s">
        <v>56</v>
      </c>
      <c r="F26" t="s">
        <v>49</v>
      </c>
      <c r="G26" t="s">
        <v>39</v>
      </c>
      <c r="H26" s="1696">
        <v>1</v>
      </c>
      <c r="I26" s="1697">
        <v>0</v>
      </c>
      <c r="J26" s="1698">
        <v>0</v>
      </c>
      <c r="K26" s="1699">
        <v>0</v>
      </c>
      <c r="L26" s="1700">
        <v>0</v>
      </c>
      <c r="M26" s="1701">
        <v>1</v>
      </c>
      <c r="AD26">
        <v>4</v>
      </c>
    </row>
    <row r="27" spans="1:30" x14ac:dyDescent="0.25">
      <c r="A27" s="1851"/>
      <c r="B27" s="1851"/>
      <c r="C27" s="1851"/>
      <c r="D27" s="1851"/>
      <c r="E27" t="s">
        <v>57</v>
      </c>
      <c r="F27" t="s">
        <v>26</v>
      </c>
      <c r="G27" t="s">
        <v>39</v>
      </c>
      <c r="H27" s="1702">
        <v>1</v>
      </c>
      <c r="I27" s="1703">
        <v>0</v>
      </c>
      <c r="J27" s="1704">
        <v>0</v>
      </c>
      <c r="K27" s="1705">
        <v>1</v>
      </c>
      <c r="L27" s="1706">
        <v>0</v>
      </c>
      <c r="M27" s="1707">
        <v>0</v>
      </c>
      <c r="AD27">
        <v>4</v>
      </c>
    </row>
    <row r="28" spans="1:30" x14ac:dyDescent="0.25">
      <c r="A28" s="1851"/>
      <c r="B28" s="1851"/>
      <c r="C28" s="1851"/>
      <c r="D28" s="1851"/>
      <c r="E28" t="s">
        <v>58</v>
      </c>
      <c r="F28" t="s">
        <v>32</v>
      </c>
      <c r="G28" t="s">
        <v>39</v>
      </c>
      <c r="H28" s="1708">
        <v>1</v>
      </c>
      <c r="I28" s="1709">
        <v>0</v>
      </c>
      <c r="J28" s="1710">
        <v>1</v>
      </c>
      <c r="K28" s="1711">
        <v>0</v>
      </c>
      <c r="L28" s="1712">
        <v>0</v>
      </c>
      <c r="M28" s="1713">
        <v>0</v>
      </c>
      <c r="AD28">
        <v>4</v>
      </c>
    </row>
    <row r="29" spans="1:30" x14ac:dyDescent="0.25">
      <c r="A29" s="1851"/>
      <c r="B29" s="1851"/>
      <c r="C29" t="s">
        <v>59</v>
      </c>
      <c r="D29" s="1722">
        <f>SUM(H29:H29)/1</f>
        <v>0</v>
      </c>
      <c r="E29" t="s">
        <v>60</v>
      </c>
      <c r="F29" t="s">
        <v>29</v>
      </c>
      <c r="G29" t="s">
        <v>27</v>
      </c>
      <c r="H29" s="1714">
        <v>0</v>
      </c>
      <c r="I29" s="1715">
        <v>0</v>
      </c>
      <c r="J29" s="1716">
        <v>0</v>
      </c>
      <c r="K29" s="1717">
        <v>1</v>
      </c>
      <c r="L29" s="1718">
        <v>0</v>
      </c>
      <c r="M29" s="1719">
        <v>0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DD4DA-A9AA-4742-819D-7494E30D8714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851" t="s">
        <v>23</v>
      </c>
      <c r="B10" s="1867">
        <f>SUM(H10:H14)/5</f>
        <v>0.6</v>
      </c>
      <c r="C10" s="1851" t="s">
        <v>24</v>
      </c>
      <c r="D10" s="1864">
        <f>SUM(H10:H11)/2</f>
        <v>0.5</v>
      </c>
      <c r="E10" t="s">
        <v>25</v>
      </c>
      <c r="F10" t="s">
        <v>26</v>
      </c>
      <c r="G10" t="s">
        <v>39</v>
      </c>
      <c r="H10" s="124">
        <v>1</v>
      </c>
      <c r="I10" s="125">
        <v>0</v>
      </c>
      <c r="J10" s="126">
        <v>0</v>
      </c>
      <c r="K10" s="127">
        <v>1</v>
      </c>
      <c r="L10" s="128">
        <v>0</v>
      </c>
      <c r="M10" s="129">
        <v>0</v>
      </c>
      <c r="AD10">
        <v>4</v>
      </c>
    </row>
    <row r="11" spans="1:30" x14ac:dyDescent="0.25">
      <c r="A11" s="1851"/>
      <c r="B11" s="1851"/>
      <c r="C11" s="1851"/>
      <c r="D11" s="1851"/>
      <c r="E11" t="s">
        <v>28</v>
      </c>
      <c r="F11" t="s">
        <v>29</v>
      </c>
      <c r="G11" t="s">
        <v>27</v>
      </c>
      <c r="H11" s="130">
        <v>0</v>
      </c>
      <c r="I11" s="131">
        <v>0</v>
      </c>
      <c r="J11" s="132">
        <v>0</v>
      </c>
      <c r="K11" s="133">
        <v>0</v>
      </c>
      <c r="L11" s="134">
        <v>0</v>
      </c>
      <c r="M11" s="135">
        <v>1</v>
      </c>
      <c r="AD11">
        <v>4</v>
      </c>
    </row>
    <row r="12" spans="1:30" x14ac:dyDescent="0.25">
      <c r="A12" s="1851"/>
      <c r="B12" s="1851"/>
      <c r="C12" t="s">
        <v>30</v>
      </c>
      <c r="D12" s="244">
        <f>SUM(H12:H12)/1</f>
        <v>0</v>
      </c>
      <c r="E12" t="s">
        <v>31</v>
      </c>
      <c r="F12" t="s">
        <v>32</v>
      </c>
      <c r="G12" t="s">
        <v>27</v>
      </c>
      <c r="H12" s="136">
        <v>0</v>
      </c>
      <c r="I12" s="137">
        <v>0</v>
      </c>
      <c r="J12" s="138">
        <v>0</v>
      </c>
      <c r="K12" s="139">
        <v>1</v>
      </c>
      <c r="L12" s="140">
        <v>0</v>
      </c>
      <c r="M12" s="141">
        <v>0</v>
      </c>
      <c r="AD12">
        <v>4</v>
      </c>
    </row>
    <row r="13" spans="1:30" x14ac:dyDescent="0.25">
      <c r="A13" s="1851"/>
      <c r="B13" s="1851"/>
      <c r="C13" s="1851" t="s">
        <v>33</v>
      </c>
      <c r="D13" s="1865">
        <f>SUM(H13:H14)/2</f>
        <v>1</v>
      </c>
      <c r="E13" t="s">
        <v>34</v>
      </c>
      <c r="F13" t="s">
        <v>26</v>
      </c>
      <c r="G13" t="s">
        <v>39</v>
      </c>
      <c r="H13" s="142">
        <v>1</v>
      </c>
      <c r="I13" s="143">
        <v>0</v>
      </c>
      <c r="J13" s="144">
        <v>0</v>
      </c>
      <c r="K13" s="145">
        <v>1</v>
      </c>
      <c r="L13" s="146">
        <v>0</v>
      </c>
      <c r="M13" s="147">
        <v>0</v>
      </c>
      <c r="AD13">
        <v>4</v>
      </c>
    </row>
    <row r="14" spans="1:30" x14ac:dyDescent="0.25">
      <c r="A14" s="1851"/>
      <c r="B14" s="1851"/>
      <c r="C14" s="1851"/>
      <c r="D14" s="1851"/>
      <c r="E14" t="s">
        <v>35</v>
      </c>
      <c r="F14" t="s">
        <v>29</v>
      </c>
      <c r="G14" t="s">
        <v>39</v>
      </c>
      <c r="H14" s="148">
        <v>1</v>
      </c>
      <c r="I14" s="149">
        <v>0</v>
      </c>
      <c r="J14" s="150">
        <v>0</v>
      </c>
      <c r="K14" s="151">
        <v>0</v>
      </c>
      <c r="L14" s="152">
        <v>1</v>
      </c>
      <c r="M14" s="153">
        <v>0</v>
      </c>
      <c r="AD14">
        <v>4</v>
      </c>
    </row>
    <row r="15" spans="1:30" x14ac:dyDescent="0.25">
      <c r="A15" s="1851" t="s">
        <v>36</v>
      </c>
      <c r="B15" s="1868">
        <f>SUM(H15:H22)/8</f>
        <v>0.875</v>
      </c>
      <c r="C15" s="1851" t="s">
        <v>37</v>
      </c>
      <c r="D15" s="1866">
        <f>SUM(H15:H17)/3</f>
        <v>1</v>
      </c>
      <c r="E15" t="s">
        <v>38</v>
      </c>
      <c r="F15" t="s">
        <v>26</v>
      </c>
      <c r="G15" t="s">
        <v>39</v>
      </c>
      <c r="H15" s="154">
        <v>1</v>
      </c>
      <c r="I15" s="155">
        <v>0</v>
      </c>
      <c r="J15" s="156">
        <v>0</v>
      </c>
      <c r="K15" s="157">
        <v>1</v>
      </c>
      <c r="L15" s="158">
        <v>0</v>
      </c>
      <c r="M15" s="159">
        <v>0</v>
      </c>
      <c r="AD15">
        <v>4</v>
      </c>
    </row>
    <row r="16" spans="1:30" x14ac:dyDescent="0.25">
      <c r="A16" s="1851"/>
      <c r="B16" s="1851"/>
      <c r="C16" s="1851"/>
      <c r="D16" s="1851"/>
      <c r="E16" t="s">
        <v>40</v>
      </c>
      <c r="F16" t="s">
        <v>29</v>
      </c>
      <c r="G16" t="s">
        <v>39</v>
      </c>
      <c r="H16" s="160">
        <v>1</v>
      </c>
      <c r="I16" s="161">
        <v>0</v>
      </c>
      <c r="J16" s="162">
        <v>0</v>
      </c>
      <c r="K16" s="163">
        <v>0</v>
      </c>
      <c r="L16" s="164">
        <v>1</v>
      </c>
      <c r="M16" s="165">
        <v>0</v>
      </c>
      <c r="AD16">
        <v>4</v>
      </c>
    </row>
    <row r="17" spans="1:30" x14ac:dyDescent="0.25">
      <c r="A17" s="1851"/>
      <c r="B17" s="1851"/>
      <c r="C17" s="1851"/>
      <c r="D17" s="1851"/>
      <c r="E17" t="s">
        <v>41</v>
      </c>
      <c r="F17" t="s">
        <v>29</v>
      </c>
      <c r="G17" t="s">
        <v>39</v>
      </c>
      <c r="H17" s="166">
        <v>1</v>
      </c>
      <c r="I17" s="167">
        <v>0</v>
      </c>
      <c r="J17" s="168">
        <v>0</v>
      </c>
      <c r="K17" s="169">
        <v>0</v>
      </c>
      <c r="L17" s="170">
        <v>1</v>
      </c>
      <c r="M17" s="171">
        <v>0</v>
      </c>
      <c r="AD17">
        <v>4</v>
      </c>
    </row>
    <row r="18" spans="1:30" x14ac:dyDescent="0.25">
      <c r="A18" s="1851"/>
      <c r="B18" s="1851"/>
      <c r="C18" s="1851" t="s">
        <v>42</v>
      </c>
      <c r="D18" s="1861">
        <f>SUM(H18:H21)/4</f>
        <v>0.75</v>
      </c>
      <c r="E18" t="s">
        <v>43</v>
      </c>
      <c r="F18" t="s">
        <v>29</v>
      </c>
      <c r="G18" t="s">
        <v>39</v>
      </c>
      <c r="H18" s="172">
        <v>1</v>
      </c>
      <c r="I18" s="173">
        <v>0</v>
      </c>
      <c r="J18" s="174">
        <v>0</v>
      </c>
      <c r="K18" s="175">
        <v>0</v>
      </c>
      <c r="L18" s="176">
        <v>1</v>
      </c>
      <c r="M18" s="177">
        <v>0</v>
      </c>
      <c r="AD18">
        <v>4</v>
      </c>
    </row>
    <row r="19" spans="1:30" x14ac:dyDescent="0.25">
      <c r="A19" s="1851"/>
      <c r="B19" s="1851"/>
      <c r="C19" s="1851"/>
      <c r="D19" s="1851"/>
      <c r="E19" t="s">
        <v>44</v>
      </c>
      <c r="F19" t="s">
        <v>32</v>
      </c>
      <c r="G19" t="s">
        <v>39</v>
      </c>
      <c r="H19" s="178">
        <v>1</v>
      </c>
      <c r="I19" s="179">
        <v>0</v>
      </c>
      <c r="J19" s="180">
        <v>1</v>
      </c>
      <c r="K19" s="181">
        <v>0</v>
      </c>
      <c r="L19" s="182">
        <v>0</v>
      </c>
      <c r="M19" s="183">
        <v>0</v>
      </c>
      <c r="AD19">
        <v>4</v>
      </c>
    </row>
    <row r="20" spans="1:30" x14ac:dyDescent="0.25">
      <c r="A20" s="1851"/>
      <c r="B20" s="1851"/>
      <c r="C20" s="1851"/>
      <c r="D20" s="1851"/>
      <c r="E20" t="s">
        <v>45</v>
      </c>
      <c r="F20" t="s">
        <v>32</v>
      </c>
      <c r="G20" t="s">
        <v>39</v>
      </c>
      <c r="H20" s="184">
        <v>1</v>
      </c>
      <c r="I20" s="185">
        <v>0</v>
      </c>
      <c r="J20" s="186">
        <v>1</v>
      </c>
      <c r="K20" s="187">
        <v>0</v>
      </c>
      <c r="L20" s="188">
        <v>0</v>
      </c>
      <c r="M20" s="189">
        <v>0</v>
      </c>
      <c r="AD20">
        <v>4</v>
      </c>
    </row>
    <row r="21" spans="1:30" x14ac:dyDescent="0.25">
      <c r="A21" s="1851"/>
      <c r="B21" s="1851"/>
      <c r="C21" s="1851"/>
      <c r="D21" s="1851"/>
      <c r="E21" t="s">
        <v>46</v>
      </c>
      <c r="F21" t="s">
        <v>32</v>
      </c>
      <c r="G21" t="s">
        <v>27</v>
      </c>
      <c r="H21" s="190">
        <v>0</v>
      </c>
      <c r="I21" s="191">
        <v>0</v>
      </c>
      <c r="J21" s="192">
        <v>0</v>
      </c>
      <c r="K21" s="193">
        <v>0</v>
      </c>
      <c r="L21" s="194">
        <v>0</v>
      </c>
      <c r="M21" s="195">
        <v>1</v>
      </c>
      <c r="AD21">
        <v>4</v>
      </c>
    </row>
    <row r="22" spans="1:30" x14ac:dyDescent="0.25">
      <c r="A22" s="1851"/>
      <c r="B22" s="1851"/>
      <c r="C22" t="s">
        <v>47</v>
      </c>
      <c r="D22" s="245">
        <f>SUM(H22:H22)/1</f>
        <v>1</v>
      </c>
      <c r="E22" t="s">
        <v>48</v>
      </c>
      <c r="F22" t="s">
        <v>49</v>
      </c>
      <c r="G22" t="s">
        <v>39</v>
      </c>
      <c r="H22" s="196">
        <v>1</v>
      </c>
      <c r="I22" s="197">
        <v>0</v>
      </c>
      <c r="J22" s="198">
        <v>0</v>
      </c>
      <c r="K22" s="199">
        <v>0</v>
      </c>
      <c r="L22" s="200">
        <v>0</v>
      </c>
      <c r="M22" s="201">
        <v>1</v>
      </c>
      <c r="AD22">
        <v>4</v>
      </c>
    </row>
    <row r="23" spans="1:30" x14ac:dyDescent="0.25">
      <c r="A23" s="1851" t="s">
        <v>50</v>
      </c>
      <c r="B23" s="1869">
        <f>SUM(H23:H29)/7</f>
        <v>0.7142857142857143</v>
      </c>
      <c r="C23" s="1851" t="s">
        <v>51</v>
      </c>
      <c r="D23" s="1862">
        <f>SUM(H23:H24)/2</f>
        <v>1</v>
      </c>
      <c r="E23" t="s">
        <v>52</v>
      </c>
      <c r="F23" t="s">
        <v>29</v>
      </c>
      <c r="G23" t="s">
        <v>39</v>
      </c>
      <c r="H23" s="202">
        <v>1</v>
      </c>
      <c r="I23" s="203">
        <v>0</v>
      </c>
      <c r="J23" s="204">
        <v>0</v>
      </c>
      <c r="K23" s="205">
        <v>0</v>
      </c>
      <c r="L23" s="206">
        <v>1</v>
      </c>
      <c r="M23" s="207">
        <v>0</v>
      </c>
      <c r="AD23">
        <v>4</v>
      </c>
    </row>
    <row r="24" spans="1:30" x14ac:dyDescent="0.25">
      <c r="A24" s="1851"/>
      <c r="B24" s="1851"/>
      <c r="C24" s="1851"/>
      <c r="D24" s="1851"/>
      <c r="E24" t="s">
        <v>53</v>
      </c>
      <c r="F24" t="s">
        <v>32</v>
      </c>
      <c r="G24" t="s">
        <v>39</v>
      </c>
      <c r="H24" s="208">
        <v>1</v>
      </c>
      <c r="I24" s="209">
        <v>0</v>
      </c>
      <c r="J24" s="210">
        <v>1</v>
      </c>
      <c r="K24" s="211">
        <v>0</v>
      </c>
      <c r="L24" s="212">
        <v>0</v>
      </c>
      <c r="M24" s="213">
        <v>0</v>
      </c>
      <c r="AD24">
        <v>4</v>
      </c>
    </row>
    <row r="25" spans="1:30" x14ac:dyDescent="0.25">
      <c r="A25" s="1851"/>
      <c r="B25" s="1851"/>
      <c r="C25" s="1851" t="s">
        <v>54</v>
      </c>
      <c r="D25" s="1863">
        <f>SUM(H25:H28)/4</f>
        <v>0.5</v>
      </c>
      <c r="E25" t="s">
        <v>55</v>
      </c>
      <c r="F25" t="s">
        <v>26</v>
      </c>
      <c r="G25" t="s">
        <v>27</v>
      </c>
      <c r="H25" s="214">
        <v>0</v>
      </c>
      <c r="I25" s="215">
        <v>0</v>
      </c>
      <c r="J25" s="216">
        <v>1</v>
      </c>
      <c r="K25" s="217">
        <v>0</v>
      </c>
      <c r="L25" s="218">
        <v>0</v>
      </c>
      <c r="M25" s="219">
        <v>0</v>
      </c>
      <c r="AD25">
        <v>4</v>
      </c>
    </row>
    <row r="26" spans="1:30" x14ac:dyDescent="0.25">
      <c r="A26" s="1851"/>
      <c r="B26" s="1851"/>
      <c r="C26" s="1851"/>
      <c r="D26" s="1851"/>
      <c r="E26" t="s">
        <v>56</v>
      </c>
      <c r="F26" t="s">
        <v>49</v>
      </c>
      <c r="G26" t="s">
        <v>27</v>
      </c>
      <c r="H26" s="220">
        <v>0</v>
      </c>
      <c r="I26" s="221">
        <v>0</v>
      </c>
      <c r="J26" s="222">
        <v>1</v>
      </c>
      <c r="K26" s="223">
        <v>0</v>
      </c>
      <c r="L26" s="224">
        <v>0</v>
      </c>
      <c r="M26" s="225">
        <v>0</v>
      </c>
      <c r="AD26">
        <v>4</v>
      </c>
    </row>
    <row r="27" spans="1:30" x14ac:dyDescent="0.25">
      <c r="A27" s="1851"/>
      <c r="B27" s="1851"/>
      <c r="C27" s="1851"/>
      <c r="D27" s="1851"/>
      <c r="E27" t="s">
        <v>57</v>
      </c>
      <c r="F27" t="s">
        <v>26</v>
      </c>
      <c r="G27" t="s">
        <v>39</v>
      </c>
      <c r="H27" s="226">
        <v>1</v>
      </c>
      <c r="I27" s="227">
        <v>0</v>
      </c>
      <c r="J27" s="228">
        <v>0</v>
      </c>
      <c r="K27" s="229">
        <v>1</v>
      </c>
      <c r="L27" s="230">
        <v>0</v>
      </c>
      <c r="M27" s="231">
        <v>0</v>
      </c>
      <c r="AD27">
        <v>4</v>
      </c>
    </row>
    <row r="28" spans="1:30" x14ac:dyDescent="0.25">
      <c r="A28" s="1851"/>
      <c r="B28" s="1851"/>
      <c r="C28" s="1851"/>
      <c r="D28" s="1851"/>
      <c r="E28" t="s">
        <v>58</v>
      </c>
      <c r="F28" t="s">
        <v>32</v>
      </c>
      <c r="G28" t="s">
        <v>39</v>
      </c>
      <c r="H28" s="232">
        <v>1</v>
      </c>
      <c r="I28" s="233">
        <v>0</v>
      </c>
      <c r="J28" s="234">
        <v>1</v>
      </c>
      <c r="K28" s="235">
        <v>0</v>
      </c>
      <c r="L28" s="236">
        <v>0</v>
      </c>
      <c r="M28" s="237">
        <v>0</v>
      </c>
      <c r="AD28">
        <v>4</v>
      </c>
    </row>
    <row r="29" spans="1:30" x14ac:dyDescent="0.25">
      <c r="A29" s="1851"/>
      <c r="B29" s="1851"/>
      <c r="C29" t="s">
        <v>59</v>
      </c>
      <c r="D29" s="246">
        <f>SUM(H29:H29)/1</f>
        <v>1</v>
      </c>
      <c r="E29" t="s">
        <v>60</v>
      </c>
      <c r="F29" t="s">
        <v>29</v>
      </c>
      <c r="G29" t="s">
        <v>39</v>
      </c>
      <c r="H29" s="238">
        <v>1</v>
      </c>
      <c r="I29" s="239">
        <v>0</v>
      </c>
      <c r="J29" s="240">
        <v>0</v>
      </c>
      <c r="K29" s="241">
        <v>0</v>
      </c>
      <c r="L29" s="242">
        <v>1</v>
      </c>
      <c r="M29" s="243">
        <v>0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CCB87-8887-4AE6-8AF1-2668057F16A9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851" t="s">
        <v>23</v>
      </c>
      <c r="B10" s="1876">
        <f>SUM(H10:H14)/5</f>
        <v>0.66668000000000005</v>
      </c>
      <c r="C10" s="1851" t="s">
        <v>24</v>
      </c>
      <c r="D10" s="1873">
        <f>SUM(H10:H11)/2</f>
        <v>0.83335000000000004</v>
      </c>
      <c r="E10" t="s">
        <v>25</v>
      </c>
      <c r="F10" t="s">
        <v>26</v>
      </c>
      <c r="G10" t="s">
        <v>61</v>
      </c>
      <c r="H10" s="247">
        <v>0.66669999999999996</v>
      </c>
      <c r="I10" s="248">
        <v>0</v>
      </c>
      <c r="J10" s="249">
        <v>0.33329999999999999</v>
      </c>
      <c r="K10" s="250">
        <v>0.66669999999999996</v>
      </c>
      <c r="L10" s="251">
        <v>0</v>
      </c>
      <c r="M10" s="252">
        <v>0</v>
      </c>
      <c r="AD10">
        <v>4</v>
      </c>
    </row>
    <row r="11" spans="1:30" x14ac:dyDescent="0.25">
      <c r="A11" s="1851"/>
      <c r="B11" s="1851"/>
      <c r="C11" s="1851"/>
      <c r="D11" s="1851"/>
      <c r="E11" t="s">
        <v>28</v>
      </c>
      <c r="F11" t="s">
        <v>29</v>
      </c>
      <c r="G11" t="s">
        <v>39</v>
      </c>
      <c r="H11" s="253">
        <v>1</v>
      </c>
      <c r="I11" s="254">
        <v>0</v>
      </c>
      <c r="J11" s="255">
        <v>0</v>
      </c>
      <c r="K11" s="256">
        <v>0</v>
      </c>
      <c r="L11" s="257">
        <v>1</v>
      </c>
      <c r="M11" s="258">
        <v>0</v>
      </c>
      <c r="AD11">
        <v>4</v>
      </c>
    </row>
    <row r="12" spans="1:30" x14ac:dyDescent="0.25">
      <c r="A12" s="1851"/>
      <c r="B12" s="1851"/>
      <c r="C12" t="s">
        <v>30</v>
      </c>
      <c r="D12" s="367">
        <f>SUM(H12:H12)/1</f>
        <v>0.66669999999999996</v>
      </c>
      <c r="E12" t="s">
        <v>31</v>
      </c>
      <c r="F12" t="s">
        <v>32</v>
      </c>
      <c r="G12" t="s">
        <v>61</v>
      </c>
      <c r="H12" s="259">
        <v>0.66669999999999996</v>
      </c>
      <c r="I12" s="260">
        <v>0</v>
      </c>
      <c r="J12" s="261">
        <v>0.66669999999999996</v>
      </c>
      <c r="K12" s="262">
        <v>0</v>
      </c>
      <c r="L12" s="263">
        <v>0.33329999999999999</v>
      </c>
      <c r="M12" s="264">
        <v>0</v>
      </c>
      <c r="AD12">
        <v>4</v>
      </c>
    </row>
    <row r="13" spans="1:30" x14ac:dyDescent="0.25">
      <c r="A13" s="1851"/>
      <c r="B13" s="1851"/>
      <c r="C13" s="1851" t="s">
        <v>33</v>
      </c>
      <c r="D13" s="1874">
        <f>SUM(H13:H14)/2</f>
        <v>0.5</v>
      </c>
      <c r="E13" t="s">
        <v>34</v>
      </c>
      <c r="F13" t="s">
        <v>26</v>
      </c>
      <c r="G13" t="s">
        <v>61</v>
      </c>
      <c r="H13" s="265">
        <v>0.66669999999999996</v>
      </c>
      <c r="I13" s="266">
        <v>0</v>
      </c>
      <c r="J13" s="267">
        <v>0</v>
      </c>
      <c r="K13" s="268">
        <v>0.66669999999999996</v>
      </c>
      <c r="L13" s="269">
        <v>0.33329999999999999</v>
      </c>
      <c r="M13" s="270">
        <v>0</v>
      </c>
      <c r="AD13">
        <v>4</v>
      </c>
    </row>
    <row r="14" spans="1:30" x14ac:dyDescent="0.25">
      <c r="A14" s="1851"/>
      <c r="B14" s="1851"/>
      <c r="C14" s="1851"/>
      <c r="D14" s="1851"/>
      <c r="E14" t="s">
        <v>35</v>
      </c>
      <c r="F14" t="s">
        <v>29</v>
      </c>
      <c r="G14" t="s">
        <v>27</v>
      </c>
      <c r="H14" s="271">
        <v>0.33329999999999999</v>
      </c>
      <c r="I14" s="272">
        <v>0</v>
      </c>
      <c r="J14" s="273">
        <v>0.66669999999999996</v>
      </c>
      <c r="K14" s="274">
        <v>0</v>
      </c>
      <c r="L14" s="275">
        <v>0.33329999999999999</v>
      </c>
      <c r="M14" s="276">
        <v>0</v>
      </c>
      <c r="AD14">
        <v>4</v>
      </c>
    </row>
    <row r="15" spans="1:30" x14ac:dyDescent="0.25">
      <c r="A15" s="1851" t="s">
        <v>36</v>
      </c>
      <c r="B15" s="1877">
        <f>SUM(H15:H22)/8</f>
        <v>0.49998749999999997</v>
      </c>
      <c r="C15" s="1851" t="s">
        <v>37</v>
      </c>
      <c r="D15" s="1875">
        <f>SUM(H15:H17)/3</f>
        <v>0.44443333333333329</v>
      </c>
      <c r="E15" t="s">
        <v>38</v>
      </c>
      <c r="F15" t="s">
        <v>26</v>
      </c>
      <c r="G15" t="s">
        <v>61</v>
      </c>
      <c r="H15" s="277">
        <v>0.66669999999999996</v>
      </c>
      <c r="I15" s="278">
        <v>0</v>
      </c>
      <c r="J15" s="279">
        <v>0</v>
      </c>
      <c r="K15" s="280">
        <v>0.66669999999999996</v>
      </c>
      <c r="L15" s="281">
        <v>0</v>
      </c>
      <c r="M15" s="282">
        <v>0.33329999999999999</v>
      </c>
      <c r="AD15">
        <v>4</v>
      </c>
    </row>
    <row r="16" spans="1:30" x14ac:dyDescent="0.25">
      <c r="A16" s="1851"/>
      <c r="B16" s="1851"/>
      <c r="C16" s="1851"/>
      <c r="D16" s="1851"/>
      <c r="E16" t="s">
        <v>40</v>
      </c>
      <c r="F16" t="s">
        <v>29</v>
      </c>
      <c r="G16" t="s">
        <v>27</v>
      </c>
      <c r="H16" s="283">
        <v>0.33329999999999999</v>
      </c>
      <c r="I16" s="284">
        <v>0</v>
      </c>
      <c r="J16" s="285">
        <v>0.33329999999999999</v>
      </c>
      <c r="K16" s="286">
        <v>0</v>
      </c>
      <c r="L16" s="287">
        <v>0.33329999999999999</v>
      </c>
      <c r="M16" s="288">
        <v>0.33329999999999999</v>
      </c>
      <c r="AD16">
        <v>4</v>
      </c>
    </row>
    <row r="17" spans="1:30" x14ac:dyDescent="0.25">
      <c r="A17" s="1851"/>
      <c r="B17" s="1851"/>
      <c r="C17" s="1851"/>
      <c r="D17" s="1851"/>
      <c r="E17" t="s">
        <v>41</v>
      </c>
      <c r="F17" t="s">
        <v>29</v>
      </c>
      <c r="G17" t="s">
        <v>27</v>
      </c>
      <c r="H17" s="289">
        <v>0.33329999999999999</v>
      </c>
      <c r="I17" s="290">
        <v>0</v>
      </c>
      <c r="J17" s="291">
        <v>0</v>
      </c>
      <c r="K17" s="292">
        <v>0.66669999999999996</v>
      </c>
      <c r="L17" s="293">
        <v>0.33329999999999999</v>
      </c>
      <c r="M17" s="294">
        <v>0</v>
      </c>
      <c r="AD17">
        <v>4</v>
      </c>
    </row>
    <row r="18" spans="1:30" x14ac:dyDescent="0.25">
      <c r="A18" s="1851"/>
      <c r="B18" s="1851"/>
      <c r="C18" s="1851" t="s">
        <v>42</v>
      </c>
      <c r="D18" s="1870">
        <f>SUM(H18:H21)/4</f>
        <v>0.58332499999999998</v>
      </c>
      <c r="E18" t="s">
        <v>43</v>
      </c>
      <c r="F18" t="s">
        <v>29</v>
      </c>
      <c r="G18" t="s">
        <v>27</v>
      </c>
      <c r="H18" s="295">
        <v>0.33329999999999999</v>
      </c>
      <c r="I18" s="296">
        <v>0</v>
      </c>
      <c r="J18" s="297">
        <v>0.33329999999999999</v>
      </c>
      <c r="K18" s="298">
        <v>0.33329999999999999</v>
      </c>
      <c r="L18" s="299">
        <v>0.33329999999999999</v>
      </c>
      <c r="M18" s="300">
        <v>0</v>
      </c>
      <c r="AD18">
        <v>4</v>
      </c>
    </row>
    <row r="19" spans="1:30" x14ac:dyDescent="0.25">
      <c r="A19" s="1851"/>
      <c r="B19" s="1851"/>
      <c r="C19" s="1851"/>
      <c r="D19" s="1851"/>
      <c r="E19" t="s">
        <v>44</v>
      </c>
      <c r="F19" t="s">
        <v>32</v>
      </c>
      <c r="G19" t="s">
        <v>39</v>
      </c>
      <c r="H19" s="301">
        <v>1</v>
      </c>
      <c r="I19" s="302">
        <v>0</v>
      </c>
      <c r="J19" s="303">
        <v>1</v>
      </c>
      <c r="K19" s="304">
        <v>0</v>
      </c>
      <c r="L19" s="305">
        <v>0</v>
      </c>
      <c r="M19" s="306">
        <v>0</v>
      </c>
      <c r="AD19">
        <v>4</v>
      </c>
    </row>
    <row r="20" spans="1:30" x14ac:dyDescent="0.25">
      <c r="A20" s="1851"/>
      <c r="B20" s="1851"/>
      <c r="C20" s="1851"/>
      <c r="D20" s="1851"/>
      <c r="E20" t="s">
        <v>45</v>
      </c>
      <c r="F20" t="s">
        <v>32</v>
      </c>
      <c r="G20" t="s">
        <v>61</v>
      </c>
      <c r="H20" s="307">
        <v>0.66669999999999996</v>
      </c>
      <c r="I20" s="308">
        <v>0</v>
      </c>
      <c r="J20" s="309">
        <v>0.66669999999999996</v>
      </c>
      <c r="K20" s="310">
        <v>0.33329999999999999</v>
      </c>
      <c r="L20" s="311">
        <v>0</v>
      </c>
      <c r="M20" s="312">
        <v>0</v>
      </c>
      <c r="AD20">
        <v>4</v>
      </c>
    </row>
    <row r="21" spans="1:30" x14ac:dyDescent="0.25">
      <c r="A21" s="1851"/>
      <c r="B21" s="1851"/>
      <c r="C21" s="1851"/>
      <c r="D21" s="1851"/>
      <c r="E21" t="s">
        <v>46</v>
      </c>
      <c r="F21" t="s">
        <v>32</v>
      </c>
      <c r="G21" t="s">
        <v>27</v>
      </c>
      <c r="H21" s="313">
        <v>0.33329999999999999</v>
      </c>
      <c r="I21" s="314">
        <v>0</v>
      </c>
      <c r="J21" s="315">
        <v>0.33329999999999999</v>
      </c>
      <c r="K21" s="316">
        <v>0</v>
      </c>
      <c r="L21" s="317">
        <v>0.33329999999999999</v>
      </c>
      <c r="M21" s="318">
        <v>0.33329999999999999</v>
      </c>
      <c r="AD21">
        <v>4</v>
      </c>
    </row>
    <row r="22" spans="1:30" x14ac:dyDescent="0.25">
      <c r="A22" s="1851"/>
      <c r="B22" s="1851"/>
      <c r="C22" t="s">
        <v>47</v>
      </c>
      <c r="D22" s="368">
        <f>SUM(H22:H22)/1</f>
        <v>0.33329999999999999</v>
      </c>
      <c r="E22" t="s">
        <v>48</v>
      </c>
      <c r="F22" t="s">
        <v>49</v>
      </c>
      <c r="G22" t="s">
        <v>27</v>
      </c>
      <c r="H22" s="319">
        <v>0.33329999999999999</v>
      </c>
      <c r="I22" s="320">
        <v>0</v>
      </c>
      <c r="J22" s="321">
        <v>0</v>
      </c>
      <c r="K22" s="322">
        <v>0</v>
      </c>
      <c r="L22" s="323">
        <v>0.66669999999999996</v>
      </c>
      <c r="M22" s="324">
        <v>0.33329999999999999</v>
      </c>
      <c r="AD22">
        <v>4</v>
      </c>
    </row>
    <row r="23" spans="1:30" x14ac:dyDescent="0.25">
      <c r="A23" s="1851" t="s">
        <v>50</v>
      </c>
      <c r="B23" s="1878">
        <f>SUM(H23:H29)/7</f>
        <v>0.52381428571428568</v>
      </c>
      <c r="C23" s="1851" t="s">
        <v>51</v>
      </c>
      <c r="D23" s="1871">
        <f>SUM(H23:H24)/2</f>
        <v>0.5</v>
      </c>
      <c r="E23" t="s">
        <v>52</v>
      </c>
      <c r="F23" t="s">
        <v>29</v>
      </c>
      <c r="G23" t="s">
        <v>61</v>
      </c>
      <c r="H23" s="325">
        <v>0.66669999999999996</v>
      </c>
      <c r="I23" s="326">
        <v>0</v>
      </c>
      <c r="J23" s="327">
        <v>0</v>
      </c>
      <c r="K23" s="328">
        <v>0</v>
      </c>
      <c r="L23" s="329">
        <v>0.66669999999999996</v>
      </c>
      <c r="M23" s="330">
        <v>0.33329999999999999</v>
      </c>
      <c r="AD23">
        <v>4</v>
      </c>
    </row>
    <row r="24" spans="1:30" x14ac:dyDescent="0.25">
      <c r="A24" s="1851"/>
      <c r="B24" s="1851"/>
      <c r="C24" s="1851"/>
      <c r="D24" s="1851"/>
      <c r="E24" t="s">
        <v>53</v>
      </c>
      <c r="F24" t="s">
        <v>32</v>
      </c>
      <c r="G24" t="s">
        <v>27</v>
      </c>
      <c r="H24" s="331">
        <v>0.33329999999999999</v>
      </c>
      <c r="I24" s="332">
        <v>0</v>
      </c>
      <c r="J24" s="333">
        <v>0.33329999999999999</v>
      </c>
      <c r="K24" s="334">
        <v>0</v>
      </c>
      <c r="L24" s="335">
        <v>0</v>
      </c>
      <c r="M24" s="336">
        <v>0.66669999999999996</v>
      </c>
      <c r="AD24">
        <v>4</v>
      </c>
    </row>
    <row r="25" spans="1:30" x14ac:dyDescent="0.25">
      <c r="A25" s="1851"/>
      <c r="B25" s="1851"/>
      <c r="C25" s="1851" t="s">
        <v>54</v>
      </c>
      <c r="D25" s="1872">
        <f>SUM(H25:H28)/4</f>
        <v>0.58335000000000004</v>
      </c>
      <c r="E25" t="s">
        <v>55</v>
      </c>
      <c r="F25" t="s">
        <v>26</v>
      </c>
      <c r="G25" t="s">
        <v>27</v>
      </c>
      <c r="H25" s="337">
        <v>0.33329999999999999</v>
      </c>
      <c r="I25" s="338">
        <v>0</v>
      </c>
      <c r="J25" s="339">
        <v>0</v>
      </c>
      <c r="K25" s="340">
        <v>0.33329999999999999</v>
      </c>
      <c r="L25" s="341">
        <v>0.33329999999999999</v>
      </c>
      <c r="M25" s="342">
        <v>0.33329999999999999</v>
      </c>
      <c r="AD25">
        <v>4</v>
      </c>
    </row>
    <row r="26" spans="1:30" x14ac:dyDescent="0.25">
      <c r="A26" s="1851"/>
      <c r="B26" s="1851"/>
      <c r="C26" s="1851"/>
      <c r="D26" s="1851"/>
      <c r="E26" t="s">
        <v>56</v>
      </c>
      <c r="F26" t="s">
        <v>49</v>
      </c>
      <c r="G26" t="s">
        <v>61</v>
      </c>
      <c r="H26" s="343">
        <v>0.66669999999999996</v>
      </c>
      <c r="I26" s="344">
        <v>0</v>
      </c>
      <c r="J26" s="345">
        <v>0</v>
      </c>
      <c r="K26" s="346">
        <v>0.33329999999999999</v>
      </c>
      <c r="L26" s="347">
        <v>0</v>
      </c>
      <c r="M26" s="348">
        <v>0.66669999999999996</v>
      </c>
      <c r="AD26">
        <v>4</v>
      </c>
    </row>
    <row r="27" spans="1:30" x14ac:dyDescent="0.25">
      <c r="A27" s="1851"/>
      <c r="B27" s="1851"/>
      <c r="C27" s="1851"/>
      <c r="D27" s="1851"/>
      <c r="E27" t="s">
        <v>57</v>
      </c>
      <c r="F27" t="s">
        <v>26</v>
      </c>
      <c r="G27" t="s">
        <v>61</v>
      </c>
      <c r="H27" s="349">
        <v>0.66669999999999996</v>
      </c>
      <c r="I27" s="350">
        <v>0</v>
      </c>
      <c r="J27" s="351">
        <v>0.33329999999999999</v>
      </c>
      <c r="K27" s="352">
        <v>0.66669999999999996</v>
      </c>
      <c r="L27" s="353">
        <v>0</v>
      </c>
      <c r="M27" s="354">
        <v>0</v>
      </c>
      <c r="AD27">
        <v>4</v>
      </c>
    </row>
    <row r="28" spans="1:30" x14ac:dyDescent="0.25">
      <c r="A28" s="1851"/>
      <c r="B28" s="1851"/>
      <c r="C28" s="1851"/>
      <c r="D28" s="1851"/>
      <c r="E28" t="s">
        <v>58</v>
      </c>
      <c r="F28" t="s">
        <v>32</v>
      </c>
      <c r="G28" t="s">
        <v>61</v>
      </c>
      <c r="H28" s="355">
        <v>0.66669999999999996</v>
      </c>
      <c r="I28" s="356">
        <v>0</v>
      </c>
      <c r="J28" s="357">
        <v>0.66669999999999996</v>
      </c>
      <c r="K28" s="358">
        <v>0</v>
      </c>
      <c r="L28" s="359">
        <v>0.33329999999999999</v>
      </c>
      <c r="M28" s="360">
        <v>0</v>
      </c>
      <c r="AD28">
        <v>4</v>
      </c>
    </row>
    <row r="29" spans="1:30" x14ac:dyDescent="0.25">
      <c r="A29" s="1851"/>
      <c r="B29" s="1851"/>
      <c r="C29" t="s">
        <v>59</v>
      </c>
      <c r="D29" s="369">
        <f>SUM(H29:H29)/1</f>
        <v>0.33329999999999999</v>
      </c>
      <c r="E29" t="s">
        <v>60</v>
      </c>
      <c r="F29" t="s">
        <v>29</v>
      </c>
      <c r="G29" t="s">
        <v>27</v>
      </c>
      <c r="H29" s="361">
        <v>0.33329999999999999</v>
      </c>
      <c r="I29" s="362">
        <v>0</v>
      </c>
      <c r="J29" s="363">
        <v>0.33329999999999999</v>
      </c>
      <c r="K29" s="364">
        <v>0</v>
      </c>
      <c r="L29" s="365">
        <v>0.33329999999999999</v>
      </c>
      <c r="M29" s="366">
        <v>0.33329999999999999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B31CE-9496-41DE-ABF6-0B39CE5AD68A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851" t="s">
        <v>23</v>
      </c>
      <c r="B10" s="1885">
        <f>SUM(H10:H14)/5</f>
        <v>0.8</v>
      </c>
      <c r="C10" s="1851" t="s">
        <v>24</v>
      </c>
      <c r="D10" s="1882">
        <f>SUM(H10:H11)/2</f>
        <v>1</v>
      </c>
      <c r="E10" t="s">
        <v>25</v>
      </c>
      <c r="F10" t="s">
        <v>26</v>
      </c>
      <c r="G10" t="s">
        <v>39</v>
      </c>
      <c r="H10" s="370">
        <v>1</v>
      </c>
      <c r="I10" s="371">
        <v>0</v>
      </c>
      <c r="J10" s="372">
        <v>0</v>
      </c>
      <c r="K10" s="373">
        <v>1</v>
      </c>
      <c r="L10" s="374">
        <v>0</v>
      </c>
      <c r="M10" s="375">
        <v>0</v>
      </c>
      <c r="AD10">
        <v>4</v>
      </c>
    </row>
    <row r="11" spans="1:30" x14ac:dyDescent="0.25">
      <c r="A11" s="1851"/>
      <c r="B11" s="1851"/>
      <c r="C11" s="1851"/>
      <c r="D11" s="1851"/>
      <c r="E11" t="s">
        <v>28</v>
      </c>
      <c r="F11" t="s">
        <v>29</v>
      </c>
      <c r="G11" t="s">
        <v>39</v>
      </c>
      <c r="H11" s="376">
        <v>1</v>
      </c>
      <c r="I11" s="377">
        <v>0</v>
      </c>
      <c r="J11" s="378">
        <v>0</v>
      </c>
      <c r="K11" s="379">
        <v>0</v>
      </c>
      <c r="L11" s="380">
        <v>1</v>
      </c>
      <c r="M11" s="381">
        <v>0</v>
      </c>
      <c r="AD11">
        <v>4</v>
      </c>
    </row>
    <row r="12" spans="1:30" x14ac:dyDescent="0.25">
      <c r="A12" s="1851"/>
      <c r="B12" s="1851"/>
      <c r="C12" t="s">
        <v>30</v>
      </c>
      <c r="D12" s="490">
        <f>SUM(H12:H12)/1</f>
        <v>0</v>
      </c>
      <c r="E12" t="s">
        <v>31</v>
      </c>
      <c r="F12" t="s">
        <v>32</v>
      </c>
      <c r="G12" t="s">
        <v>27</v>
      </c>
      <c r="H12" s="382">
        <v>0</v>
      </c>
      <c r="I12" s="383">
        <v>0</v>
      </c>
      <c r="J12" s="384">
        <v>0</v>
      </c>
      <c r="K12" s="385">
        <v>0.66669999999999996</v>
      </c>
      <c r="L12" s="386">
        <v>0</v>
      </c>
      <c r="M12" s="387">
        <v>0.33329999999999999</v>
      </c>
      <c r="AD12">
        <v>4</v>
      </c>
    </row>
    <row r="13" spans="1:30" x14ac:dyDescent="0.25">
      <c r="A13" s="1851"/>
      <c r="B13" s="1851"/>
      <c r="C13" s="1851" t="s">
        <v>33</v>
      </c>
      <c r="D13" s="1883">
        <f>SUM(H13:H14)/2</f>
        <v>1</v>
      </c>
      <c r="E13" t="s">
        <v>34</v>
      </c>
      <c r="F13" t="s">
        <v>26</v>
      </c>
      <c r="G13" t="s">
        <v>39</v>
      </c>
      <c r="H13" s="388">
        <v>1</v>
      </c>
      <c r="I13" s="389">
        <v>0</v>
      </c>
      <c r="J13" s="390">
        <v>0</v>
      </c>
      <c r="K13" s="391">
        <v>1</v>
      </c>
      <c r="L13" s="392">
        <v>0</v>
      </c>
      <c r="M13" s="393">
        <v>0</v>
      </c>
      <c r="AD13">
        <v>4</v>
      </c>
    </row>
    <row r="14" spans="1:30" x14ac:dyDescent="0.25">
      <c r="A14" s="1851"/>
      <c r="B14" s="1851"/>
      <c r="C14" s="1851"/>
      <c r="D14" s="1851"/>
      <c r="E14" t="s">
        <v>35</v>
      </c>
      <c r="F14" t="s">
        <v>29</v>
      </c>
      <c r="G14" t="s">
        <v>39</v>
      </c>
      <c r="H14" s="394">
        <v>1</v>
      </c>
      <c r="I14" s="395">
        <v>0</v>
      </c>
      <c r="J14" s="396">
        <v>0</v>
      </c>
      <c r="K14" s="397">
        <v>0</v>
      </c>
      <c r="L14" s="398">
        <v>1</v>
      </c>
      <c r="M14" s="399">
        <v>0</v>
      </c>
      <c r="AD14">
        <v>4</v>
      </c>
    </row>
    <row r="15" spans="1:30" x14ac:dyDescent="0.25">
      <c r="A15" s="1851" t="s">
        <v>36</v>
      </c>
      <c r="B15" s="1886">
        <f>SUM(H15:H22)/8</f>
        <v>0.62501249999999997</v>
      </c>
      <c r="C15" s="1851" t="s">
        <v>37</v>
      </c>
      <c r="D15" s="1884">
        <f>SUM(H15:H17)/3</f>
        <v>0.77780000000000005</v>
      </c>
      <c r="E15" t="s">
        <v>38</v>
      </c>
      <c r="F15" t="s">
        <v>26</v>
      </c>
      <c r="G15" t="s">
        <v>61</v>
      </c>
      <c r="H15" s="400">
        <v>0.66669999999999996</v>
      </c>
      <c r="I15" s="401">
        <v>0</v>
      </c>
      <c r="J15" s="402">
        <v>0</v>
      </c>
      <c r="K15" s="403">
        <v>0.66669999999999996</v>
      </c>
      <c r="L15" s="404">
        <v>0.33329999999999999</v>
      </c>
      <c r="M15" s="405">
        <v>0</v>
      </c>
      <c r="AD15">
        <v>4</v>
      </c>
    </row>
    <row r="16" spans="1:30" x14ac:dyDescent="0.25">
      <c r="A16" s="1851"/>
      <c r="B16" s="1851"/>
      <c r="C16" s="1851"/>
      <c r="D16" s="1851"/>
      <c r="E16" t="s">
        <v>40</v>
      </c>
      <c r="F16" t="s">
        <v>29</v>
      </c>
      <c r="G16" t="s">
        <v>61</v>
      </c>
      <c r="H16" s="406">
        <v>0.66669999999999996</v>
      </c>
      <c r="I16" s="407">
        <v>0</v>
      </c>
      <c r="J16" s="408">
        <v>0.33329999999999999</v>
      </c>
      <c r="K16" s="409">
        <v>0</v>
      </c>
      <c r="L16" s="410">
        <v>0.66669999999999996</v>
      </c>
      <c r="M16" s="411">
        <v>0</v>
      </c>
      <c r="AD16">
        <v>4</v>
      </c>
    </row>
    <row r="17" spans="1:30" x14ac:dyDescent="0.25">
      <c r="A17" s="1851"/>
      <c r="B17" s="1851"/>
      <c r="C17" s="1851"/>
      <c r="D17" s="1851"/>
      <c r="E17" t="s">
        <v>41</v>
      </c>
      <c r="F17" t="s">
        <v>29</v>
      </c>
      <c r="G17" t="s">
        <v>39</v>
      </c>
      <c r="H17" s="412">
        <v>1</v>
      </c>
      <c r="I17" s="413">
        <v>0</v>
      </c>
      <c r="J17" s="414">
        <v>0</v>
      </c>
      <c r="K17" s="415">
        <v>0</v>
      </c>
      <c r="L17" s="416">
        <v>1</v>
      </c>
      <c r="M17" s="417">
        <v>0</v>
      </c>
      <c r="AD17">
        <v>4</v>
      </c>
    </row>
    <row r="18" spans="1:30" x14ac:dyDescent="0.25">
      <c r="A18" s="1851"/>
      <c r="B18" s="1851"/>
      <c r="C18" s="1851" t="s">
        <v>42</v>
      </c>
      <c r="D18" s="1879">
        <f>SUM(H18:H21)/4</f>
        <v>0.66667500000000002</v>
      </c>
      <c r="E18" t="s">
        <v>43</v>
      </c>
      <c r="F18" t="s">
        <v>29</v>
      </c>
      <c r="G18" t="s">
        <v>39</v>
      </c>
      <c r="H18" s="418">
        <v>1</v>
      </c>
      <c r="I18" s="419">
        <v>0</v>
      </c>
      <c r="J18" s="420">
        <v>0</v>
      </c>
      <c r="K18" s="421">
        <v>0</v>
      </c>
      <c r="L18" s="422">
        <v>1</v>
      </c>
      <c r="M18" s="423">
        <v>0</v>
      </c>
      <c r="AD18">
        <v>4</v>
      </c>
    </row>
    <row r="19" spans="1:30" x14ac:dyDescent="0.25">
      <c r="A19" s="1851"/>
      <c r="B19" s="1851"/>
      <c r="C19" s="1851"/>
      <c r="D19" s="1851"/>
      <c r="E19" t="s">
        <v>44</v>
      </c>
      <c r="F19" t="s">
        <v>32</v>
      </c>
      <c r="G19" t="s">
        <v>27</v>
      </c>
      <c r="H19" s="424">
        <v>0</v>
      </c>
      <c r="I19" s="425">
        <v>0</v>
      </c>
      <c r="J19" s="426">
        <v>0</v>
      </c>
      <c r="K19" s="427">
        <v>0</v>
      </c>
      <c r="L19" s="428">
        <v>0.33329999999999999</v>
      </c>
      <c r="M19" s="429">
        <v>0.66669999999999996</v>
      </c>
      <c r="AD19">
        <v>4</v>
      </c>
    </row>
    <row r="20" spans="1:30" x14ac:dyDescent="0.25">
      <c r="A20" s="1851"/>
      <c r="B20" s="1851"/>
      <c r="C20" s="1851"/>
      <c r="D20" s="1851"/>
      <c r="E20" t="s">
        <v>45</v>
      </c>
      <c r="F20" t="s">
        <v>32</v>
      </c>
      <c r="G20" t="s">
        <v>39</v>
      </c>
      <c r="H20" s="430">
        <v>1</v>
      </c>
      <c r="I20" s="431">
        <v>0</v>
      </c>
      <c r="J20" s="432">
        <v>1</v>
      </c>
      <c r="K20" s="433">
        <v>0</v>
      </c>
      <c r="L20" s="434">
        <v>0</v>
      </c>
      <c r="M20" s="435">
        <v>0</v>
      </c>
      <c r="AD20">
        <v>4</v>
      </c>
    </row>
    <row r="21" spans="1:30" x14ac:dyDescent="0.25">
      <c r="A21" s="1851"/>
      <c r="B21" s="1851"/>
      <c r="C21" s="1851"/>
      <c r="D21" s="1851"/>
      <c r="E21" t="s">
        <v>46</v>
      </c>
      <c r="F21" t="s">
        <v>32</v>
      </c>
      <c r="G21" t="s">
        <v>61</v>
      </c>
      <c r="H21" s="436">
        <v>0.66669999999999996</v>
      </c>
      <c r="I21" s="437">
        <v>0</v>
      </c>
      <c r="J21" s="438">
        <v>0.66669999999999996</v>
      </c>
      <c r="K21" s="439">
        <v>0.33329999999999999</v>
      </c>
      <c r="L21" s="440">
        <v>0</v>
      </c>
      <c r="M21" s="441">
        <v>0</v>
      </c>
      <c r="AD21">
        <v>4</v>
      </c>
    </row>
    <row r="22" spans="1:30" x14ac:dyDescent="0.25">
      <c r="A22" s="1851"/>
      <c r="B22" s="1851"/>
      <c r="C22" t="s">
        <v>47</v>
      </c>
      <c r="D22" s="491">
        <f>SUM(H22:H22)/1</f>
        <v>0</v>
      </c>
      <c r="E22" t="s">
        <v>48</v>
      </c>
      <c r="F22" t="s">
        <v>49</v>
      </c>
      <c r="G22" t="s">
        <v>27</v>
      </c>
      <c r="H22" s="442">
        <v>0</v>
      </c>
      <c r="I22" s="443">
        <v>0</v>
      </c>
      <c r="J22" s="444">
        <v>0.33329999999999999</v>
      </c>
      <c r="K22" s="445">
        <v>0</v>
      </c>
      <c r="L22" s="446">
        <v>0.66669999999999996</v>
      </c>
      <c r="M22" s="447">
        <v>0</v>
      </c>
      <c r="AD22">
        <v>4</v>
      </c>
    </row>
    <row r="23" spans="1:30" x14ac:dyDescent="0.25">
      <c r="A23" s="1851" t="s">
        <v>50</v>
      </c>
      <c r="B23" s="1887">
        <f>SUM(H23:H29)/7</f>
        <v>0.42857142857142855</v>
      </c>
      <c r="C23" s="1851" t="s">
        <v>51</v>
      </c>
      <c r="D23" s="1880">
        <f>SUM(H23:H24)/2</f>
        <v>1</v>
      </c>
      <c r="E23" t="s">
        <v>52</v>
      </c>
      <c r="F23" t="s">
        <v>29</v>
      </c>
      <c r="G23" t="s">
        <v>39</v>
      </c>
      <c r="H23" s="448">
        <v>1</v>
      </c>
      <c r="I23" s="449">
        <v>0</v>
      </c>
      <c r="J23" s="450">
        <v>0</v>
      </c>
      <c r="K23" s="451">
        <v>0</v>
      </c>
      <c r="L23" s="452">
        <v>1</v>
      </c>
      <c r="M23" s="453">
        <v>0</v>
      </c>
      <c r="AD23">
        <v>4</v>
      </c>
    </row>
    <row r="24" spans="1:30" x14ac:dyDescent="0.25">
      <c r="A24" s="1851"/>
      <c r="B24" s="1851"/>
      <c r="C24" s="1851"/>
      <c r="D24" s="1851"/>
      <c r="E24" t="s">
        <v>53</v>
      </c>
      <c r="F24" t="s">
        <v>32</v>
      </c>
      <c r="G24" t="s">
        <v>39</v>
      </c>
      <c r="H24" s="454">
        <v>1</v>
      </c>
      <c r="I24" s="455">
        <v>0</v>
      </c>
      <c r="J24" s="456">
        <v>1</v>
      </c>
      <c r="K24" s="457">
        <v>0</v>
      </c>
      <c r="L24" s="458">
        <v>0</v>
      </c>
      <c r="M24" s="459">
        <v>0</v>
      </c>
      <c r="AD24">
        <v>4</v>
      </c>
    </row>
    <row r="25" spans="1:30" x14ac:dyDescent="0.25">
      <c r="A25" s="1851"/>
      <c r="B25" s="1851"/>
      <c r="C25" s="1851" t="s">
        <v>54</v>
      </c>
      <c r="D25" s="1881">
        <f>SUM(H25:H28)/4</f>
        <v>0.25</v>
      </c>
      <c r="E25" t="s">
        <v>55</v>
      </c>
      <c r="F25" t="s">
        <v>26</v>
      </c>
      <c r="G25" t="s">
        <v>27</v>
      </c>
      <c r="H25" s="460">
        <v>0</v>
      </c>
      <c r="I25" s="461">
        <v>0</v>
      </c>
      <c r="J25" s="462">
        <v>0</v>
      </c>
      <c r="K25" s="463">
        <v>0</v>
      </c>
      <c r="L25" s="464">
        <v>0.66669999999999996</v>
      </c>
      <c r="M25" s="465">
        <v>0.33329999999999999</v>
      </c>
      <c r="AD25">
        <v>4</v>
      </c>
    </row>
    <row r="26" spans="1:30" x14ac:dyDescent="0.25">
      <c r="A26" s="1851"/>
      <c r="B26" s="1851"/>
      <c r="C26" s="1851"/>
      <c r="D26" s="1851"/>
      <c r="E26" t="s">
        <v>56</v>
      </c>
      <c r="F26" t="s">
        <v>49</v>
      </c>
      <c r="G26" t="s">
        <v>27</v>
      </c>
      <c r="H26" s="466">
        <v>0</v>
      </c>
      <c r="I26" s="467">
        <v>0</v>
      </c>
      <c r="J26" s="468">
        <v>0</v>
      </c>
      <c r="K26" s="469">
        <v>0</v>
      </c>
      <c r="L26" s="470">
        <v>1</v>
      </c>
      <c r="M26" s="471">
        <v>0</v>
      </c>
      <c r="AD26">
        <v>4</v>
      </c>
    </row>
    <row r="27" spans="1:30" x14ac:dyDescent="0.25">
      <c r="A27" s="1851"/>
      <c r="B27" s="1851"/>
      <c r="C27" s="1851"/>
      <c r="D27" s="1851"/>
      <c r="E27" t="s">
        <v>57</v>
      </c>
      <c r="F27" t="s">
        <v>26</v>
      </c>
      <c r="G27" t="s">
        <v>39</v>
      </c>
      <c r="H27" s="472">
        <v>1</v>
      </c>
      <c r="I27" s="473">
        <v>0</v>
      </c>
      <c r="J27" s="474">
        <v>0</v>
      </c>
      <c r="K27" s="475">
        <v>1</v>
      </c>
      <c r="L27" s="476">
        <v>0</v>
      </c>
      <c r="M27" s="477">
        <v>0</v>
      </c>
      <c r="AD27">
        <v>4</v>
      </c>
    </row>
    <row r="28" spans="1:30" x14ac:dyDescent="0.25">
      <c r="A28" s="1851"/>
      <c r="B28" s="1851"/>
      <c r="C28" s="1851"/>
      <c r="D28" s="1851"/>
      <c r="E28" t="s">
        <v>58</v>
      </c>
      <c r="F28" t="s">
        <v>32</v>
      </c>
      <c r="G28" t="s">
        <v>27</v>
      </c>
      <c r="H28" s="478">
        <v>0</v>
      </c>
      <c r="I28" s="479">
        <v>0</v>
      </c>
      <c r="J28" s="480">
        <v>0</v>
      </c>
      <c r="K28" s="481">
        <v>0.33329999999999999</v>
      </c>
      <c r="L28" s="482">
        <v>0</v>
      </c>
      <c r="M28" s="483">
        <v>0.66669999999999996</v>
      </c>
      <c r="AD28">
        <v>4</v>
      </c>
    </row>
    <row r="29" spans="1:30" x14ac:dyDescent="0.25">
      <c r="A29" s="1851"/>
      <c r="B29" s="1851"/>
      <c r="C29" t="s">
        <v>59</v>
      </c>
      <c r="D29" s="492">
        <f>SUM(H29:H29)/1</f>
        <v>0</v>
      </c>
      <c r="E29" t="s">
        <v>60</v>
      </c>
      <c r="F29" t="s">
        <v>29</v>
      </c>
      <c r="G29" t="s">
        <v>27</v>
      </c>
      <c r="H29" s="484">
        <v>0</v>
      </c>
      <c r="I29" s="485">
        <v>0</v>
      </c>
      <c r="J29" s="486">
        <v>0.66669999999999996</v>
      </c>
      <c r="K29" s="487">
        <v>0.33329999999999999</v>
      </c>
      <c r="L29" s="488">
        <v>0</v>
      </c>
      <c r="M29" s="489">
        <v>0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84085-DFD3-4800-BB06-ED8DA78FC7A0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851" t="s">
        <v>23</v>
      </c>
      <c r="B10" s="1894">
        <f>SUM(H10:H14)/5</f>
        <v>0.2</v>
      </c>
      <c r="C10" s="1851" t="s">
        <v>24</v>
      </c>
      <c r="D10" s="1891">
        <f>SUM(H10:H11)/2</f>
        <v>0</v>
      </c>
      <c r="E10" t="s">
        <v>25</v>
      </c>
      <c r="F10" t="s">
        <v>26</v>
      </c>
      <c r="G10" t="s">
        <v>27</v>
      </c>
      <c r="H10" s="493">
        <v>0</v>
      </c>
      <c r="I10" s="494">
        <v>0</v>
      </c>
      <c r="J10" s="495">
        <v>1</v>
      </c>
      <c r="K10" s="496">
        <v>0</v>
      </c>
      <c r="L10" s="497">
        <v>0</v>
      </c>
      <c r="M10" s="498">
        <v>0</v>
      </c>
      <c r="AD10">
        <v>4</v>
      </c>
    </row>
    <row r="11" spans="1:30" x14ac:dyDescent="0.25">
      <c r="A11" s="1851"/>
      <c r="B11" s="1851"/>
      <c r="C11" s="1851"/>
      <c r="D11" s="1851"/>
      <c r="E11" t="s">
        <v>28</v>
      </c>
      <c r="F11" t="s">
        <v>29</v>
      </c>
      <c r="G11" t="s">
        <v>27</v>
      </c>
      <c r="H11" s="499">
        <v>0</v>
      </c>
      <c r="I11" s="500">
        <v>0</v>
      </c>
      <c r="J11" s="501">
        <v>0</v>
      </c>
      <c r="K11" s="502">
        <v>1</v>
      </c>
      <c r="L11" s="503">
        <v>0</v>
      </c>
      <c r="M11" s="504">
        <v>0</v>
      </c>
      <c r="AD11">
        <v>4</v>
      </c>
    </row>
    <row r="12" spans="1:30" x14ac:dyDescent="0.25">
      <c r="A12" s="1851"/>
      <c r="B12" s="1851"/>
      <c r="C12" t="s">
        <v>30</v>
      </c>
      <c r="D12" s="613">
        <f>SUM(H12:H12)/1</f>
        <v>0</v>
      </c>
      <c r="E12" t="s">
        <v>31</v>
      </c>
      <c r="F12" t="s">
        <v>32</v>
      </c>
      <c r="G12" t="s">
        <v>27</v>
      </c>
      <c r="H12" s="505">
        <v>0</v>
      </c>
      <c r="I12" s="506">
        <v>0</v>
      </c>
      <c r="J12" s="507">
        <v>0</v>
      </c>
      <c r="K12" s="508">
        <v>1</v>
      </c>
      <c r="L12" s="509">
        <v>0</v>
      </c>
      <c r="M12" s="510">
        <v>0</v>
      </c>
      <c r="AD12">
        <v>4</v>
      </c>
    </row>
    <row r="13" spans="1:30" x14ac:dyDescent="0.25">
      <c r="A13" s="1851"/>
      <c r="B13" s="1851"/>
      <c r="C13" s="1851" t="s">
        <v>33</v>
      </c>
      <c r="D13" s="1892">
        <f>SUM(H13:H14)/2</f>
        <v>0.5</v>
      </c>
      <c r="E13" t="s">
        <v>34</v>
      </c>
      <c r="F13" t="s">
        <v>26</v>
      </c>
      <c r="G13" t="s">
        <v>39</v>
      </c>
      <c r="H13" s="511">
        <v>1</v>
      </c>
      <c r="I13" s="512">
        <v>0</v>
      </c>
      <c r="J13" s="513">
        <v>0</v>
      </c>
      <c r="K13" s="514">
        <v>1</v>
      </c>
      <c r="L13" s="515">
        <v>0</v>
      </c>
      <c r="M13" s="516">
        <v>0</v>
      </c>
      <c r="AD13">
        <v>4</v>
      </c>
    </row>
    <row r="14" spans="1:30" x14ac:dyDescent="0.25">
      <c r="A14" s="1851"/>
      <c r="B14" s="1851"/>
      <c r="C14" s="1851"/>
      <c r="D14" s="1851"/>
      <c r="E14" t="s">
        <v>35</v>
      </c>
      <c r="F14" t="s">
        <v>29</v>
      </c>
      <c r="G14" t="s">
        <v>27</v>
      </c>
      <c r="H14" s="517">
        <v>0</v>
      </c>
      <c r="I14" s="518">
        <v>0</v>
      </c>
      <c r="J14" s="519">
        <v>1</v>
      </c>
      <c r="K14" s="520">
        <v>0</v>
      </c>
      <c r="L14" s="521">
        <v>0</v>
      </c>
      <c r="M14" s="522">
        <v>0</v>
      </c>
      <c r="AD14">
        <v>4</v>
      </c>
    </row>
    <row r="15" spans="1:30" x14ac:dyDescent="0.25">
      <c r="A15" s="1851" t="s">
        <v>36</v>
      </c>
      <c r="B15" s="1895">
        <f>SUM(H15:H22)/8</f>
        <v>0.25</v>
      </c>
      <c r="C15" s="1851" t="s">
        <v>37</v>
      </c>
      <c r="D15" s="1893">
        <f>SUM(H15:H17)/3</f>
        <v>0.33333333333333331</v>
      </c>
      <c r="E15" t="s">
        <v>38</v>
      </c>
      <c r="F15" t="s">
        <v>26</v>
      </c>
      <c r="G15" t="s">
        <v>39</v>
      </c>
      <c r="H15" s="523">
        <v>1</v>
      </c>
      <c r="I15" s="524">
        <v>0</v>
      </c>
      <c r="J15" s="525">
        <v>0</v>
      </c>
      <c r="K15" s="526">
        <v>1</v>
      </c>
      <c r="L15" s="527">
        <v>0</v>
      </c>
      <c r="M15" s="528">
        <v>0</v>
      </c>
      <c r="AD15">
        <v>4</v>
      </c>
    </row>
    <row r="16" spans="1:30" x14ac:dyDescent="0.25">
      <c r="A16" s="1851"/>
      <c r="B16" s="1851"/>
      <c r="C16" s="1851"/>
      <c r="D16" s="1851"/>
      <c r="E16" t="s">
        <v>40</v>
      </c>
      <c r="F16" t="s">
        <v>29</v>
      </c>
      <c r="G16" t="s">
        <v>27</v>
      </c>
      <c r="H16" s="529">
        <v>0</v>
      </c>
      <c r="I16" s="530">
        <v>0</v>
      </c>
      <c r="J16" s="531">
        <v>0</v>
      </c>
      <c r="K16" s="532">
        <v>1</v>
      </c>
      <c r="L16" s="533">
        <v>0</v>
      </c>
      <c r="M16" s="534">
        <v>0</v>
      </c>
      <c r="AD16">
        <v>4</v>
      </c>
    </row>
    <row r="17" spans="1:30" x14ac:dyDescent="0.25">
      <c r="A17" s="1851"/>
      <c r="B17" s="1851"/>
      <c r="C17" s="1851"/>
      <c r="D17" s="1851"/>
      <c r="E17" t="s">
        <v>41</v>
      </c>
      <c r="F17" t="s">
        <v>29</v>
      </c>
      <c r="G17" t="s">
        <v>27</v>
      </c>
      <c r="H17" s="535">
        <v>0</v>
      </c>
      <c r="I17" s="536">
        <v>0</v>
      </c>
      <c r="J17" s="537">
        <v>1</v>
      </c>
      <c r="K17" s="538">
        <v>0</v>
      </c>
      <c r="L17" s="539">
        <v>0</v>
      </c>
      <c r="M17" s="540">
        <v>0</v>
      </c>
      <c r="AD17">
        <v>4</v>
      </c>
    </row>
    <row r="18" spans="1:30" x14ac:dyDescent="0.25">
      <c r="A18" s="1851"/>
      <c r="B18" s="1851"/>
      <c r="C18" s="1851" t="s">
        <v>42</v>
      </c>
      <c r="D18" s="1888">
        <f>SUM(H18:H21)/4</f>
        <v>0.25</v>
      </c>
      <c r="E18" t="s">
        <v>43</v>
      </c>
      <c r="F18" t="s">
        <v>29</v>
      </c>
      <c r="G18" t="s">
        <v>39</v>
      </c>
      <c r="H18" s="541">
        <v>1</v>
      </c>
      <c r="I18" s="542">
        <v>0</v>
      </c>
      <c r="J18" s="543">
        <v>0</v>
      </c>
      <c r="K18" s="544">
        <v>0</v>
      </c>
      <c r="L18" s="545">
        <v>1</v>
      </c>
      <c r="M18" s="546">
        <v>0</v>
      </c>
      <c r="AD18">
        <v>4</v>
      </c>
    </row>
    <row r="19" spans="1:30" x14ac:dyDescent="0.25">
      <c r="A19" s="1851"/>
      <c r="B19" s="1851"/>
      <c r="C19" s="1851"/>
      <c r="D19" s="1851"/>
      <c r="E19" t="s">
        <v>44</v>
      </c>
      <c r="F19" t="s">
        <v>32</v>
      </c>
      <c r="G19" t="s">
        <v>27</v>
      </c>
      <c r="H19" s="547">
        <v>0</v>
      </c>
      <c r="I19" s="548">
        <v>0</v>
      </c>
      <c r="J19" s="549">
        <v>0</v>
      </c>
      <c r="K19" s="550">
        <v>0</v>
      </c>
      <c r="L19" s="551">
        <v>0</v>
      </c>
      <c r="M19" s="552">
        <v>1</v>
      </c>
      <c r="AD19">
        <v>4</v>
      </c>
    </row>
    <row r="20" spans="1:30" x14ac:dyDescent="0.25">
      <c r="A20" s="1851"/>
      <c r="B20" s="1851"/>
      <c r="C20" s="1851"/>
      <c r="D20" s="1851"/>
      <c r="E20" t="s">
        <v>45</v>
      </c>
      <c r="F20" t="s">
        <v>32</v>
      </c>
      <c r="G20" t="s">
        <v>27</v>
      </c>
      <c r="H20" s="553">
        <v>0</v>
      </c>
      <c r="I20" s="554">
        <v>0</v>
      </c>
      <c r="J20" s="555">
        <v>0</v>
      </c>
      <c r="K20" s="556">
        <v>0</v>
      </c>
      <c r="L20" s="557">
        <v>1</v>
      </c>
      <c r="M20" s="558">
        <v>0</v>
      </c>
      <c r="AD20">
        <v>4</v>
      </c>
    </row>
    <row r="21" spans="1:30" x14ac:dyDescent="0.25">
      <c r="A21" s="1851"/>
      <c r="B21" s="1851"/>
      <c r="C21" s="1851"/>
      <c r="D21" s="1851"/>
      <c r="E21" t="s">
        <v>46</v>
      </c>
      <c r="F21" t="s">
        <v>32</v>
      </c>
      <c r="G21" t="s">
        <v>27</v>
      </c>
      <c r="H21" s="559">
        <v>0</v>
      </c>
      <c r="I21" s="560">
        <v>0</v>
      </c>
      <c r="J21" s="561">
        <v>0</v>
      </c>
      <c r="K21" s="562">
        <v>0</v>
      </c>
      <c r="L21" s="563">
        <v>0</v>
      </c>
      <c r="M21" s="564">
        <v>1</v>
      </c>
      <c r="AD21">
        <v>4</v>
      </c>
    </row>
    <row r="22" spans="1:30" x14ac:dyDescent="0.25">
      <c r="A22" s="1851"/>
      <c r="B22" s="1851"/>
      <c r="C22" t="s">
        <v>47</v>
      </c>
      <c r="D22" s="614">
        <f>SUM(H22:H22)/1</f>
        <v>0</v>
      </c>
      <c r="E22" t="s">
        <v>48</v>
      </c>
      <c r="F22" t="s">
        <v>49</v>
      </c>
      <c r="G22" t="s">
        <v>27</v>
      </c>
      <c r="H22" s="565">
        <v>0</v>
      </c>
      <c r="I22" s="566">
        <v>0</v>
      </c>
      <c r="J22" s="567">
        <v>1</v>
      </c>
      <c r="K22" s="568">
        <v>0</v>
      </c>
      <c r="L22" s="569">
        <v>0</v>
      </c>
      <c r="M22" s="570">
        <v>0</v>
      </c>
      <c r="AD22">
        <v>4</v>
      </c>
    </row>
    <row r="23" spans="1:30" x14ac:dyDescent="0.25">
      <c r="A23" s="1851" t="s">
        <v>50</v>
      </c>
      <c r="B23" s="1896">
        <f>SUM(H23:H29)/7</f>
        <v>0.2857142857142857</v>
      </c>
      <c r="C23" s="1851" t="s">
        <v>51</v>
      </c>
      <c r="D23" s="1889">
        <f>SUM(H23:H24)/2</f>
        <v>0.5</v>
      </c>
      <c r="E23" t="s">
        <v>52</v>
      </c>
      <c r="F23" t="s">
        <v>29</v>
      </c>
      <c r="G23" t="s">
        <v>39</v>
      </c>
      <c r="H23" s="571">
        <v>1</v>
      </c>
      <c r="I23" s="572">
        <v>0</v>
      </c>
      <c r="J23" s="573">
        <v>0</v>
      </c>
      <c r="K23" s="574">
        <v>0</v>
      </c>
      <c r="L23" s="575">
        <v>1</v>
      </c>
      <c r="M23" s="576">
        <v>0</v>
      </c>
      <c r="AD23">
        <v>4</v>
      </c>
    </row>
    <row r="24" spans="1:30" x14ac:dyDescent="0.25">
      <c r="A24" s="1851"/>
      <c r="B24" s="1851"/>
      <c r="C24" s="1851"/>
      <c r="D24" s="1851"/>
      <c r="E24" t="s">
        <v>53</v>
      </c>
      <c r="F24" t="s">
        <v>32</v>
      </c>
      <c r="G24" t="s">
        <v>27</v>
      </c>
      <c r="H24" s="577">
        <v>0</v>
      </c>
      <c r="I24" s="578">
        <v>0</v>
      </c>
      <c r="J24" s="579">
        <v>0</v>
      </c>
      <c r="K24" s="580">
        <v>1</v>
      </c>
      <c r="L24" s="581">
        <v>0</v>
      </c>
      <c r="M24" s="582">
        <v>0</v>
      </c>
      <c r="AD24">
        <v>4</v>
      </c>
    </row>
    <row r="25" spans="1:30" x14ac:dyDescent="0.25">
      <c r="A25" s="1851"/>
      <c r="B25" s="1851"/>
      <c r="C25" s="1851" t="s">
        <v>54</v>
      </c>
      <c r="D25" s="1890">
        <f>SUM(H25:H28)/4</f>
        <v>0.25</v>
      </c>
      <c r="E25" t="s">
        <v>55</v>
      </c>
      <c r="F25" t="s">
        <v>26</v>
      </c>
      <c r="G25" t="s">
        <v>27</v>
      </c>
      <c r="H25" s="583">
        <v>0</v>
      </c>
      <c r="I25" s="584">
        <v>0</v>
      </c>
      <c r="J25" s="585">
        <v>0</v>
      </c>
      <c r="K25" s="586">
        <v>0</v>
      </c>
      <c r="L25" s="587">
        <v>1</v>
      </c>
      <c r="M25" s="588">
        <v>0</v>
      </c>
      <c r="AD25">
        <v>4</v>
      </c>
    </row>
    <row r="26" spans="1:30" x14ac:dyDescent="0.25">
      <c r="A26" s="1851"/>
      <c r="B26" s="1851"/>
      <c r="C26" s="1851"/>
      <c r="D26" s="1851"/>
      <c r="E26" t="s">
        <v>56</v>
      </c>
      <c r="F26" t="s">
        <v>49</v>
      </c>
      <c r="G26" t="s">
        <v>27</v>
      </c>
      <c r="H26" s="589">
        <v>0</v>
      </c>
      <c r="I26" s="590">
        <v>0</v>
      </c>
      <c r="J26" s="591">
        <v>0</v>
      </c>
      <c r="K26" s="592">
        <v>0</v>
      </c>
      <c r="L26" s="593">
        <v>1</v>
      </c>
      <c r="M26" s="594">
        <v>0</v>
      </c>
      <c r="AD26">
        <v>4</v>
      </c>
    </row>
    <row r="27" spans="1:30" x14ac:dyDescent="0.25">
      <c r="A27" s="1851"/>
      <c r="B27" s="1851"/>
      <c r="C27" s="1851"/>
      <c r="D27" s="1851"/>
      <c r="E27" t="s">
        <v>57</v>
      </c>
      <c r="F27" t="s">
        <v>26</v>
      </c>
      <c r="G27" t="s">
        <v>27</v>
      </c>
      <c r="H27" s="595">
        <v>0</v>
      </c>
      <c r="I27" s="596">
        <v>0</v>
      </c>
      <c r="J27" s="597">
        <v>0</v>
      </c>
      <c r="K27" s="598">
        <v>0</v>
      </c>
      <c r="L27" s="599">
        <v>1</v>
      </c>
      <c r="M27" s="600">
        <v>0</v>
      </c>
      <c r="AD27">
        <v>4</v>
      </c>
    </row>
    <row r="28" spans="1:30" x14ac:dyDescent="0.25">
      <c r="A28" s="1851"/>
      <c r="B28" s="1851"/>
      <c r="C28" s="1851"/>
      <c r="D28" s="1851"/>
      <c r="E28" t="s">
        <v>58</v>
      </c>
      <c r="F28" t="s">
        <v>32</v>
      </c>
      <c r="G28" t="s">
        <v>39</v>
      </c>
      <c r="H28" s="601">
        <v>1</v>
      </c>
      <c r="I28" s="602">
        <v>0</v>
      </c>
      <c r="J28" s="603">
        <v>1</v>
      </c>
      <c r="K28" s="604">
        <v>0</v>
      </c>
      <c r="L28" s="605">
        <v>0</v>
      </c>
      <c r="M28" s="606">
        <v>0</v>
      </c>
      <c r="AD28">
        <v>4</v>
      </c>
    </row>
    <row r="29" spans="1:30" x14ac:dyDescent="0.25">
      <c r="A29" s="1851"/>
      <c r="B29" s="1851"/>
      <c r="C29" t="s">
        <v>59</v>
      </c>
      <c r="D29" s="615">
        <f>SUM(H29:H29)/1</f>
        <v>0</v>
      </c>
      <c r="E29" t="s">
        <v>60</v>
      </c>
      <c r="F29" t="s">
        <v>29</v>
      </c>
      <c r="G29" t="s">
        <v>27</v>
      </c>
      <c r="H29" s="607">
        <v>0</v>
      </c>
      <c r="I29" s="608">
        <v>0</v>
      </c>
      <c r="J29" s="609">
        <v>1</v>
      </c>
      <c r="K29" s="610">
        <v>0</v>
      </c>
      <c r="L29" s="611">
        <v>0</v>
      </c>
      <c r="M29" s="612">
        <v>0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0F196-81D7-4FD3-80BC-754E41AAB794}">
  <dimension ref="A1:AD24"/>
  <sheetViews>
    <sheetView tabSelected="1" view="pageLayout" zoomScaleNormal="100" workbookViewId="0">
      <selection activeCell="H3" sqref="H3"/>
    </sheetView>
  </sheetViews>
  <sheetFormatPr baseColWidth="10" defaultRowHeight="15" x14ac:dyDescent="0.25"/>
  <cols>
    <col min="1" max="1" width="16.42578125" customWidth="1"/>
    <col min="2" max="2" width="14.28515625" customWidth="1"/>
    <col min="3" max="3" width="19.28515625" customWidth="1"/>
    <col min="4" max="4" width="16.85546875" customWidth="1"/>
    <col min="5" max="5" width="8.85546875" customWidth="1"/>
    <col min="6" max="6" width="9.5703125" customWidth="1"/>
    <col min="7" max="7" width="9.140625" customWidth="1"/>
    <col min="8" max="8" width="9.85546875" customWidth="1"/>
    <col min="9" max="9" width="10" customWidth="1"/>
    <col min="11" max="11" width="10.5703125" customWidth="1"/>
    <col min="12" max="12" width="10.140625" customWidth="1"/>
    <col min="13" max="13" width="9.42578125" customWidth="1"/>
  </cols>
  <sheetData>
    <row r="1" spans="1:30" x14ac:dyDescent="0.25">
      <c r="A1" s="1723" t="s">
        <v>0</v>
      </c>
      <c r="B1" s="1724" t="s">
        <v>1</v>
      </c>
      <c r="C1" s="1724"/>
      <c r="D1" s="1724" t="s">
        <v>2</v>
      </c>
      <c r="E1" s="1724" t="s">
        <v>1</v>
      </c>
      <c r="F1" s="1724"/>
      <c r="G1" s="1724"/>
      <c r="H1" s="1724"/>
      <c r="I1" s="1724"/>
      <c r="J1" s="1724"/>
      <c r="K1" s="1724"/>
      <c r="L1" s="1724"/>
      <c r="M1" s="1725"/>
    </row>
    <row r="2" spans="1:30" x14ac:dyDescent="0.25">
      <c r="A2" s="1726" t="s">
        <v>3</v>
      </c>
      <c r="B2" s="1726" t="s">
        <v>4</v>
      </c>
      <c r="C2" s="1726"/>
      <c r="D2" s="1726" t="s">
        <v>5</v>
      </c>
      <c r="E2" s="1726" t="s">
        <v>6</v>
      </c>
      <c r="F2" s="1726"/>
      <c r="G2" s="1726"/>
      <c r="H2" s="1726"/>
      <c r="I2" s="1726"/>
      <c r="J2" s="1726"/>
      <c r="K2" s="1726"/>
      <c r="L2" s="1726"/>
      <c r="M2" s="1726"/>
    </row>
    <row r="3" spans="1:30" x14ac:dyDescent="0.25">
      <c r="A3" s="1726" t="s">
        <v>7</v>
      </c>
      <c r="B3" s="1726" t="s">
        <v>8</v>
      </c>
      <c r="C3" s="1726"/>
      <c r="D3" s="1726" t="s">
        <v>9</v>
      </c>
      <c r="E3" s="1726">
        <v>1</v>
      </c>
      <c r="F3" s="1726"/>
      <c r="G3" s="1726"/>
      <c r="H3" s="1726"/>
      <c r="I3" s="1726"/>
      <c r="J3" s="1726"/>
      <c r="K3" s="1726"/>
      <c r="L3" s="1726"/>
      <c r="M3" s="1726"/>
    </row>
    <row r="4" spans="1:30" ht="51.75" x14ac:dyDescent="0.25">
      <c r="A4" s="1726" t="s">
        <v>10</v>
      </c>
      <c r="B4" s="1727" t="s">
        <v>11</v>
      </c>
      <c r="C4" s="1726" t="s">
        <v>12</v>
      </c>
      <c r="D4" s="1727" t="s">
        <v>13</v>
      </c>
      <c r="E4" s="1726" t="s">
        <v>14</v>
      </c>
      <c r="F4" s="1727" t="s">
        <v>15</v>
      </c>
      <c r="G4" s="1726" t="s">
        <v>16</v>
      </c>
      <c r="H4" s="1727" t="s">
        <v>17</v>
      </c>
      <c r="I4" s="1727" t="s">
        <v>18</v>
      </c>
      <c r="J4" s="1727" t="s">
        <v>19</v>
      </c>
      <c r="K4" s="1727" t="s">
        <v>20</v>
      </c>
      <c r="L4" s="1727" t="s">
        <v>21</v>
      </c>
      <c r="M4" s="1727" t="s">
        <v>22</v>
      </c>
    </row>
    <row r="5" spans="1:30" x14ac:dyDescent="0.25">
      <c r="A5" s="1897" t="s">
        <v>23</v>
      </c>
      <c r="B5" s="1905">
        <f>SUM(H5:H9)/5</f>
        <v>0.13792000000000001</v>
      </c>
      <c r="C5" s="1897" t="s">
        <v>24</v>
      </c>
      <c r="D5" s="1902">
        <f>SUM(H5:H6)/2</f>
        <v>0.1724</v>
      </c>
      <c r="E5" s="1726" t="s">
        <v>25</v>
      </c>
      <c r="F5" s="1726" t="s">
        <v>26</v>
      </c>
      <c r="G5" s="1726" t="s">
        <v>27</v>
      </c>
      <c r="H5" s="1728">
        <v>0.20680000000000001</v>
      </c>
      <c r="I5" s="1729">
        <v>0</v>
      </c>
      <c r="J5" s="1730">
        <v>0.20680000000000001</v>
      </c>
      <c r="K5" s="1731">
        <v>0.68959999999999999</v>
      </c>
      <c r="L5" s="1732">
        <v>6.9000000000000006E-2</v>
      </c>
      <c r="M5" s="1733">
        <v>6.9000000000000006E-2</v>
      </c>
      <c r="AD5">
        <v>4</v>
      </c>
    </row>
    <row r="6" spans="1:30" x14ac:dyDescent="0.25">
      <c r="A6" s="1897"/>
      <c r="B6" s="1899"/>
      <c r="C6" s="1897"/>
      <c r="D6" s="1899"/>
      <c r="E6" s="1726" t="s">
        <v>28</v>
      </c>
      <c r="F6" s="1726" t="s">
        <v>29</v>
      </c>
      <c r="G6" s="1726" t="s">
        <v>39</v>
      </c>
      <c r="H6" s="1734">
        <v>0.13800000000000001</v>
      </c>
      <c r="I6" s="1735">
        <v>3.44E-2</v>
      </c>
      <c r="J6" s="1736">
        <v>6.9000000000000006E-2</v>
      </c>
      <c r="K6" s="1737">
        <v>0.13800000000000001</v>
      </c>
      <c r="L6" s="1738">
        <v>6.9000000000000006E-2</v>
      </c>
      <c r="M6" s="1739">
        <v>6.9000000000000006E-2</v>
      </c>
      <c r="AD6">
        <v>4</v>
      </c>
    </row>
    <row r="7" spans="1:30" ht="26.25" x14ac:dyDescent="0.25">
      <c r="A7" s="1897"/>
      <c r="B7" s="1899"/>
      <c r="C7" s="1727" t="s">
        <v>30</v>
      </c>
      <c r="D7" s="1740">
        <f>SUM(H7:H7)/1</f>
        <v>0.10340000000000001</v>
      </c>
      <c r="E7" s="1726" t="s">
        <v>31</v>
      </c>
      <c r="F7" s="1726" t="s">
        <v>32</v>
      </c>
      <c r="G7" s="1726" t="s">
        <v>27</v>
      </c>
      <c r="H7" s="1741">
        <v>0.10340000000000001</v>
      </c>
      <c r="I7" s="1742">
        <v>0</v>
      </c>
      <c r="J7" s="1743">
        <v>0.51719999999999999</v>
      </c>
      <c r="K7" s="1744">
        <v>0.31030000000000002</v>
      </c>
      <c r="L7" s="1745">
        <v>6.9000000000000006E-2</v>
      </c>
      <c r="M7" s="1746">
        <v>0.13800000000000001</v>
      </c>
      <c r="AD7">
        <v>4</v>
      </c>
    </row>
    <row r="8" spans="1:30" x14ac:dyDescent="0.25">
      <c r="A8" s="1897"/>
      <c r="B8" s="1899"/>
      <c r="C8" s="1897" t="s">
        <v>33</v>
      </c>
      <c r="D8" s="1903">
        <f>SUM(H8:H9)/2</f>
        <v>0.1207</v>
      </c>
      <c r="E8" s="1726" t="s">
        <v>34</v>
      </c>
      <c r="F8" s="1726" t="s">
        <v>26</v>
      </c>
      <c r="G8" s="1726" t="s">
        <v>39</v>
      </c>
      <c r="H8" s="1747">
        <v>0.13800000000000001</v>
      </c>
      <c r="I8" s="1748">
        <v>0</v>
      </c>
      <c r="J8" s="1749">
        <v>6.9000000000000006E-2</v>
      </c>
      <c r="K8" s="1750">
        <v>0.75860000000000005</v>
      </c>
      <c r="L8" s="1751">
        <v>0.13800000000000001</v>
      </c>
      <c r="M8" s="1752">
        <v>3.44E-2</v>
      </c>
      <c r="AD8">
        <v>4</v>
      </c>
    </row>
    <row r="9" spans="1:30" x14ac:dyDescent="0.25">
      <c r="A9" s="1897"/>
      <c r="B9" s="1899"/>
      <c r="C9" s="1897"/>
      <c r="D9" s="1899"/>
      <c r="E9" s="1726" t="s">
        <v>35</v>
      </c>
      <c r="F9" s="1726" t="s">
        <v>29</v>
      </c>
      <c r="G9" s="1726" t="s">
        <v>39</v>
      </c>
      <c r="H9" s="1753">
        <v>0.10340000000000001</v>
      </c>
      <c r="I9" s="1754">
        <v>0</v>
      </c>
      <c r="J9" s="1755">
        <v>0.48270000000000002</v>
      </c>
      <c r="K9" s="1756">
        <v>0.10299999999999999</v>
      </c>
      <c r="L9" s="1757">
        <v>0.3448</v>
      </c>
      <c r="M9" s="1758">
        <v>6.9000000000000006E-2</v>
      </c>
      <c r="AD9">
        <v>4</v>
      </c>
    </row>
    <row r="10" spans="1:30" x14ac:dyDescent="0.25">
      <c r="A10" s="1899" t="s">
        <v>36</v>
      </c>
      <c r="B10" s="1906">
        <f>SUM(H10:H17)/8</f>
        <v>0.25429999999999997</v>
      </c>
      <c r="C10" s="1897" t="s">
        <v>37</v>
      </c>
      <c r="D10" s="1904">
        <f>SUM(H10:H12)/3</f>
        <v>0.115</v>
      </c>
      <c r="E10" s="1726" t="s">
        <v>38</v>
      </c>
      <c r="F10" s="1726" t="s">
        <v>26</v>
      </c>
      <c r="G10" s="1726" t="s">
        <v>39</v>
      </c>
      <c r="H10" s="1759">
        <v>6.9000000000000006E-2</v>
      </c>
      <c r="I10" s="1760">
        <v>0</v>
      </c>
      <c r="J10" s="1761">
        <v>0.13800000000000001</v>
      </c>
      <c r="K10" s="1762">
        <v>0.72399999999999998</v>
      </c>
      <c r="L10" s="1763">
        <v>6.9000000000000006E-2</v>
      </c>
      <c r="M10" s="1764">
        <v>6.9000000000000006E-2</v>
      </c>
      <c r="AD10">
        <v>4</v>
      </c>
    </row>
    <row r="11" spans="1:30" x14ac:dyDescent="0.25">
      <c r="A11" s="1899"/>
      <c r="B11" s="1899"/>
      <c r="C11" s="1897"/>
      <c r="D11" s="1899"/>
      <c r="E11" s="1726" t="s">
        <v>40</v>
      </c>
      <c r="F11" s="1726" t="s">
        <v>29</v>
      </c>
      <c r="G11" s="1726" t="s">
        <v>39</v>
      </c>
      <c r="H11" s="1765">
        <v>0.13800000000000001</v>
      </c>
      <c r="I11" s="1766">
        <v>3.44E-2</v>
      </c>
      <c r="J11" s="1767">
        <v>0.1724</v>
      </c>
      <c r="K11" s="1768">
        <v>0.13800000000000001</v>
      </c>
      <c r="L11" s="1769">
        <v>0.51719999999999999</v>
      </c>
      <c r="M11" s="1770">
        <v>0.13800000000000001</v>
      </c>
      <c r="AD11">
        <v>4</v>
      </c>
    </row>
    <row r="12" spans="1:30" x14ac:dyDescent="0.25">
      <c r="A12" s="1899"/>
      <c r="B12" s="1899"/>
      <c r="C12" s="1897"/>
      <c r="D12" s="1899"/>
      <c r="E12" s="1726" t="s">
        <v>41</v>
      </c>
      <c r="F12" s="1726" t="s">
        <v>29</v>
      </c>
      <c r="G12" s="1726" t="s">
        <v>27</v>
      </c>
      <c r="H12" s="1771">
        <v>0.13800000000000001</v>
      </c>
      <c r="I12" s="1772">
        <v>0</v>
      </c>
      <c r="J12" s="1773">
        <v>0.1724</v>
      </c>
      <c r="K12" s="1774">
        <v>0.13800000000000001</v>
      </c>
      <c r="L12" s="1775">
        <v>0.57169999999999999</v>
      </c>
      <c r="M12" s="1776">
        <v>0.13800000000000001</v>
      </c>
      <c r="AD12">
        <v>4</v>
      </c>
    </row>
    <row r="13" spans="1:30" x14ac:dyDescent="0.25">
      <c r="A13" s="1899"/>
      <c r="B13" s="1899"/>
      <c r="C13" s="1897" t="s">
        <v>42</v>
      </c>
      <c r="D13" s="1898">
        <f>SUM(H13:H16)/4</f>
        <v>0.36202500000000004</v>
      </c>
      <c r="E13" s="1726" t="s">
        <v>43</v>
      </c>
      <c r="F13" s="1726" t="s">
        <v>29</v>
      </c>
      <c r="G13" s="1726" t="s">
        <v>27</v>
      </c>
      <c r="H13" s="1777">
        <v>0.68959999999999999</v>
      </c>
      <c r="I13" s="1778">
        <v>0</v>
      </c>
      <c r="J13" s="1779">
        <v>0.1724</v>
      </c>
      <c r="K13" s="1780">
        <v>0.13800000000000001</v>
      </c>
      <c r="L13" s="1781">
        <v>0.68959999999999999</v>
      </c>
      <c r="M13" s="1782">
        <v>0</v>
      </c>
      <c r="AD13">
        <v>4</v>
      </c>
    </row>
    <row r="14" spans="1:30" x14ac:dyDescent="0.25">
      <c r="A14" s="1899"/>
      <c r="B14" s="1899"/>
      <c r="C14" s="1897"/>
      <c r="D14" s="1899"/>
      <c r="E14" s="1726" t="s">
        <v>44</v>
      </c>
      <c r="F14" s="1726" t="s">
        <v>32</v>
      </c>
      <c r="G14" s="1726" t="s">
        <v>27</v>
      </c>
      <c r="H14" s="1783">
        <v>0.20680000000000001</v>
      </c>
      <c r="I14" s="1784">
        <v>0</v>
      </c>
      <c r="J14" s="1785">
        <v>0.51719999999999999</v>
      </c>
      <c r="K14" s="1786">
        <v>0.20680000000000001</v>
      </c>
      <c r="L14" s="1787">
        <v>6.8900000000000003E-2</v>
      </c>
      <c r="M14" s="1788">
        <v>0.20680000000000001</v>
      </c>
      <c r="AD14">
        <v>4</v>
      </c>
    </row>
    <row r="15" spans="1:30" x14ac:dyDescent="0.25">
      <c r="A15" s="1899"/>
      <c r="B15" s="1899"/>
      <c r="C15" s="1897"/>
      <c r="D15" s="1899"/>
      <c r="E15" s="1726" t="s">
        <v>45</v>
      </c>
      <c r="F15" s="1726" t="s">
        <v>32</v>
      </c>
      <c r="G15" s="1726" t="s">
        <v>27</v>
      </c>
      <c r="H15" s="1789">
        <v>0.37930000000000003</v>
      </c>
      <c r="I15" s="1790">
        <v>0</v>
      </c>
      <c r="J15" s="1791">
        <v>0.37930000000000003</v>
      </c>
      <c r="K15" s="1792">
        <v>0.13800000000000001</v>
      </c>
      <c r="L15" s="1793">
        <v>0.1724</v>
      </c>
      <c r="M15" s="1794">
        <v>0.31030000000000002</v>
      </c>
      <c r="AD15">
        <v>4</v>
      </c>
    </row>
    <row r="16" spans="1:30" x14ac:dyDescent="0.25">
      <c r="A16" s="1899"/>
      <c r="B16" s="1899"/>
      <c r="C16" s="1897"/>
      <c r="D16" s="1899"/>
      <c r="E16" s="1726" t="s">
        <v>46</v>
      </c>
      <c r="F16" s="1726" t="s">
        <v>32</v>
      </c>
      <c r="G16" s="1726" t="s">
        <v>27</v>
      </c>
      <c r="H16" s="1795">
        <v>0.1724</v>
      </c>
      <c r="I16" s="1796">
        <v>0</v>
      </c>
      <c r="J16" s="1797">
        <v>0.41370000000000001</v>
      </c>
      <c r="K16" s="1798">
        <v>0.13800000000000001</v>
      </c>
      <c r="L16" s="1799">
        <v>0.17199999999999999</v>
      </c>
      <c r="M16" s="1800">
        <v>0.27579999999999999</v>
      </c>
      <c r="AD16">
        <v>4</v>
      </c>
    </row>
    <row r="17" spans="1:30" ht="51.75" x14ac:dyDescent="0.25">
      <c r="A17" s="1899"/>
      <c r="B17" s="1899"/>
      <c r="C17" s="1727" t="s">
        <v>47</v>
      </c>
      <c r="D17" s="1801">
        <f>SUM(H17:H17)/1</f>
        <v>0.24129999999999999</v>
      </c>
      <c r="E17" s="1726" t="s">
        <v>48</v>
      </c>
      <c r="F17" s="1726" t="s">
        <v>49</v>
      </c>
      <c r="G17" s="1726" t="s">
        <v>27</v>
      </c>
      <c r="H17" s="1802">
        <v>0.24129999999999999</v>
      </c>
      <c r="I17" s="1803">
        <v>0</v>
      </c>
      <c r="J17" s="1804">
        <v>0.24129999999999999</v>
      </c>
      <c r="K17" s="1805">
        <v>0</v>
      </c>
      <c r="L17" s="1806">
        <v>0.24129999999999999</v>
      </c>
      <c r="M17" s="1807">
        <v>0.51719999999999999</v>
      </c>
      <c r="AD17">
        <v>4</v>
      </c>
    </row>
    <row r="18" spans="1:30" x14ac:dyDescent="0.25">
      <c r="A18" s="1899" t="s">
        <v>50</v>
      </c>
      <c r="B18" s="1907">
        <f>SUM(H18:H24)/7</f>
        <v>0.34972857142857139</v>
      </c>
      <c r="C18" s="1897" t="s">
        <v>51</v>
      </c>
      <c r="D18" s="1900">
        <f>SUM(H18:H19)/2</f>
        <v>0.43104999999999999</v>
      </c>
      <c r="E18" s="1726" t="s">
        <v>52</v>
      </c>
      <c r="F18" s="1726" t="s">
        <v>29</v>
      </c>
      <c r="G18" s="1726" t="s">
        <v>39</v>
      </c>
      <c r="H18" s="1808">
        <v>0.72409999999999997</v>
      </c>
      <c r="I18" s="1809">
        <v>0</v>
      </c>
      <c r="J18" s="1810">
        <v>3.44E-2</v>
      </c>
      <c r="K18" s="1811">
        <v>0.10340000000000001</v>
      </c>
      <c r="L18" s="1812">
        <v>0.72409999999999997</v>
      </c>
      <c r="M18" s="1813">
        <v>0.13800000000000001</v>
      </c>
      <c r="AD18">
        <v>4</v>
      </c>
    </row>
    <row r="19" spans="1:30" x14ac:dyDescent="0.25">
      <c r="A19" s="1899"/>
      <c r="B19" s="1899"/>
      <c r="C19" s="1897"/>
      <c r="D19" s="1899"/>
      <c r="E19" s="1726" t="s">
        <v>53</v>
      </c>
      <c r="F19" s="1726" t="s">
        <v>32</v>
      </c>
      <c r="G19" s="1726" t="s">
        <v>27</v>
      </c>
      <c r="H19" s="1814">
        <v>0.13800000000000001</v>
      </c>
      <c r="I19" s="1815">
        <v>0</v>
      </c>
      <c r="J19" s="1816">
        <v>0.48270000000000002</v>
      </c>
      <c r="K19" s="1817">
        <v>0.20680000000000001</v>
      </c>
      <c r="L19" s="1818">
        <v>0.13800000000000001</v>
      </c>
      <c r="M19" s="1819">
        <v>0.1724</v>
      </c>
      <c r="AD19">
        <v>4</v>
      </c>
    </row>
    <row r="20" spans="1:30" x14ac:dyDescent="0.25">
      <c r="A20" s="1899"/>
      <c r="B20" s="1899"/>
      <c r="C20" s="1897" t="s">
        <v>54</v>
      </c>
      <c r="D20" s="1901">
        <f>SUM(H20:H23)/4</f>
        <v>0.32755000000000001</v>
      </c>
      <c r="E20" s="1726" t="s">
        <v>55</v>
      </c>
      <c r="F20" s="1726" t="s">
        <v>26</v>
      </c>
      <c r="G20" s="1726" t="s">
        <v>27</v>
      </c>
      <c r="H20" s="1820">
        <v>0.20680000000000001</v>
      </c>
      <c r="I20" s="1821">
        <v>0</v>
      </c>
      <c r="J20" s="1822">
        <v>0.20680000000000001</v>
      </c>
      <c r="K20" s="1823">
        <v>0.3448</v>
      </c>
      <c r="L20" s="1824">
        <v>0.27579999999999999</v>
      </c>
      <c r="M20" s="1825">
        <v>0.1724</v>
      </c>
      <c r="AD20">
        <v>4</v>
      </c>
    </row>
    <row r="21" spans="1:30" x14ac:dyDescent="0.25">
      <c r="A21" s="1899"/>
      <c r="B21" s="1899"/>
      <c r="C21" s="1897"/>
      <c r="D21" s="1899"/>
      <c r="E21" s="1726" t="s">
        <v>56</v>
      </c>
      <c r="F21" s="1726" t="s">
        <v>49</v>
      </c>
      <c r="G21" s="1726" t="s">
        <v>27</v>
      </c>
      <c r="H21" s="1826">
        <v>0.27579999999999999</v>
      </c>
      <c r="I21" s="1827">
        <v>0</v>
      </c>
      <c r="J21" s="1828">
        <v>0.3448</v>
      </c>
      <c r="K21" s="1829">
        <v>0.13800000000000001</v>
      </c>
      <c r="L21" s="1830">
        <v>0.27579999999999999</v>
      </c>
      <c r="M21" s="1831">
        <v>0.24129999999999999</v>
      </c>
      <c r="AD21">
        <v>4</v>
      </c>
    </row>
    <row r="22" spans="1:30" x14ac:dyDescent="0.25">
      <c r="A22" s="1899"/>
      <c r="B22" s="1899"/>
      <c r="C22" s="1897"/>
      <c r="D22" s="1899"/>
      <c r="E22" s="1726" t="s">
        <v>57</v>
      </c>
      <c r="F22" s="1726" t="s">
        <v>26</v>
      </c>
      <c r="G22" s="1726" t="s">
        <v>39</v>
      </c>
      <c r="H22" s="1832">
        <v>0.13800000000000001</v>
      </c>
      <c r="I22" s="1833">
        <v>0</v>
      </c>
      <c r="J22" s="1834">
        <v>3.44E-2</v>
      </c>
      <c r="K22" s="1835">
        <v>0.79310000000000003</v>
      </c>
      <c r="L22" s="1836">
        <v>0.13800000000000001</v>
      </c>
      <c r="M22" s="1837">
        <v>3.44E-2</v>
      </c>
      <c r="AD22">
        <v>4</v>
      </c>
    </row>
    <row r="23" spans="1:30" x14ac:dyDescent="0.25">
      <c r="A23" s="1899"/>
      <c r="B23" s="1899"/>
      <c r="C23" s="1897"/>
      <c r="D23" s="1899"/>
      <c r="E23" s="1726" t="s">
        <v>58</v>
      </c>
      <c r="F23" s="1726" t="s">
        <v>32</v>
      </c>
      <c r="G23" s="1726" t="s">
        <v>27</v>
      </c>
      <c r="H23" s="1838">
        <v>0.68959999999999999</v>
      </c>
      <c r="I23" s="1839">
        <v>0</v>
      </c>
      <c r="J23" s="1840">
        <v>0.68959999999999999</v>
      </c>
      <c r="K23" s="1841">
        <v>0.1724</v>
      </c>
      <c r="L23" s="1842">
        <v>3.44E-2</v>
      </c>
      <c r="M23" s="1843">
        <v>0.10340000000000001</v>
      </c>
      <c r="AD23">
        <v>4</v>
      </c>
    </row>
    <row r="24" spans="1:30" ht="39" x14ac:dyDescent="0.25">
      <c r="A24" s="1899"/>
      <c r="B24" s="1899"/>
      <c r="C24" s="1727" t="s">
        <v>59</v>
      </c>
      <c r="D24" s="1844">
        <f>SUM(H24:H24)/1</f>
        <v>0.27579999999999999</v>
      </c>
      <c r="E24" s="1726" t="s">
        <v>60</v>
      </c>
      <c r="F24" s="1726" t="s">
        <v>29</v>
      </c>
      <c r="G24" s="1726" t="s">
        <v>39</v>
      </c>
      <c r="H24" s="1845">
        <v>0.27579999999999999</v>
      </c>
      <c r="I24" s="1846">
        <v>0</v>
      </c>
      <c r="J24" s="1847">
        <v>0.27579999999999999</v>
      </c>
      <c r="K24" s="1848">
        <v>0.24129999999999999</v>
      </c>
      <c r="L24" s="1849">
        <v>0.24129999999999999</v>
      </c>
      <c r="M24" s="1850">
        <v>0.24129999999999999</v>
      </c>
      <c r="AD24">
        <v>4</v>
      </c>
    </row>
  </sheetData>
  <mergeCells count="18">
    <mergeCell ref="A5:A9"/>
    <mergeCell ref="B5:B9"/>
    <mergeCell ref="A10:A17"/>
    <mergeCell ref="B10:B17"/>
    <mergeCell ref="A18:A24"/>
    <mergeCell ref="B18:B24"/>
    <mergeCell ref="C5:C6"/>
    <mergeCell ref="D5:D6"/>
    <mergeCell ref="C8:C9"/>
    <mergeCell ref="D8:D9"/>
    <mergeCell ref="C10:C12"/>
    <mergeCell ref="D10:D12"/>
    <mergeCell ref="C13:C16"/>
    <mergeCell ref="D13:D16"/>
    <mergeCell ref="C18:C19"/>
    <mergeCell ref="D18:D19"/>
    <mergeCell ref="C20:C23"/>
    <mergeCell ref="D20:D23"/>
  </mergeCells>
  <pageMargins left="0.25" right="0.25" top="0.75" bottom="0.75" header="0.3" footer="0.3"/>
  <pageSetup paperSize="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ECD3C-6969-4140-B42A-567A0BC29AB8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851" t="s">
        <v>23</v>
      </c>
      <c r="B10" s="1914">
        <f>SUM(H10:H14)/5</f>
        <v>0.5</v>
      </c>
      <c r="C10" s="1851" t="s">
        <v>24</v>
      </c>
      <c r="D10" s="1911">
        <f>SUM(H10:H11)/2</f>
        <v>0.75</v>
      </c>
      <c r="E10" t="s">
        <v>25</v>
      </c>
      <c r="F10" t="s">
        <v>26</v>
      </c>
      <c r="G10" t="s">
        <v>62</v>
      </c>
      <c r="H10" s="616">
        <v>0.5</v>
      </c>
      <c r="I10" s="617">
        <v>0</v>
      </c>
      <c r="J10" s="618">
        <v>0</v>
      </c>
      <c r="K10" s="619">
        <v>0.5</v>
      </c>
      <c r="L10" s="620">
        <v>0</v>
      </c>
      <c r="M10" s="621">
        <v>0.5</v>
      </c>
      <c r="AD10">
        <v>4</v>
      </c>
    </row>
    <row r="11" spans="1:30" x14ac:dyDescent="0.25">
      <c r="A11" s="1851"/>
      <c r="B11" s="1851"/>
      <c r="C11" s="1851"/>
      <c r="D11" s="1851"/>
      <c r="E11" t="s">
        <v>28</v>
      </c>
      <c r="F11" t="s">
        <v>29</v>
      </c>
      <c r="G11" t="s">
        <v>39</v>
      </c>
      <c r="H11" s="622">
        <v>1</v>
      </c>
      <c r="I11" s="623">
        <v>0</v>
      </c>
      <c r="J11" s="624">
        <v>0</v>
      </c>
      <c r="K11" s="625">
        <v>0</v>
      </c>
      <c r="L11" s="626">
        <v>1</v>
      </c>
      <c r="M11" s="627">
        <v>0</v>
      </c>
      <c r="AD11">
        <v>4</v>
      </c>
    </row>
    <row r="12" spans="1:30" x14ac:dyDescent="0.25">
      <c r="A12" s="1851"/>
      <c r="B12" s="1851"/>
      <c r="C12" t="s">
        <v>30</v>
      </c>
      <c r="D12" s="736">
        <f>SUM(H12:H12)/1</f>
        <v>0.5</v>
      </c>
      <c r="E12" t="s">
        <v>31</v>
      </c>
      <c r="F12" t="s">
        <v>32</v>
      </c>
      <c r="G12" t="s">
        <v>62</v>
      </c>
      <c r="H12" s="628">
        <v>0.5</v>
      </c>
      <c r="I12" s="629">
        <v>0</v>
      </c>
      <c r="J12" s="630">
        <v>0.5</v>
      </c>
      <c r="K12" s="631">
        <v>0.5</v>
      </c>
      <c r="L12" s="632">
        <v>0</v>
      </c>
      <c r="M12" s="633">
        <v>0</v>
      </c>
      <c r="AD12">
        <v>4</v>
      </c>
    </row>
    <row r="13" spans="1:30" x14ac:dyDescent="0.25">
      <c r="A13" s="1851"/>
      <c r="B13" s="1851"/>
      <c r="C13" s="1851" t="s">
        <v>33</v>
      </c>
      <c r="D13" s="1912">
        <f>SUM(H13:H14)/2</f>
        <v>0.25</v>
      </c>
      <c r="E13" t="s">
        <v>34</v>
      </c>
      <c r="F13" t="s">
        <v>26</v>
      </c>
      <c r="G13" t="s">
        <v>62</v>
      </c>
      <c r="H13" s="634">
        <v>0.5</v>
      </c>
      <c r="I13" s="635">
        <v>0</v>
      </c>
      <c r="J13" s="636">
        <v>0.5</v>
      </c>
      <c r="K13" s="637">
        <v>0.5</v>
      </c>
      <c r="L13" s="638">
        <v>0</v>
      </c>
      <c r="M13" s="639">
        <v>0</v>
      </c>
      <c r="AD13">
        <v>4</v>
      </c>
    </row>
    <row r="14" spans="1:30" x14ac:dyDescent="0.25">
      <c r="A14" s="1851"/>
      <c r="B14" s="1851"/>
      <c r="C14" s="1851"/>
      <c r="D14" s="1851"/>
      <c r="E14" t="s">
        <v>35</v>
      </c>
      <c r="F14" t="s">
        <v>29</v>
      </c>
      <c r="G14" t="s">
        <v>27</v>
      </c>
      <c r="H14" s="640">
        <v>0</v>
      </c>
      <c r="I14" s="641">
        <v>0</v>
      </c>
      <c r="J14" s="642">
        <v>1</v>
      </c>
      <c r="K14" s="643">
        <v>0</v>
      </c>
      <c r="L14" s="644">
        <v>0</v>
      </c>
      <c r="M14" s="645">
        <v>0</v>
      </c>
      <c r="AD14">
        <v>4</v>
      </c>
    </row>
    <row r="15" spans="1:30" x14ac:dyDescent="0.25">
      <c r="A15" s="1851" t="s">
        <v>36</v>
      </c>
      <c r="B15" s="1915">
        <f>SUM(H15:H22)/8</f>
        <v>0.5625</v>
      </c>
      <c r="C15" s="1851" t="s">
        <v>37</v>
      </c>
      <c r="D15" s="1913">
        <f>SUM(H15:H17)/3</f>
        <v>0.5</v>
      </c>
      <c r="E15" t="s">
        <v>38</v>
      </c>
      <c r="F15" t="s">
        <v>26</v>
      </c>
      <c r="G15" t="s">
        <v>62</v>
      </c>
      <c r="H15" s="646">
        <v>0.5</v>
      </c>
      <c r="I15" s="647">
        <v>0</v>
      </c>
      <c r="J15" s="648">
        <v>0</v>
      </c>
      <c r="K15" s="649">
        <v>0.5</v>
      </c>
      <c r="L15" s="650">
        <v>0</v>
      </c>
      <c r="M15" s="651">
        <v>0.5</v>
      </c>
      <c r="AD15">
        <v>4</v>
      </c>
    </row>
    <row r="16" spans="1:30" x14ac:dyDescent="0.25">
      <c r="A16" s="1851"/>
      <c r="B16" s="1851"/>
      <c r="C16" s="1851"/>
      <c r="D16" s="1851"/>
      <c r="E16" t="s">
        <v>40</v>
      </c>
      <c r="F16" t="s">
        <v>29</v>
      </c>
      <c r="G16" t="s">
        <v>39</v>
      </c>
      <c r="H16" s="652">
        <v>1</v>
      </c>
      <c r="I16" s="653">
        <v>0</v>
      </c>
      <c r="J16" s="654">
        <v>0</v>
      </c>
      <c r="K16" s="655">
        <v>0</v>
      </c>
      <c r="L16" s="656">
        <v>1</v>
      </c>
      <c r="M16" s="657">
        <v>0</v>
      </c>
      <c r="AD16">
        <v>4</v>
      </c>
    </row>
    <row r="17" spans="1:30" x14ac:dyDescent="0.25">
      <c r="A17" s="1851"/>
      <c r="B17" s="1851"/>
      <c r="C17" s="1851"/>
      <c r="D17" s="1851"/>
      <c r="E17" t="s">
        <v>41</v>
      </c>
      <c r="F17" t="s">
        <v>29</v>
      </c>
      <c r="G17" t="s">
        <v>27</v>
      </c>
      <c r="H17" s="658">
        <v>0</v>
      </c>
      <c r="I17" s="659">
        <v>0</v>
      </c>
      <c r="J17" s="660">
        <v>0.5</v>
      </c>
      <c r="K17" s="661">
        <v>0</v>
      </c>
      <c r="L17" s="662">
        <v>0</v>
      </c>
      <c r="M17" s="663">
        <v>0.5</v>
      </c>
      <c r="AD17">
        <v>4</v>
      </c>
    </row>
    <row r="18" spans="1:30" x14ac:dyDescent="0.25">
      <c r="A18" s="1851"/>
      <c r="B18" s="1851"/>
      <c r="C18" s="1851" t="s">
        <v>42</v>
      </c>
      <c r="D18" s="1908">
        <f>SUM(H18:H21)/4</f>
        <v>0.625</v>
      </c>
      <c r="E18" t="s">
        <v>43</v>
      </c>
      <c r="F18" t="s">
        <v>29</v>
      </c>
      <c r="G18" t="s">
        <v>62</v>
      </c>
      <c r="H18" s="664">
        <v>0.5</v>
      </c>
      <c r="I18" s="665">
        <v>0</v>
      </c>
      <c r="J18" s="666">
        <v>0.5</v>
      </c>
      <c r="K18" s="667">
        <v>0</v>
      </c>
      <c r="L18" s="668">
        <v>0.5</v>
      </c>
      <c r="M18" s="669">
        <v>0</v>
      </c>
      <c r="AD18">
        <v>4</v>
      </c>
    </row>
    <row r="19" spans="1:30" x14ac:dyDescent="0.25">
      <c r="A19" s="1851"/>
      <c r="B19" s="1851"/>
      <c r="C19" s="1851"/>
      <c r="D19" s="1851"/>
      <c r="E19" t="s">
        <v>44</v>
      </c>
      <c r="F19" t="s">
        <v>32</v>
      </c>
      <c r="G19" t="s">
        <v>39</v>
      </c>
      <c r="H19" s="670">
        <v>1</v>
      </c>
      <c r="I19" s="671">
        <v>0</v>
      </c>
      <c r="J19" s="672">
        <v>1</v>
      </c>
      <c r="K19" s="673">
        <v>0</v>
      </c>
      <c r="L19" s="674">
        <v>0</v>
      </c>
      <c r="M19" s="675">
        <v>0</v>
      </c>
      <c r="AD19">
        <v>4</v>
      </c>
    </row>
    <row r="20" spans="1:30" x14ac:dyDescent="0.25">
      <c r="A20" s="1851"/>
      <c r="B20" s="1851"/>
      <c r="C20" s="1851"/>
      <c r="D20" s="1851"/>
      <c r="E20" t="s">
        <v>45</v>
      </c>
      <c r="F20" t="s">
        <v>32</v>
      </c>
      <c r="G20" t="s">
        <v>27</v>
      </c>
      <c r="H20" s="676">
        <v>0</v>
      </c>
      <c r="I20" s="677">
        <v>0</v>
      </c>
      <c r="J20" s="678">
        <v>0</v>
      </c>
      <c r="K20" s="679">
        <v>0</v>
      </c>
      <c r="L20" s="680">
        <v>0</v>
      </c>
      <c r="M20" s="681">
        <v>1</v>
      </c>
      <c r="AD20">
        <v>4</v>
      </c>
    </row>
    <row r="21" spans="1:30" x14ac:dyDescent="0.25">
      <c r="A21" s="1851"/>
      <c r="B21" s="1851"/>
      <c r="C21" s="1851"/>
      <c r="D21" s="1851"/>
      <c r="E21" t="s">
        <v>46</v>
      </c>
      <c r="F21" t="s">
        <v>32</v>
      </c>
      <c r="G21" t="s">
        <v>39</v>
      </c>
      <c r="H21" s="682">
        <v>1</v>
      </c>
      <c r="I21" s="683">
        <v>0</v>
      </c>
      <c r="J21" s="684">
        <v>1</v>
      </c>
      <c r="K21" s="685">
        <v>0</v>
      </c>
      <c r="L21" s="686">
        <v>0</v>
      </c>
      <c r="M21" s="687">
        <v>0</v>
      </c>
      <c r="AD21">
        <v>4</v>
      </c>
    </row>
    <row r="22" spans="1:30" x14ac:dyDescent="0.25">
      <c r="A22" s="1851"/>
      <c r="B22" s="1851"/>
      <c r="C22" t="s">
        <v>47</v>
      </c>
      <c r="D22" s="737">
        <f>SUM(H22:H22)/1</f>
        <v>0.5</v>
      </c>
      <c r="E22" t="s">
        <v>48</v>
      </c>
      <c r="F22" t="s">
        <v>49</v>
      </c>
      <c r="G22" t="s">
        <v>62</v>
      </c>
      <c r="H22" s="688">
        <v>0.5</v>
      </c>
      <c r="I22" s="689">
        <v>0</v>
      </c>
      <c r="J22" s="690">
        <v>0</v>
      </c>
      <c r="K22" s="691">
        <v>0</v>
      </c>
      <c r="L22" s="692">
        <v>0.5</v>
      </c>
      <c r="M22" s="693">
        <v>0.5</v>
      </c>
      <c r="AD22">
        <v>4</v>
      </c>
    </row>
    <row r="23" spans="1:30" x14ac:dyDescent="0.25">
      <c r="A23" s="1851" t="s">
        <v>50</v>
      </c>
      <c r="B23" s="1916">
        <f>SUM(H23:H29)/7</f>
        <v>0.5</v>
      </c>
      <c r="C23" s="1851" t="s">
        <v>51</v>
      </c>
      <c r="D23" s="1909">
        <f>SUM(H23:H24)/2</f>
        <v>0.5</v>
      </c>
      <c r="E23" t="s">
        <v>52</v>
      </c>
      <c r="F23" t="s">
        <v>29</v>
      </c>
      <c r="G23" t="s">
        <v>62</v>
      </c>
      <c r="H23" s="694">
        <v>0.5</v>
      </c>
      <c r="I23" s="695">
        <v>0</v>
      </c>
      <c r="J23" s="696">
        <v>0</v>
      </c>
      <c r="K23" s="697">
        <v>0</v>
      </c>
      <c r="L23" s="698">
        <v>0.5</v>
      </c>
      <c r="M23" s="699">
        <v>0.5</v>
      </c>
      <c r="AD23">
        <v>4</v>
      </c>
    </row>
    <row r="24" spans="1:30" x14ac:dyDescent="0.25">
      <c r="A24" s="1851"/>
      <c r="B24" s="1851"/>
      <c r="C24" s="1851"/>
      <c r="D24" s="1851"/>
      <c r="E24" t="s">
        <v>53</v>
      </c>
      <c r="F24" t="s">
        <v>32</v>
      </c>
      <c r="G24" t="s">
        <v>62</v>
      </c>
      <c r="H24" s="700">
        <v>0.5</v>
      </c>
      <c r="I24" s="701">
        <v>0</v>
      </c>
      <c r="J24" s="702">
        <v>0.5</v>
      </c>
      <c r="K24" s="703">
        <v>0</v>
      </c>
      <c r="L24" s="704">
        <v>0.5</v>
      </c>
      <c r="M24" s="705">
        <v>0</v>
      </c>
      <c r="AD24">
        <v>4</v>
      </c>
    </row>
    <row r="25" spans="1:30" x14ac:dyDescent="0.25">
      <c r="A25" s="1851"/>
      <c r="B25" s="1851"/>
      <c r="C25" s="1851" t="s">
        <v>54</v>
      </c>
      <c r="D25" s="1910">
        <f>SUM(H25:H28)/4</f>
        <v>0.625</v>
      </c>
      <c r="E25" t="s">
        <v>55</v>
      </c>
      <c r="F25" t="s">
        <v>26</v>
      </c>
      <c r="G25" t="s">
        <v>39</v>
      </c>
      <c r="H25" s="706">
        <v>1</v>
      </c>
      <c r="I25" s="707">
        <v>0</v>
      </c>
      <c r="J25" s="708">
        <v>0</v>
      </c>
      <c r="K25" s="709">
        <v>1</v>
      </c>
      <c r="L25" s="710">
        <v>0</v>
      </c>
      <c r="M25" s="711">
        <v>0</v>
      </c>
      <c r="AD25">
        <v>4</v>
      </c>
    </row>
    <row r="26" spans="1:30" x14ac:dyDescent="0.25">
      <c r="A26" s="1851"/>
      <c r="B26" s="1851"/>
      <c r="C26" s="1851"/>
      <c r="D26" s="1851"/>
      <c r="E26" t="s">
        <v>56</v>
      </c>
      <c r="F26" t="s">
        <v>49</v>
      </c>
      <c r="G26" t="s">
        <v>27</v>
      </c>
      <c r="H26" s="712">
        <v>0</v>
      </c>
      <c r="I26" s="713">
        <v>0</v>
      </c>
      <c r="J26" s="714">
        <v>0.5</v>
      </c>
      <c r="K26" s="715">
        <v>0.5</v>
      </c>
      <c r="L26" s="716">
        <v>0</v>
      </c>
      <c r="M26" s="717">
        <v>0</v>
      </c>
      <c r="AD26">
        <v>4</v>
      </c>
    </row>
    <row r="27" spans="1:30" x14ac:dyDescent="0.25">
      <c r="A27" s="1851"/>
      <c r="B27" s="1851"/>
      <c r="C27" s="1851"/>
      <c r="D27" s="1851"/>
      <c r="E27" t="s">
        <v>57</v>
      </c>
      <c r="F27" t="s">
        <v>26</v>
      </c>
      <c r="G27" t="s">
        <v>62</v>
      </c>
      <c r="H27" s="718">
        <v>0.5</v>
      </c>
      <c r="I27" s="719">
        <v>0</v>
      </c>
      <c r="J27" s="720">
        <v>0</v>
      </c>
      <c r="K27" s="721">
        <v>0.5</v>
      </c>
      <c r="L27" s="722">
        <v>0.5</v>
      </c>
      <c r="M27" s="723">
        <v>0</v>
      </c>
      <c r="AD27">
        <v>4</v>
      </c>
    </row>
    <row r="28" spans="1:30" x14ac:dyDescent="0.25">
      <c r="A28" s="1851"/>
      <c r="B28" s="1851"/>
      <c r="C28" s="1851"/>
      <c r="D28" s="1851"/>
      <c r="E28" t="s">
        <v>58</v>
      </c>
      <c r="F28" t="s">
        <v>32</v>
      </c>
      <c r="G28" t="s">
        <v>39</v>
      </c>
      <c r="H28" s="724">
        <v>1</v>
      </c>
      <c r="I28" s="725">
        <v>0</v>
      </c>
      <c r="J28" s="726">
        <v>1</v>
      </c>
      <c r="K28" s="727">
        <v>0</v>
      </c>
      <c r="L28" s="728">
        <v>0</v>
      </c>
      <c r="M28" s="729">
        <v>0</v>
      </c>
      <c r="AD28">
        <v>4</v>
      </c>
    </row>
    <row r="29" spans="1:30" x14ac:dyDescent="0.25">
      <c r="A29" s="1851"/>
      <c r="B29" s="1851"/>
      <c r="C29" t="s">
        <v>59</v>
      </c>
      <c r="D29" s="738">
        <f>SUM(H29:H29)/1</f>
        <v>0</v>
      </c>
      <c r="E29" t="s">
        <v>60</v>
      </c>
      <c r="F29" t="s">
        <v>29</v>
      </c>
      <c r="G29" t="s">
        <v>27</v>
      </c>
      <c r="H29" s="730">
        <v>0</v>
      </c>
      <c r="I29" s="731">
        <v>0</v>
      </c>
      <c r="J29" s="732">
        <v>0.5</v>
      </c>
      <c r="K29" s="733">
        <v>0</v>
      </c>
      <c r="L29" s="734">
        <v>0</v>
      </c>
      <c r="M29" s="735">
        <v>0.5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5EDF6-32A0-4D2E-BFCC-D9A54ECDC6EA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851" t="s">
        <v>23</v>
      </c>
      <c r="B10" s="1923">
        <f>SUM(H10:H14)/5</f>
        <v>0.6</v>
      </c>
      <c r="C10" s="1851" t="s">
        <v>24</v>
      </c>
      <c r="D10" s="1920">
        <f>SUM(H10:H11)/2</f>
        <v>1</v>
      </c>
      <c r="E10" t="s">
        <v>25</v>
      </c>
      <c r="F10" t="s">
        <v>26</v>
      </c>
      <c r="G10" t="s">
        <v>39</v>
      </c>
      <c r="H10" s="739">
        <v>1</v>
      </c>
      <c r="I10" s="740">
        <v>0</v>
      </c>
      <c r="J10" s="741">
        <v>0</v>
      </c>
      <c r="K10" s="742">
        <v>1</v>
      </c>
      <c r="L10" s="743">
        <v>0</v>
      </c>
      <c r="M10" s="744">
        <v>0</v>
      </c>
      <c r="AD10">
        <v>4</v>
      </c>
    </row>
    <row r="11" spans="1:30" x14ac:dyDescent="0.25">
      <c r="A11" s="1851"/>
      <c r="B11" s="1851"/>
      <c r="C11" s="1851"/>
      <c r="D11" s="1851"/>
      <c r="E11" t="s">
        <v>28</v>
      </c>
      <c r="F11" t="s">
        <v>29</v>
      </c>
      <c r="G11" t="s">
        <v>39</v>
      </c>
      <c r="H11" s="745">
        <v>1</v>
      </c>
      <c r="I11" s="746">
        <v>0</v>
      </c>
      <c r="J11" s="747">
        <v>0</v>
      </c>
      <c r="K11" s="748">
        <v>0</v>
      </c>
      <c r="L11" s="749">
        <v>1</v>
      </c>
      <c r="M11" s="750">
        <v>0</v>
      </c>
      <c r="AD11">
        <v>4</v>
      </c>
    </row>
    <row r="12" spans="1:30" x14ac:dyDescent="0.25">
      <c r="A12" s="1851"/>
      <c r="B12" s="1851"/>
      <c r="C12" t="s">
        <v>30</v>
      </c>
      <c r="D12" s="859">
        <f>SUM(H12:H12)/1</f>
        <v>0</v>
      </c>
      <c r="E12" t="s">
        <v>31</v>
      </c>
      <c r="F12" t="s">
        <v>32</v>
      </c>
      <c r="G12" t="s">
        <v>27</v>
      </c>
      <c r="H12" s="751">
        <v>0</v>
      </c>
      <c r="I12" s="752">
        <v>0</v>
      </c>
      <c r="J12" s="753">
        <v>0</v>
      </c>
      <c r="K12" s="754">
        <v>1</v>
      </c>
      <c r="L12" s="755">
        <v>0</v>
      </c>
      <c r="M12" s="756">
        <v>0</v>
      </c>
      <c r="AD12">
        <v>4</v>
      </c>
    </row>
    <row r="13" spans="1:30" x14ac:dyDescent="0.25">
      <c r="A13" s="1851"/>
      <c r="B13" s="1851"/>
      <c r="C13" s="1851" t="s">
        <v>33</v>
      </c>
      <c r="D13" s="1921">
        <f>SUM(H13:H14)/2</f>
        <v>0.5</v>
      </c>
      <c r="E13" t="s">
        <v>34</v>
      </c>
      <c r="F13" t="s">
        <v>26</v>
      </c>
      <c r="G13" t="s">
        <v>39</v>
      </c>
      <c r="H13" s="757">
        <v>1</v>
      </c>
      <c r="I13" s="758">
        <v>0</v>
      </c>
      <c r="J13" s="759">
        <v>0</v>
      </c>
      <c r="K13" s="760">
        <v>1</v>
      </c>
      <c r="L13" s="761">
        <v>0</v>
      </c>
      <c r="M13" s="762">
        <v>0</v>
      </c>
      <c r="AD13">
        <v>4</v>
      </c>
    </row>
    <row r="14" spans="1:30" x14ac:dyDescent="0.25">
      <c r="A14" s="1851"/>
      <c r="B14" s="1851"/>
      <c r="C14" s="1851"/>
      <c r="D14" s="1851"/>
      <c r="E14" t="s">
        <v>35</v>
      </c>
      <c r="F14" t="s">
        <v>29</v>
      </c>
      <c r="G14" t="s">
        <v>27</v>
      </c>
      <c r="H14" s="763">
        <v>0</v>
      </c>
      <c r="I14" s="764">
        <v>0</v>
      </c>
      <c r="J14" s="765">
        <v>1</v>
      </c>
      <c r="K14" s="766">
        <v>0</v>
      </c>
      <c r="L14" s="767">
        <v>0</v>
      </c>
      <c r="M14" s="768">
        <v>0</v>
      </c>
      <c r="AD14">
        <v>4</v>
      </c>
    </row>
    <row r="15" spans="1:30" x14ac:dyDescent="0.25">
      <c r="A15" s="1851" t="s">
        <v>36</v>
      </c>
      <c r="B15" s="1924">
        <f>SUM(H15:H22)/8</f>
        <v>0.625</v>
      </c>
      <c r="C15" s="1851" t="s">
        <v>37</v>
      </c>
      <c r="D15" s="1922">
        <f>SUM(H15:H17)/3</f>
        <v>1</v>
      </c>
      <c r="E15" t="s">
        <v>38</v>
      </c>
      <c r="F15" t="s">
        <v>26</v>
      </c>
      <c r="G15" t="s">
        <v>39</v>
      </c>
      <c r="H15" s="769">
        <v>1</v>
      </c>
      <c r="I15" s="770">
        <v>0</v>
      </c>
      <c r="J15" s="771">
        <v>0</v>
      </c>
      <c r="K15" s="772">
        <v>1</v>
      </c>
      <c r="L15" s="773">
        <v>0</v>
      </c>
      <c r="M15" s="774">
        <v>0</v>
      </c>
      <c r="AD15">
        <v>4</v>
      </c>
    </row>
    <row r="16" spans="1:30" x14ac:dyDescent="0.25">
      <c r="A16" s="1851"/>
      <c r="B16" s="1851"/>
      <c r="C16" s="1851"/>
      <c r="D16" s="1851"/>
      <c r="E16" t="s">
        <v>40</v>
      </c>
      <c r="F16" t="s">
        <v>29</v>
      </c>
      <c r="G16" t="s">
        <v>39</v>
      </c>
      <c r="H16" s="775">
        <v>1</v>
      </c>
      <c r="I16" s="776">
        <v>0</v>
      </c>
      <c r="J16" s="777">
        <v>0</v>
      </c>
      <c r="K16" s="778">
        <v>0</v>
      </c>
      <c r="L16" s="779">
        <v>1</v>
      </c>
      <c r="M16" s="780">
        <v>0</v>
      </c>
      <c r="AD16">
        <v>4</v>
      </c>
    </row>
    <row r="17" spans="1:30" x14ac:dyDescent="0.25">
      <c r="A17" s="1851"/>
      <c r="B17" s="1851"/>
      <c r="C17" s="1851"/>
      <c r="D17" s="1851"/>
      <c r="E17" t="s">
        <v>41</v>
      </c>
      <c r="F17" t="s">
        <v>29</v>
      </c>
      <c r="G17" t="s">
        <v>39</v>
      </c>
      <c r="H17" s="781">
        <v>1</v>
      </c>
      <c r="I17" s="782">
        <v>0</v>
      </c>
      <c r="J17" s="783">
        <v>0</v>
      </c>
      <c r="K17" s="784">
        <v>0</v>
      </c>
      <c r="L17" s="785">
        <v>1</v>
      </c>
      <c r="M17" s="786">
        <v>0</v>
      </c>
      <c r="AD17">
        <v>4</v>
      </c>
    </row>
    <row r="18" spans="1:30" x14ac:dyDescent="0.25">
      <c r="A18" s="1851"/>
      <c r="B18" s="1851"/>
      <c r="C18" s="1851" t="s">
        <v>42</v>
      </c>
      <c r="D18" s="1917">
        <f>SUM(H18:H21)/4</f>
        <v>0.5</v>
      </c>
      <c r="E18" t="s">
        <v>43</v>
      </c>
      <c r="F18" t="s">
        <v>29</v>
      </c>
      <c r="G18" t="s">
        <v>39</v>
      </c>
      <c r="H18" s="787">
        <v>1</v>
      </c>
      <c r="I18" s="788">
        <v>0</v>
      </c>
      <c r="J18" s="789">
        <v>0</v>
      </c>
      <c r="K18" s="790">
        <v>0</v>
      </c>
      <c r="L18" s="791">
        <v>1</v>
      </c>
      <c r="M18" s="792">
        <v>0</v>
      </c>
      <c r="AD18">
        <v>4</v>
      </c>
    </row>
    <row r="19" spans="1:30" x14ac:dyDescent="0.25">
      <c r="A19" s="1851"/>
      <c r="B19" s="1851"/>
      <c r="C19" s="1851"/>
      <c r="D19" s="1851"/>
      <c r="E19" t="s">
        <v>44</v>
      </c>
      <c r="F19" t="s">
        <v>32</v>
      </c>
      <c r="G19" t="s">
        <v>39</v>
      </c>
      <c r="H19" s="793">
        <v>1</v>
      </c>
      <c r="I19" s="794">
        <v>0</v>
      </c>
      <c r="J19" s="795">
        <v>1</v>
      </c>
      <c r="K19" s="796">
        <v>0</v>
      </c>
      <c r="L19" s="797">
        <v>0</v>
      </c>
      <c r="M19" s="798">
        <v>0</v>
      </c>
      <c r="AD19">
        <v>4</v>
      </c>
    </row>
    <row r="20" spans="1:30" x14ac:dyDescent="0.25">
      <c r="A20" s="1851"/>
      <c r="B20" s="1851"/>
      <c r="C20" s="1851"/>
      <c r="D20" s="1851"/>
      <c r="E20" t="s">
        <v>45</v>
      </c>
      <c r="F20" t="s">
        <v>32</v>
      </c>
      <c r="G20" t="s">
        <v>27</v>
      </c>
      <c r="H20" s="799">
        <v>0</v>
      </c>
      <c r="I20" s="800">
        <v>0</v>
      </c>
      <c r="J20" s="801">
        <v>0</v>
      </c>
      <c r="K20" s="802">
        <v>0</v>
      </c>
      <c r="L20" s="803">
        <v>0</v>
      </c>
      <c r="M20" s="804">
        <v>1</v>
      </c>
      <c r="AD20">
        <v>4</v>
      </c>
    </row>
    <row r="21" spans="1:30" x14ac:dyDescent="0.25">
      <c r="A21" s="1851"/>
      <c r="B21" s="1851"/>
      <c r="C21" s="1851"/>
      <c r="D21" s="1851"/>
      <c r="E21" t="s">
        <v>46</v>
      </c>
      <c r="F21" t="s">
        <v>32</v>
      </c>
      <c r="G21" t="s">
        <v>27</v>
      </c>
      <c r="H21" s="805">
        <v>0</v>
      </c>
      <c r="I21" s="806">
        <v>0</v>
      </c>
      <c r="J21" s="807">
        <v>0</v>
      </c>
      <c r="K21" s="808">
        <v>0</v>
      </c>
      <c r="L21" s="809">
        <v>0</v>
      </c>
      <c r="M21" s="810">
        <v>1</v>
      </c>
      <c r="AD21">
        <v>4</v>
      </c>
    </row>
    <row r="22" spans="1:30" x14ac:dyDescent="0.25">
      <c r="A22" s="1851"/>
      <c r="B22" s="1851"/>
      <c r="C22" t="s">
        <v>47</v>
      </c>
      <c r="D22" s="860">
        <f>SUM(H22:H22)/1</f>
        <v>0</v>
      </c>
      <c r="E22" t="s">
        <v>48</v>
      </c>
      <c r="F22" t="s">
        <v>49</v>
      </c>
      <c r="G22" t="s">
        <v>27</v>
      </c>
      <c r="H22" s="811">
        <v>0</v>
      </c>
      <c r="I22" s="812">
        <v>0</v>
      </c>
      <c r="J22" s="813">
        <v>1</v>
      </c>
      <c r="K22" s="814">
        <v>0</v>
      </c>
      <c r="L22" s="815">
        <v>0</v>
      </c>
      <c r="M22" s="816">
        <v>0</v>
      </c>
      <c r="AD22">
        <v>4</v>
      </c>
    </row>
    <row r="23" spans="1:30" x14ac:dyDescent="0.25">
      <c r="A23" s="1851" t="s">
        <v>50</v>
      </c>
      <c r="B23" s="1925">
        <f>SUM(H23:H29)/7</f>
        <v>0.5714285714285714</v>
      </c>
      <c r="C23" s="1851" t="s">
        <v>51</v>
      </c>
      <c r="D23" s="1918">
        <f>SUM(H23:H24)/2</f>
        <v>0.5</v>
      </c>
      <c r="E23" t="s">
        <v>52</v>
      </c>
      <c r="F23" t="s">
        <v>29</v>
      </c>
      <c r="G23" t="s">
        <v>39</v>
      </c>
      <c r="H23" s="817">
        <v>1</v>
      </c>
      <c r="I23" s="818">
        <v>0</v>
      </c>
      <c r="J23" s="819">
        <v>0</v>
      </c>
      <c r="K23" s="820">
        <v>0</v>
      </c>
      <c r="L23" s="821">
        <v>1</v>
      </c>
      <c r="M23" s="822">
        <v>0</v>
      </c>
      <c r="AD23">
        <v>4</v>
      </c>
    </row>
    <row r="24" spans="1:30" x14ac:dyDescent="0.25">
      <c r="A24" s="1851"/>
      <c r="B24" s="1851"/>
      <c r="C24" s="1851"/>
      <c r="D24" s="1851"/>
      <c r="E24" t="s">
        <v>53</v>
      </c>
      <c r="F24" t="s">
        <v>32</v>
      </c>
      <c r="G24" t="s">
        <v>27</v>
      </c>
      <c r="H24" s="823">
        <v>0</v>
      </c>
      <c r="I24" s="824">
        <v>0</v>
      </c>
      <c r="J24" s="825">
        <v>0</v>
      </c>
      <c r="K24" s="826">
        <v>0</v>
      </c>
      <c r="L24" s="827">
        <v>1</v>
      </c>
      <c r="M24" s="828">
        <v>0</v>
      </c>
      <c r="AD24">
        <v>4</v>
      </c>
    </row>
    <row r="25" spans="1:30" x14ac:dyDescent="0.25">
      <c r="A25" s="1851"/>
      <c r="B25" s="1851"/>
      <c r="C25" s="1851" t="s">
        <v>54</v>
      </c>
      <c r="D25" s="1919">
        <f>SUM(H25:H28)/4</f>
        <v>0.5</v>
      </c>
      <c r="E25" t="s">
        <v>55</v>
      </c>
      <c r="F25" t="s">
        <v>26</v>
      </c>
      <c r="G25" t="s">
        <v>27</v>
      </c>
      <c r="H25" s="829">
        <v>0</v>
      </c>
      <c r="I25" s="830">
        <v>0</v>
      </c>
      <c r="J25" s="831">
        <v>0</v>
      </c>
      <c r="K25" s="832">
        <v>0</v>
      </c>
      <c r="L25" s="833">
        <v>0</v>
      </c>
      <c r="M25" s="834">
        <v>1</v>
      </c>
      <c r="AD25">
        <v>4</v>
      </c>
    </row>
    <row r="26" spans="1:30" x14ac:dyDescent="0.25">
      <c r="A26" s="1851"/>
      <c r="B26" s="1851"/>
      <c r="C26" s="1851"/>
      <c r="D26" s="1851"/>
      <c r="E26" t="s">
        <v>56</v>
      </c>
      <c r="F26" t="s">
        <v>49</v>
      </c>
      <c r="G26" t="s">
        <v>27</v>
      </c>
      <c r="H26" s="835">
        <v>0</v>
      </c>
      <c r="I26" s="836">
        <v>0</v>
      </c>
      <c r="J26" s="837">
        <v>1</v>
      </c>
      <c r="K26" s="838">
        <v>0</v>
      </c>
      <c r="L26" s="839">
        <v>0</v>
      </c>
      <c r="M26" s="840">
        <v>0</v>
      </c>
      <c r="AD26">
        <v>4</v>
      </c>
    </row>
    <row r="27" spans="1:30" x14ac:dyDescent="0.25">
      <c r="A27" s="1851"/>
      <c r="B27" s="1851"/>
      <c r="C27" s="1851"/>
      <c r="D27" s="1851"/>
      <c r="E27" t="s">
        <v>57</v>
      </c>
      <c r="F27" t="s">
        <v>26</v>
      </c>
      <c r="G27" t="s">
        <v>39</v>
      </c>
      <c r="H27" s="841">
        <v>1</v>
      </c>
      <c r="I27" s="842">
        <v>0</v>
      </c>
      <c r="J27" s="843">
        <v>0</v>
      </c>
      <c r="K27" s="844">
        <v>1</v>
      </c>
      <c r="L27" s="845">
        <v>0</v>
      </c>
      <c r="M27" s="846">
        <v>0</v>
      </c>
      <c r="AD27">
        <v>4</v>
      </c>
    </row>
    <row r="28" spans="1:30" x14ac:dyDescent="0.25">
      <c r="A28" s="1851"/>
      <c r="B28" s="1851"/>
      <c r="C28" s="1851"/>
      <c r="D28" s="1851"/>
      <c r="E28" t="s">
        <v>58</v>
      </c>
      <c r="F28" t="s">
        <v>32</v>
      </c>
      <c r="G28" t="s">
        <v>39</v>
      </c>
      <c r="H28" s="847">
        <v>1</v>
      </c>
      <c r="I28" s="848">
        <v>0</v>
      </c>
      <c r="J28" s="849">
        <v>1</v>
      </c>
      <c r="K28" s="850">
        <v>0</v>
      </c>
      <c r="L28" s="851">
        <v>0</v>
      </c>
      <c r="M28" s="852">
        <v>0</v>
      </c>
      <c r="AD28">
        <v>4</v>
      </c>
    </row>
    <row r="29" spans="1:30" x14ac:dyDescent="0.25">
      <c r="A29" s="1851"/>
      <c r="B29" s="1851"/>
      <c r="C29" t="s">
        <v>59</v>
      </c>
      <c r="D29" s="861">
        <f>SUM(H29:H29)/1</f>
        <v>1</v>
      </c>
      <c r="E29" t="s">
        <v>60</v>
      </c>
      <c r="F29" t="s">
        <v>29</v>
      </c>
      <c r="G29" t="s">
        <v>39</v>
      </c>
      <c r="H29" s="853">
        <v>1</v>
      </c>
      <c r="I29" s="854">
        <v>0</v>
      </c>
      <c r="J29" s="855">
        <v>0</v>
      </c>
      <c r="K29" s="856">
        <v>0</v>
      </c>
      <c r="L29" s="857">
        <v>1</v>
      </c>
      <c r="M29" s="858">
        <v>0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0F1EB-BE42-41D5-9161-591414D2D1B2}">
  <dimension ref="A6:AD29"/>
  <sheetViews>
    <sheetView workbookViewId="0"/>
  </sheetViews>
  <sheetFormatPr baseColWidth="10" defaultRowHeight="15" x14ac:dyDescent="0.25"/>
  <sheetData>
    <row r="6" spans="1:30" x14ac:dyDescent="0.25">
      <c r="A6" t="s">
        <v>0</v>
      </c>
      <c r="B6" t="s">
        <v>1</v>
      </c>
      <c r="D6" t="s">
        <v>2</v>
      </c>
      <c r="E6" t="s">
        <v>1</v>
      </c>
    </row>
    <row r="7" spans="1:30" x14ac:dyDescent="0.25">
      <c r="A7" t="s">
        <v>3</v>
      </c>
      <c r="B7" t="s">
        <v>4</v>
      </c>
      <c r="D7" t="s">
        <v>5</v>
      </c>
      <c r="E7" t="s">
        <v>6</v>
      </c>
    </row>
    <row r="8" spans="1:30" x14ac:dyDescent="0.25">
      <c r="A8" t="s">
        <v>7</v>
      </c>
      <c r="B8" t="s">
        <v>8</v>
      </c>
      <c r="D8" t="s">
        <v>9</v>
      </c>
      <c r="E8">
        <v>1</v>
      </c>
    </row>
    <row r="9" spans="1:30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19</v>
      </c>
      <c r="K9" t="s">
        <v>20</v>
      </c>
      <c r="L9" t="s">
        <v>21</v>
      </c>
      <c r="M9" t="s">
        <v>22</v>
      </c>
    </row>
    <row r="10" spans="1:30" x14ac:dyDescent="0.25">
      <c r="A10" s="1851" t="s">
        <v>23</v>
      </c>
      <c r="B10" s="1932">
        <f>SUM(H10:H14)/5</f>
        <v>0.6</v>
      </c>
      <c r="C10" s="1851" t="s">
        <v>24</v>
      </c>
      <c r="D10" s="1929">
        <f>SUM(H10:H11)/2</f>
        <v>0.5</v>
      </c>
      <c r="E10" t="s">
        <v>25</v>
      </c>
      <c r="F10" t="s">
        <v>26</v>
      </c>
      <c r="G10" t="s">
        <v>39</v>
      </c>
      <c r="H10" s="862">
        <v>1</v>
      </c>
      <c r="I10" s="863">
        <v>0</v>
      </c>
      <c r="J10" s="864">
        <v>0</v>
      </c>
      <c r="K10" s="865">
        <v>1</v>
      </c>
      <c r="L10" s="866">
        <v>0</v>
      </c>
      <c r="M10" s="867">
        <v>0</v>
      </c>
      <c r="AD10">
        <v>4</v>
      </c>
    </row>
    <row r="11" spans="1:30" x14ac:dyDescent="0.25">
      <c r="A11" s="1851"/>
      <c r="B11" s="1851"/>
      <c r="C11" s="1851"/>
      <c r="D11" s="1851"/>
      <c r="E11" t="s">
        <v>28</v>
      </c>
      <c r="F11" t="s">
        <v>29</v>
      </c>
      <c r="G11" t="s">
        <v>27</v>
      </c>
      <c r="H11" s="868">
        <v>0</v>
      </c>
      <c r="I11" s="869">
        <v>0</v>
      </c>
      <c r="J11" s="870">
        <v>0</v>
      </c>
      <c r="K11" s="871">
        <v>1</v>
      </c>
      <c r="L11" s="872">
        <v>0</v>
      </c>
      <c r="M11" s="873">
        <v>0</v>
      </c>
      <c r="AD11">
        <v>4</v>
      </c>
    </row>
    <row r="12" spans="1:30" x14ac:dyDescent="0.25">
      <c r="A12" s="1851"/>
      <c r="B12" s="1851"/>
      <c r="C12" t="s">
        <v>30</v>
      </c>
      <c r="D12" s="982">
        <f>SUM(H12:H12)/1</f>
        <v>0</v>
      </c>
      <c r="E12" t="s">
        <v>31</v>
      </c>
      <c r="F12" t="s">
        <v>32</v>
      </c>
      <c r="G12" t="s">
        <v>27</v>
      </c>
      <c r="H12" s="874">
        <v>0</v>
      </c>
      <c r="I12" s="875">
        <v>0</v>
      </c>
      <c r="J12" s="876">
        <v>0</v>
      </c>
      <c r="K12" s="877">
        <v>1</v>
      </c>
      <c r="L12" s="878">
        <v>0</v>
      </c>
      <c r="M12" s="879">
        <v>0</v>
      </c>
      <c r="AD12">
        <v>4</v>
      </c>
    </row>
    <row r="13" spans="1:30" x14ac:dyDescent="0.25">
      <c r="A13" s="1851"/>
      <c r="B13" s="1851"/>
      <c r="C13" s="1851" t="s">
        <v>33</v>
      </c>
      <c r="D13" s="1930">
        <f>SUM(H13:H14)/2</f>
        <v>1</v>
      </c>
      <c r="E13" t="s">
        <v>34</v>
      </c>
      <c r="F13" t="s">
        <v>26</v>
      </c>
      <c r="G13" t="s">
        <v>39</v>
      </c>
      <c r="H13" s="880">
        <v>1</v>
      </c>
      <c r="I13" s="881">
        <v>0</v>
      </c>
      <c r="J13" s="882">
        <v>0</v>
      </c>
      <c r="K13" s="883">
        <v>1</v>
      </c>
      <c r="L13" s="884">
        <v>0</v>
      </c>
      <c r="M13" s="885">
        <v>0</v>
      </c>
      <c r="AD13">
        <v>4</v>
      </c>
    </row>
    <row r="14" spans="1:30" x14ac:dyDescent="0.25">
      <c r="A14" s="1851"/>
      <c r="B14" s="1851"/>
      <c r="C14" s="1851"/>
      <c r="D14" s="1851"/>
      <c r="E14" t="s">
        <v>35</v>
      </c>
      <c r="F14" t="s">
        <v>29</v>
      </c>
      <c r="G14" t="s">
        <v>39</v>
      </c>
      <c r="H14" s="886">
        <v>1</v>
      </c>
      <c r="I14" s="887">
        <v>0</v>
      </c>
      <c r="J14" s="888">
        <v>0</v>
      </c>
      <c r="K14" s="889">
        <v>0</v>
      </c>
      <c r="L14" s="890">
        <v>1</v>
      </c>
      <c r="M14" s="891">
        <v>0</v>
      </c>
      <c r="AD14">
        <v>4</v>
      </c>
    </row>
    <row r="15" spans="1:30" x14ac:dyDescent="0.25">
      <c r="A15" s="1851" t="s">
        <v>36</v>
      </c>
      <c r="B15" s="1933">
        <f>SUM(H15:H22)/8</f>
        <v>0.5</v>
      </c>
      <c r="C15" s="1851" t="s">
        <v>37</v>
      </c>
      <c r="D15" s="1931">
        <f>SUM(H15:H17)/3</f>
        <v>0.66666666666666663</v>
      </c>
      <c r="E15" t="s">
        <v>38</v>
      </c>
      <c r="F15" t="s">
        <v>26</v>
      </c>
      <c r="G15" t="s">
        <v>39</v>
      </c>
      <c r="H15" s="892">
        <v>1</v>
      </c>
      <c r="I15" s="893">
        <v>0</v>
      </c>
      <c r="J15" s="894">
        <v>0</v>
      </c>
      <c r="K15" s="895">
        <v>1</v>
      </c>
      <c r="L15" s="896">
        <v>0</v>
      </c>
      <c r="M15" s="897">
        <v>0</v>
      </c>
      <c r="AD15">
        <v>4</v>
      </c>
    </row>
    <row r="16" spans="1:30" x14ac:dyDescent="0.25">
      <c r="A16" s="1851"/>
      <c r="B16" s="1851"/>
      <c r="C16" s="1851"/>
      <c r="D16" s="1851"/>
      <c r="E16" t="s">
        <v>40</v>
      </c>
      <c r="F16" t="s">
        <v>29</v>
      </c>
      <c r="G16" t="s">
        <v>27</v>
      </c>
      <c r="H16" s="898">
        <v>0</v>
      </c>
      <c r="I16" s="899">
        <v>0</v>
      </c>
      <c r="J16" s="900">
        <v>0</v>
      </c>
      <c r="K16" s="901">
        <v>1</v>
      </c>
      <c r="L16" s="902">
        <v>0</v>
      </c>
      <c r="M16" s="903">
        <v>0</v>
      </c>
      <c r="AD16">
        <v>4</v>
      </c>
    </row>
    <row r="17" spans="1:30" x14ac:dyDescent="0.25">
      <c r="A17" s="1851"/>
      <c r="B17" s="1851"/>
      <c r="C17" s="1851"/>
      <c r="D17" s="1851"/>
      <c r="E17" t="s">
        <v>41</v>
      </c>
      <c r="F17" t="s">
        <v>29</v>
      </c>
      <c r="G17" t="s">
        <v>39</v>
      </c>
      <c r="H17" s="904">
        <v>1</v>
      </c>
      <c r="I17" s="905">
        <v>0</v>
      </c>
      <c r="J17" s="906">
        <v>0</v>
      </c>
      <c r="K17" s="907">
        <v>0</v>
      </c>
      <c r="L17" s="908">
        <v>1</v>
      </c>
      <c r="M17" s="909">
        <v>0</v>
      </c>
      <c r="AD17">
        <v>4</v>
      </c>
    </row>
    <row r="18" spans="1:30" x14ac:dyDescent="0.25">
      <c r="A18" s="1851"/>
      <c r="B18" s="1851"/>
      <c r="C18" s="1851" t="s">
        <v>42</v>
      </c>
      <c r="D18" s="1926">
        <f>SUM(H18:H21)/4</f>
        <v>0.25</v>
      </c>
      <c r="E18" t="s">
        <v>43</v>
      </c>
      <c r="F18" t="s">
        <v>29</v>
      </c>
      <c r="G18" t="s">
        <v>39</v>
      </c>
      <c r="H18" s="910">
        <v>1</v>
      </c>
      <c r="I18" s="911">
        <v>0</v>
      </c>
      <c r="J18" s="912">
        <v>0</v>
      </c>
      <c r="K18" s="913">
        <v>0</v>
      </c>
      <c r="L18" s="914">
        <v>1</v>
      </c>
      <c r="M18" s="915">
        <v>0</v>
      </c>
      <c r="AD18">
        <v>4</v>
      </c>
    </row>
    <row r="19" spans="1:30" x14ac:dyDescent="0.25">
      <c r="A19" s="1851"/>
      <c r="B19" s="1851"/>
      <c r="C19" s="1851"/>
      <c r="D19" s="1851"/>
      <c r="E19" t="s">
        <v>44</v>
      </c>
      <c r="F19" t="s">
        <v>32</v>
      </c>
      <c r="G19" t="s">
        <v>27</v>
      </c>
      <c r="H19" s="916">
        <v>0</v>
      </c>
      <c r="I19" s="917">
        <v>0</v>
      </c>
      <c r="J19" s="918">
        <v>0</v>
      </c>
      <c r="K19" s="919">
        <v>1</v>
      </c>
      <c r="L19" s="920">
        <v>0</v>
      </c>
      <c r="M19" s="921">
        <v>0</v>
      </c>
      <c r="AD19">
        <v>4</v>
      </c>
    </row>
    <row r="20" spans="1:30" x14ac:dyDescent="0.25">
      <c r="A20" s="1851"/>
      <c r="B20" s="1851"/>
      <c r="C20" s="1851"/>
      <c r="D20" s="1851"/>
      <c r="E20" t="s">
        <v>45</v>
      </c>
      <c r="F20" t="s">
        <v>32</v>
      </c>
      <c r="G20" t="s">
        <v>27</v>
      </c>
      <c r="H20" s="922">
        <v>0</v>
      </c>
      <c r="I20" s="923">
        <v>0</v>
      </c>
      <c r="J20" s="924">
        <v>0</v>
      </c>
      <c r="K20" s="925">
        <v>1</v>
      </c>
      <c r="L20" s="926">
        <v>0</v>
      </c>
      <c r="M20" s="927">
        <v>0</v>
      </c>
      <c r="AD20">
        <v>4</v>
      </c>
    </row>
    <row r="21" spans="1:30" x14ac:dyDescent="0.25">
      <c r="A21" s="1851"/>
      <c r="B21" s="1851"/>
      <c r="C21" s="1851"/>
      <c r="D21" s="1851"/>
      <c r="E21" t="s">
        <v>46</v>
      </c>
      <c r="F21" t="s">
        <v>32</v>
      </c>
      <c r="G21" t="s">
        <v>27</v>
      </c>
      <c r="H21" s="928">
        <v>0</v>
      </c>
      <c r="I21" s="929">
        <v>0</v>
      </c>
      <c r="J21" s="930">
        <v>0</v>
      </c>
      <c r="K21" s="931">
        <v>0</v>
      </c>
      <c r="L21" s="932">
        <v>0</v>
      </c>
      <c r="M21" s="933">
        <v>1</v>
      </c>
      <c r="AD21">
        <v>4</v>
      </c>
    </row>
    <row r="22" spans="1:30" x14ac:dyDescent="0.25">
      <c r="A22" s="1851"/>
      <c r="B22" s="1851"/>
      <c r="C22" t="s">
        <v>47</v>
      </c>
      <c r="D22" s="983">
        <f>SUM(H22:H22)/1</f>
        <v>1</v>
      </c>
      <c r="E22" t="s">
        <v>48</v>
      </c>
      <c r="F22" t="s">
        <v>49</v>
      </c>
      <c r="G22" t="s">
        <v>39</v>
      </c>
      <c r="H22" s="934">
        <v>1</v>
      </c>
      <c r="I22" s="935">
        <v>0</v>
      </c>
      <c r="J22" s="936">
        <v>0</v>
      </c>
      <c r="K22" s="937">
        <v>0</v>
      </c>
      <c r="L22" s="938">
        <v>0</v>
      </c>
      <c r="M22" s="939">
        <v>1</v>
      </c>
      <c r="AD22">
        <v>4</v>
      </c>
    </row>
    <row r="23" spans="1:30" x14ac:dyDescent="0.25">
      <c r="A23" s="1851" t="s">
        <v>50</v>
      </c>
      <c r="B23" s="1934">
        <f>SUM(H23:H29)/7</f>
        <v>0.2857142857142857</v>
      </c>
      <c r="C23" s="1851" t="s">
        <v>51</v>
      </c>
      <c r="D23" s="1927">
        <f>SUM(H23:H24)/2</f>
        <v>0</v>
      </c>
      <c r="E23" t="s">
        <v>52</v>
      </c>
      <c r="F23" t="s">
        <v>29</v>
      </c>
      <c r="G23" t="s">
        <v>27</v>
      </c>
      <c r="H23" s="940">
        <v>0</v>
      </c>
      <c r="I23" s="941">
        <v>0</v>
      </c>
      <c r="J23" s="942">
        <v>0</v>
      </c>
      <c r="K23" s="943">
        <v>0</v>
      </c>
      <c r="L23" s="944">
        <v>0</v>
      </c>
      <c r="M23" s="945">
        <v>1</v>
      </c>
      <c r="AD23">
        <v>4</v>
      </c>
    </row>
    <row r="24" spans="1:30" x14ac:dyDescent="0.25">
      <c r="A24" s="1851"/>
      <c r="B24" s="1851"/>
      <c r="C24" s="1851"/>
      <c r="D24" s="1851"/>
      <c r="E24" t="s">
        <v>53</v>
      </c>
      <c r="F24" t="s">
        <v>32</v>
      </c>
      <c r="G24" t="s">
        <v>27</v>
      </c>
      <c r="H24" s="946">
        <v>0</v>
      </c>
      <c r="I24" s="947">
        <v>0</v>
      </c>
      <c r="J24" s="948">
        <v>0</v>
      </c>
      <c r="K24" s="949">
        <v>0</v>
      </c>
      <c r="L24" s="950">
        <v>1</v>
      </c>
      <c r="M24" s="951">
        <v>0</v>
      </c>
      <c r="AD24">
        <v>4</v>
      </c>
    </row>
    <row r="25" spans="1:30" x14ac:dyDescent="0.25">
      <c r="A25" s="1851"/>
      <c r="B25" s="1851"/>
      <c r="C25" s="1851" t="s">
        <v>54</v>
      </c>
      <c r="D25" s="1928">
        <f>SUM(H25:H28)/4</f>
        <v>0.25</v>
      </c>
      <c r="E25" t="s">
        <v>55</v>
      </c>
      <c r="F25" t="s">
        <v>26</v>
      </c>
      <c r="G25" t="s">
        <v>27</v>
      </c>
      <c r="H25" s="952">
        <v>0</v>
      </c>
      <c r="I25" s="953">
        <v>0</v>
      </c>
      <c r="J25" s="954">
        <v>0</v>
      </c>
      <c r="K25" s="955">
        <v>0</v>
      </c>
      <c r="L25" s="956">
        <v>1</v>
      </c>
      <c r="M25" s="957">
        <v>0</v>
      </c>
      <c r="AD25">
        <v>4</v>
      </c>
    </row>
    <row r="26" spans="1:30" x14ac:dyDescent="0.25">
      <c r="A26" s="1851"/>
      <c r="B26" s="1851"/>
      <c r="C26" s="1851"/>
      <c r="D26" s="1851"/>
      <c r="E26" t="s">
        <v>56</v>
      </c>
      <c r="F26" t="s">
        <v>49</v>
      </c>
      <c r="G26" t="s">
        <v>27</v>
      </c>
      <c r="H26" s="958">
        <v>0</v>
      </c>
      <c r="I26" s="959">
        <v>0</v>
      </c>
      <c r="J26" s="960">
        <v>1</v>
      </c>
      <c r="K26" s="961">
        <v>0</v>
      </c>
      <c r="L26" s="962">
        <v>0</v>
      </c>
      <c r="M26" s="963">
        <v>0</v>
      </c>
      <c r="AD26">
        <v>4</v>
      </c>
    </row>
    <row r="27" spans="1:30" x14ac:dyDescent="0.25">
      <c r="A27" s="1851"/>
      <c r="B27" s="1851"/>
      <c r="C27" s="1851"/>
      <c r="D27" s="1851"/>
      <c r="E27" t="s">
        <v>57</v>
      </c>
      <c r="F27" t="s">
        <v>26</v>
      </c>
      <c r="G27" t="s">
        <v>39</v>
      </c>
      <c r="H27" s="964">
        <v>1</v>
      </c>
      <c r="I27" s="965">
        <v>0</v>
      </c>
      <c r="J27" s="966">
        <v>0</v>
      </c>
      <c r="K27" s="967">
        <v>1</v>
      </c>
      <c r="L27" s="968">
        <v>0</v>
      </c>
      <c r="M27" s="969">
        <v>0</v>
      </c>
      <c r="AD27">
        <v>4</v>
      </c>
    </row>
    <row r="28" spans="1:30" x14ac:dyDescent="0.25">
      <c r="A28" s="1851"/>
      <c r="B28" s="1851"/>
      <c r="C28" s="1851"/>
      <c r="D28" s="1851"/>
      <c r="E28" t="s">
        <v>58</v>
      </c>
      <c r="F28" t="s">
        <v>32</v>
      </c>
      <c r="G28" t="s">
        <v>27</v>
      </c>
      <c r="H28" s="970">
        <v>0</v>
      </c>
      <c r="I28" s="971">
        <v>0</v>
      </c>
      <c r="J28" s="972">
        <v>0</v>
      </c>
      <c r="K28" s="973">
        <v>1</v>
      </c>
      <c r="L28" s="974">
        <v>0</v>
      </c>
      <c r="M28" s="975">
        <v>0</v>
      </c>
      <c r="AD28">
        <v>4</v>
      </c>
    </row>
    <row r="29" spans="1:30" x14ac:dyDescent="0.25">
      <c r="A29" s="1851"/>
      <c r="B29" s="1851"/>
      <c r="C29" t="s">
        <v>59</v>
      </c>
      <c r="D29" s="984">
        <f>SUM(H29:H29)/1</f>
        <v>1</v>
      </c>
      <c r="E29" t="s">
        <v>60</v>
      </c>
      <c r="F29" t="s">
        <v>29</v>
      </c>
      <c r="G29" t="s">
        <v>39</v>
      </c>
      <c r="H29" s="976">
        <v>1</v>
      </c>
      <c r="I29" s="977">
        <v>0</v>
      </c>
      <c r="J29" s="978">
        <v>0</v>
      </c>
      <c r="K29" s="979">
        <v>0</v>
      </c>
      <c r="L29" s="980">
        <v>1</v>
      </c>
      <c r="M29" s="981">
        <v>0</v>
      </c>
      <c r="AD29">
        <v>4</v>
      </c>
    </row>
  </sheetData>
  <mergeCells count="18">
    <mergeCell ref="A10:A14"/>
    <mergeCell ref="B10:B14"/>
    <mergeCell ref="A15:A22"/>
    <mergeCell ref="B15:B22"/>
    <mergeCell ref="A23:A29"/>
    <mergeCell ref="B23:B29"/>
    <mergeCell ref="C10:C11"/>
    <mergeCell ref="D10:D11"/>
    <mergeCell ref="C13:C14"/>
    <mergeCell ref="D13:D14"/>
    <mergeCell ref="C15:C17"/>
    <mergeCell ref="D15:D17"/>
    <mergeCell ref="C18:C21"/>
    <mergeCell ref="D18:D21"/>
    <mergeCell ref="C23:C24"/>
    <mergeCell ref="D23:D24"/>
    <mergeCell ref="C25:C28"/>
    <mergeCell ref="D25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2022-05-07</vt:lpstr>
      <vt:lpstr>2022-05-18</vt:lpstr>
      <vt:lpstr>2022-05-30</vt:lpstr>
      <vt:lpstr>2022-05-20</vt:lpstr>
      <vt:lpstr>2022-05-27</vt:lpstr>
      <vt:lpstr>2022-06-06</vt:lpstr>
      <vt:lpstr>2022-05-28</vt:lpstr>
      <vt:lpstr>2022-05-26</vt:lpstr>
      <vt:lpstr>2022-05-15</vt:lpstr>
      <vt:lpstr>2022-05-23</vt:lpstr>
      <vt:lpstr>2022-06-03</vt:lpstr>
      <vt:lpstr>2022-05-24</vt:lpstr>
      <vt:lpstr>2022-05-21</vt:lpstr>
      <vt:lpstr>2022-05-22</vt:lpstr>
      <vt:lpstr>2022-06-01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2022-11-19T22:12:52Z</dcterms:modified>
</cp:coreProperties>
</file>