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20730" windowHeight="11760" activeTab="3"/>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7" i="12" l="1"/>
  <c r="B24" i="15"/>
  <c r="B21" i="15"/>
  <c r="B18" i="15"/>
  <c r="B13" i="15"/>
  <c r="B10" i="15"/>
  <c r="B7" i="15"/>
  <c r="B8" i="8"/>
  <c r="D8" i="8" l="1"/>
  <c r="B12" i="12"/>
  <c r="B13" i="12"/>
  <c r="B11" i="12"/>
  <c r="B8" i="12"/>
  <c r="B6" i="12"/>
  <c r="B7" i="9"/>
  <c r="B24" i="10"/>
  <c r="B13" i="10"/>
  <c r="B10" i="10"/>
  <c r="B19" i="9"/>
  <c r="B9" i="8"/>
  <c r="B10" i="8"/>
  <c r="D9" i="8"/>
  <c r="D10" i="8"/>
  <c r="B7" i="10"/>
  <c r="B7" i="8"/>
  <c r="B18" i="10" l="1"/>
  <c r="D7" i="8"/>
</calcChain>
</file>

<file path=xl/sharedStrings.xml><?xml version="1.0" encoding="utf-8"?>
<sst xmlns="http://schemas.openxmlformats.org/spreadsheetml/2006/main" count="304" uniqueCount="221">
  <si>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</si>
  <si>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</si>
  <si>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</si>
  <si>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</si>
  <si>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</si>
  <si>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</si>
  <si>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</si>
  <si>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</si>
  <si>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</si>
  <si>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</si>
  <si>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</si>
  <si>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</si>
  <si>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</si>
  <si>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</si>
  <si>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</si>
  <si>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</si>
  <si>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</si>
  <si>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</si>
  <si>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</si>
  <si>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</si>
  <si>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</si>
  <si>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</si>
  <si>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</si>
  <si>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</si>
  <si>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</si>
  <si>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</si>
  <si>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</si>
  <si>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</si>
  <si>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</si>
  <si>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</si>
  <si>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</si>
  <si>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</si>
  <si>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</si>
  <si>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</si>
  <si>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</si>
  <si>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</si>
  <si>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</si>
  <si>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</si>
  <si>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</si>
  <si>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</si>
  <si>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</si>
  <si>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</si>
  <si>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</si>
  <si>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</si>
  <si>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</si>
  <si>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</si>
  <si>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</si>
  <si>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</si>
  <si>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</si>
  <si>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</si>
  <si>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</si>
  <si>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</si>
  <si>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</si>
  <si>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</si>
  <si>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</si>
  <si>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</si>
  <si>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</si>
  <si>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</si>
  <si>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</si>
  <si>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</si>
  <si>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</si>
  <si>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</si>
  <si>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</si>
  <si>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</si>
  <si>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</si>
  <si>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</si>
  <si>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</si>
  <si>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</si>
  <si>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</si>
  <si>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</si>
  <si>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</si>
  <si>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</si>
  <si>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</si>
  <si>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</si>
  <si>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</si>
  <si>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</si>
  <si>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</si>
  <si>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</si>
  <si>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</si>
  <si>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</si>
  <si>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</si>
  <si>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</si>
  <si>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</si>
  <si>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</si>
  <si>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</si>
  <si>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</si>
  <si>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</si>
  <si>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</si>
  <si>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</si>
  <si>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</si>
  <si>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</si>
  <si>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</si>
  <si>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</si>
  <si>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</si>
  <si>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</si>
  <si>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</si>
  <si>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</si>
  <si>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</si>
  <si>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</si>
  <si>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</si>
  <si>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</si>
  <si>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</si>
  <si>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</si>
  <si>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</si>
  <si>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</si>
  <si>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</si>
  <si>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</si>
  <si>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</si>
  <si>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</si>
  <si>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</si>
  <si>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</si>
  <si>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</si>
  <si>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</si>
  <si>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</si>
  <si>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</si>
  <si>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</si>
  <si>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</si>
  <si>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</si>
  <si>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</si>
  <si>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</si>
  <si>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</si>
  <si>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</si>
  <si>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</si>
  <si>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</si>
  <si>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</si>
  <si>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</si>
  <si>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</si>
  <si>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</si>
  <si>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</si>
  <si>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</si>
  <si>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</si>
  <si>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</si>
  <si>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</si>
  <si>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</si>
  <si>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</si>
  <si>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</si>
  <si>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</si>
  <si>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</si>
  <si>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</si>
  <si>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</si>
  <si>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</si>
  <si>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</si>
  <si>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</si>
  <si>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</si>
  <si>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</si>
  <si>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</si>
  <si>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</si>
  <si>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</si>
  <si>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</si>
  <si>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</si>
  <si>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</si>
  <si>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</si>
  <si>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</si>
  <si>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</si>
  <si>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</si>
  <si>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</si>
  <si>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</si>
  <si>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</si>
  <si>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</si>
  <si>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</si>
  <si>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</si>
  <si>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</si>
  <si>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</si>
  <si>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</si>
  <si>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</si>
  <si>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</si>
  <si>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</si>
  <si>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</si>
  <si>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</si>
  <si>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</si>
  <si>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</si>
  <si>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</si>
  <si>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</si>
  <si>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</si>
  <si>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</si>
  <si>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</si>
  <si>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</si>
  <si>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</si>
  <si>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</si>
  <si>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</si>
  <si>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</si>
  <si>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Falta de acompañamiento de la familia en los procesos educativos de sus hijos/as.</t>
  </si>
  <si>
    <t>Presencia  frecuente de miembros del grupos al margen de la ley y enfrentamientos alrededor de la institucion.</t>
  </si>
  <si>
    <t>Presencia de grupos al margen de la ley y conflicto armado.</t>
  </si>
  <si>
    <t xml:space="preserve">Espacios periféricos: salida-entrada, calles contiguas, parques, locales comerciales, ventas ambulantes. </t>
  </si>
  <si>
    <t>Espacios en donde se puedan integrar la familia a la comunidad, no solo escuelas de padres, si no espacios recreativos y ludicos en donde participen de manera activa y se de a conocer todo el proceso academicos dentro de la institucion.</t>
  </si>
  <si>
    <t>Politicas publicas por parte del estado en donde se abran canales de dialogo con estos grupos y solucionar esta problemática social.</t>
  </si>
  <si>
    <t>Ampliacion de la cobertura por parte de esta entidades que ofrecen el servicio de garantizar derechos de los mas vulnerables en este caso NNJA, para esto mayor supervicion por parte del estado de las funciones de estas mismas.</t>
  </si>
  <si>
    <t>DERECHOS HUMANOS</t>
  </si>
  <si>
    <t>EDUCACION SEXUAL Y CONSTRUCCION DE CIUDADANIA</t>
  </si>
  <si>
    <t>APROVECHAMIENTO DEL TIEMPO LIBRE</t>
  </si>
  <si>
    <t>Si se aplicara se fortaleciera las competencia de los docentes en su que hacer diario</t>
  </si>
  <si>
    <t>Mayor incentivación de los estudiantes por los procesos academicos</t>
  </si>
  <si>
    <t>Existiendo mayor presentacia de entidades dele stado se aplaca varias de las situaciones que afronta el contexto de los estudiantes</t>
  </si>
  <si>
    <t>La disipacion de las problematicas sociales de la zona, disminuirian tambien los conflictos y facilitaria el poryecto educativo de los estudiantes para su futuro</t>
  </si>
  <si>
    <t>La presencia de coberturas que hasta ahora no llegan, podria ser un gran aliado para las institucineseducativas</t>
  </si>
  <si>
    <t>Fecha del seguimiento (DD/MM/AA):  29/04/2022</t>
  </si>
  <si>
    <t>Fecha del seguimiento (DD/MM/AA):  29/07/2022</t>
  </si>
  <si>
    <t>presencia de grupos armados</t>
  </si>
  <si>
    <t>Infraestructua adecuada</t>
  </si>
  <si>
    <t>vias de acceso carreteables</t>
  </si>
  <si>
    <t>las principales causas son los cultivos ilicitos, disputa de territorios, ubicación geogarfica de la zona</t>
  </si>
  <si>
    <t>riesgo en la integridad fisica, psicologica y moral de la cominidad escolar y comunidad en general, desplazamiento forzado.</t>
  </si>
  <si>
    <t xml:space="preserve">presencia de cultivos ilicitos </t>
  </si>
  <si>
    <t xml:space="preserve">plan de riesgo y emergencia </t>
  </si>
  <si>
    <t>Gestionar ante la Alcaldia Municiapl  el mejoramiento de las vias carreteables y de acceso a cada una de las Sedes Educativas ya que estan pemiten un transito mas seguro desde la escuela-casa.</t>
  </si>
  <si>
    <t>Mejorar la infraestructura de tal manera que sirva como un sitio de proteccion seguro para posibles enfrentamientos en la zona.</t>
  </si>
  <si>
    <t>Adecuar un plan de riesgo que sirva para afrontar y actuar de manera acertada ante una posible eventualidad</t>
  </si>
  <si>
    <t>politicas publicas por parte del estado para susticion de cultivos ilicitos, y generar conciencia a los cultivadores de coca el daño que causa al medio ambiente y a la salud.</t>
  </si>
  <si>
    <t>Administacion de plata fisica y recursos</t>
  </si>
  <si>
    <t>Proyeccion ala comunidad</t>
  </si>
  <si>
    <t>Gestion estrategica.</t>
  </si>
  <si>
    <t xml:space="preserve">Prevencion de riesgos </t>
  </si>
  <si>
    <t>gestion estrategica.</t>
  </si>
  <si>
    <t>MOVILIDAD SEGURA</t>
  </si>
  <si>
    <t>CENTRO EDUCATIVO RURAL BALSAMINA</t>
  </si>
  <si>
    <t>VERERA BALSAMINA</t>
  </si>
  <si>
    <t>Veredas: Balsamina, Algarrobos, Burgama Alta, Vega del Palacio, Chiminecas, Santa Clara, Mesallana, la Torcoroma, Piletas, el Silencio, el Loro, el Cerro, La Muralla, Quebrada Grande, San Jerónimo, Quebarada Azul, San Jose de Quebradillas.</t>
  </si>
  <si>
    <t>EDILSON TORO MANZANO</t>
  </si>
  <si>
    <t>centroeducativoruralbalsamina@gmail.com</t>
  </si>
  <si>
    <t>monos82@hotmail.com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</si>
</sst>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 #,##0;[Red]\-&quot;$&quot;\ #,##0"/>
    <numFmt numFmtId="165"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55">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5"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 fillId="0" borderId="4" xfId="0" applyFont="1" applyBorder="1" applyAlignment="1">
      <alignment horizontal="left" wrapText="1"/>
    </xf>
    <xf numFmtId="0" fontId="34" fillId="0" borderId="4" xfId="1" applyBorder="1" applyAlignment="1">
      <alignment wrapText="1"/>
    </xf>
    <xf numFmtId="164" fontId="4" fillId="2" borderId="24" xfId="0" applyNumberFormat="1" applyFont="1" applyFill="1" applyBorder="1" applyAlignment="1">
      <alignment vertical="center" wrapText="1"/>
    </xf>
    <xf numFmtId="0" fontId="31" fillId="0" borderId="24" xfId="0" applyFont="1" applyBorder="1" applyAlignment="1">
      <alignment vertical="center" wrapText="1"/>
    </xf>
    <xf numFmtId="0" fontId="1" fillId="2" borderId="45" xfId="0" applyFont="1" applyFill="1" applyBorder="1" applyAlignment="1">
      <alignment vertical="center" wrapText="1"/>
    </xf>
    <xf numFmtId="0" fontId="8" fillId="0" borderId="4" xfId="0" applyFont="1" applyBorder="1" applyAlignment="1">
      <alignment horizontal="lef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ntroeducativoruralbalsamina@gmail.com" TargetMode="External"/><Relationship Id="rId1" Type="http://schemas.openxmlformats.org/officeDocument/2006/relationships/hyperlink" Target="mailto:monos82@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8" workbookViewId="0">
      <selection activeCell="C20" sqref="C20"/>
    </sheetView>
  </sheetViews>
  <sheetFormatPr baseColWidth="10" defaultColWidth="14.42578125" defaultRowHeight="15.75" customHeight="1" x14ac:dyDescent="0.2"/>
  <cols>
    <col min="1" max="1" width="3.7109375" customWidth="1"/>
    <col min="2" max="2" width="67.42578125" customWidth="1"/>
    <col min="3" max="3" width="78.71093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8" t="s">
        <v>85</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215</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216</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37</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87.75" customHeight="1" thickTop="1" thickBot="1" x14ac:dyDescent="0.25">
      <c r="A6" s="3"/>
      <c r="B6" s="107" t="s">
        <v>103</v>
      </c>
      <c r="C6" s="35" t="s">
        <v>217</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82.5" customHeight="1" thickTop="1" thickBot="1" x14ac:dyDescent="0.25">
      <c r="A7" s="3"/>
      <c r="B7" s="107" t="s">
        <v>102</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218</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3" t="s">
        <v>219</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102">
        <v>349</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102">
        <v>19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102">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0" t="s">
        <v>60</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218</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102">
        <v>3108085608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3" t="s">
        <v>220</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5" zoomScaleNormal="100" workbookViewId="0">
      <selection activeCell="D13" sqref="D13"/>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4" t="s">
        <v>86</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2" t="s">
        <v>176</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2"/>
      <c r="D4" s="93" t="s">
        <v>198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2"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3"/>
      <c r="D6" s="95" t="s">
        <v>200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3"/>
      <c r="D7" s="95" t="s">
        <v>199</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3"/>
      <c r="D8" s="95" t="s">
        <v>204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2"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3"/>
      <c r="D10" s="95" t="s">
        <v>181</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3"/>
      <c r="D11" s="95" t="s">
        <v>182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3"/>
      <c r="D12" s="95" t="s">
        <v>203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1" workbookViewId="0">
      <selection activeCell="C15" sqref="C15"/>
    </sheetView>
  </sheetViews>
  <sheetFormatPr baseColWidth="10" defaultColWidth="14.42578125" defaultRowHeight="15.75" customHeight="1" x14ac:dyDescent="0.2"/>
  <cols>
    <col min="1" max="1" width="6" customWidth="1"/>
    <col min="2" max="2" width="41.28515625" customWidth="1"/>
    <col min="3" max="3" width="90.71093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28515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92</v>
      </c>
      <c r="C4" s="117"/>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183</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2" t="s">
        <v>172</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184</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67</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128</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71</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71</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71</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71</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73" t="s">
        <v>201</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2" t="s">
        <v>119</v>
      </c>
      <c r="C15" s="73" t="s">
        <v>202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abSelected="1" zoomScale="80" zoomScaleNormal="80" workbookViewId="0">
      <selection activeCell="E9" sqref="E9"/>
    </sheetView>
  </sheetViews>
  <sheetFormatPr baseColWidth="10" defaultColWidth="14.42578125" defaultRowHeight="15.75" customHeight="1" x14ac:dyDescent="0.2"/>
  <cols>
    <col min="1" max="1" width="5.42578125" customWidth="1"/>
    <col min="2" max="2" width="44.28515625" customWidth="1"/>
    <col min="3" max="3" width="38.28515625" customWidth="1"/>
    <col min="4" max="4" width="33.42578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2" t="s">
        <v>145</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18" t="s">
        <v>183</v>
      </c>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vias de acceso carreteables</v>
      </c>
      <c r="C8" s="44" t="s">
        <v>205</v>
      </c>
      <c r="D8" s="44" t="str">
        <f>'Ficha análisis situación '!D10</f>
        <v>Falta de acompañamiento de la familia en los procesos educativos de sus hijos/as.</v>
      </c>
      <c r="E8" s="44" t="s">
        <v>185</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Infraestructua adecuada</v>
      </c>
      <c r="C9" s="44" t="s">
        <v>206</v>
      </c>
      <c r="D9" s="44" t="str">
        <f>'Ficha análisis situación '!D11</f>
        <v>Presencia  frecuente de miembros del grupos al margen de la ley y enfrentamientos alrededor de la institucion.</v>
      </c>
      <c r="E9" s="44" t="s">
        <v>186</v>
      </c>
      <c r="F9" s="11"/>
      <c r="G9" s="8"/>
      <c r="H9" s="8"/>
      <c r="I9" s="8"/>
      <c r="J9" s="8"/>
      <c r="K9" s="8"/>
      <c r="L9" s="8"/>
      <c r="M9" s="8"/>
      <c r="N9" s="8"/>
      <c r="O9" s="8"/>
      <c r="P9" s="8"/>
      <c r="Q9" s="8"/>
      <c r="R9" s="8"/>
      <c r="S9" s="8"/>
      <c r="T9" s="8"/>
      <c r="U9" s="8"/>
      <c r="V9" s="8"/>
      <c r="W9" s="8"/>
      <c r="X9" s="8"/>
      <c r="Y9" s="8"/>
      <c r="Z9" s="8"/>
    </row>
    <row r="10" spans="1:26" ht="99" customHeight="1" thickTop="1" thickBot="1" x14ac:dyDescent="0.25">
      <c r="A10" s="8"/>
      <c r="B10" s="44" t="str">
        <f>'Ficha análisis situación '!D8</f>
        <v xml:space="preserve">plan de riesgo y emergencia </v>
      </c>
      <c r="C10" s="44" t="s">
        <v>207</v>
      </c>
      <c r="D10" s="44" t="str">
        <f>'Ficha análisis situación '!D12</f>
        <v xml:space="preserve">presencia de cultivos ilicitos </v>
      </c>
      <c r="E10" s="44" t="s">
        <v>208</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G14" zoomScale="90" zoomScaleNormal="90" workbookViewId="0">
      <selection activeCell="G19" sqref="G19:N27"/>
    </sheetView>
  </sheetViews>
  <sheetFormatPr baseColWidth="10" defaultColWidth="14.42578125" defaultRowHeight="15.75" customHeight="1" x14ac:dyDescent="0.2"/>
  <cols>
    <col min="1" max="1" width="2.7109375" customWidth="1"/>
    <col min="2" max="6" width="23.42578125" customWidth="1"/>
    <col min="7" max="8" width="26.7109375" customWidth="1"/>
    <col min="9" max="9" width="20.7109375" customWidth="1"/>
    <col min="10" max="11" width="24.42578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5" t="s">
        <v>146</v>
      </c>
      <c r="C3" s="136"/>
      <c r="D3" s="136"/>
      <c r="E3" s="136"/>
      <c r="F3" s="136"/>
      <c r="G3" s="136"/>
      <c r="H3" s="136"/>
      <c r="I3" s="136"/>
      <c r="J3" s="136"/>
      <c r="K3" s="136"/>
      <c r="L3" s="136"/>
      <c r="M3" s="136"/>
      <c r="N3" s="137"/>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2" t="s">
        <v>74</v>
      </c>
      <c r="C4" s="133"/>
      <c r="D4" s="133"/>
      <c r="E4" s="133"/>
      <c r="F4" s="133"/>
      <c r="G4" s="133"/>
      <c r="H4" s="133"/>
      <c r="I4" s="133"/>
      <c r="J4" s="133"/>
      <c r="K4" s="133"/>
      <c r="L4" s="133"/>
      <c r="M4" s="133"/>
      <c r="N4" s="134"/>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27" t="s">
        <v>2</v>
      </c>
      <c r="C5" s="123" t="s">
        <v>142</v>
      </c>
      <c r="D5" s="123"/>
      <c r="E5" s="129" t="s">
        <v>179</v>
      </c>
      <c r="F5" s="123" t="s">
        <v>180</v>
      </c>
      <c r="G5" s="123" t="s">
        <v>144</v>
      </c>
      <c r="H5" s="123" t="s">
        <v>147</v>
      </c>
      <c r="I5" s="123" t="s">
        <v>148</v>
      </c>
      <c r="J5" s="123" t="s">
        <v>149</v>
      </c>
      <c r="K5" s="123"/>
      <c r="L5" s="124" t="s">
        <v>152</v>
      </c>
      <c r="M5" s="125"/>
      <c r="N5" s="125"/>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27"/>
      <c r="C6" s="76" t="s">
        <v>177</v>
      </c>
      <c r="D6" s="77" t="s">
        <v>178</v>
      </c>
      <c r="E6" s="129"/>
      <c r="F6" s="123"/>
      <c r="G6" s="123"/>
      <c r="H6" s="127"/>
      <c r="I6" s="127"/>
      <c r="J6" s="78" t="s">
        <v>150</v>
      </c>
      <c r="K6" s="78" t="s">
        <v>151</v>
      </c>
      <c r="L6" s="78" t="s">
        <v>173</v>
      </c>
      <c r="M6" s="78" t="s">
        <v>174</v>
      </c>
      <c r="N6" s="78"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25">
      <c r="A7" s="15"/>
      <c r="B7" s="130" t="str">
        <f>Medidas!C8</f>
        <v>Gestionar ante la Alcaldia Municiapl  el mejoramiento de las vias carreteables y de acceso a cada una de las Sedes Educativas ya que estan pemiten un transito mas seguro desde la escuela-casa.</v>
      </c>
      <c r="C7" s="128" t="s">
        <v>143</v>
      </c>
      <c r="D7" s="126" t="s">
        <v>211</v>
      </c>
      <c r="E7" s="126" t="s">
        <v>132</v>
      </c>
      <c r="F7" s="126"/>
      <c r="G7" s="57"/>
      <c r="H7" s="58"/>
      <c r="I7" s="55"/>
      <c r="J7" s="55"/>
      <c r="K7" s="55"/>
      <c r="L7" s="55"/>
      <c r="M7" s="79"/>
      <c r="N7" s="104"/>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25">
      <c r="A8" s="15"/>
      <c r="B8" s="131"/>
      <c r="C8" s="128"/>
      <c r="D8" s="126"/>
      <c r="E8" s="126"/>
      <c r="F8" s="126"/>
      <c r="G8" s="57"/>
      <c r="H8" s="58"/>
      <c r="I8" s="55"/>
      <c r="J8" s="55"/>
      <c r="K8" s="55"/>
      <c r="L8" s="55"/>
      <c r="M8" s="79"/>
      <c r="N8" s="104"/>
      <c r="O8" s="16"/>
      <c r="P8" s="12"/>
      <c r="Q8" s="12"/>
      <c r="R8" s="12"/>
      <c r="S8" s="12"/>
      <c r="U8" s="12"/>
      <c r="V8" s="59" t="s">
        <v>82</v>
      </c>
      <c r="W8" s="12"/>
      <c r="X8" s="59" t="s">
        <v>135</v>
      </c>
      <c r="Y8" s="12"/>
      <c r="Z8" s="12"/>
      <c r="AA8" s="12"/>
      <c r="AB8" s="12"/>
      <c r="AC8" s="12"/>
      <c r="AD8" s="12"/>
      <c r="AE8" s="12"/>
      <c r="AF8" s="12"/>
      <c r="AG8" s="12"/>
    </row>
    <row r="9" spans="1:33" ht="29.25" customHeight="1" thickTop="1" thickBot="1" x14ac:dyDescent="0.25">
      <c r="A9" s="15"/>
      <c r="B9" s="131"/>
      <c r="C9" s="128"/>
      <c r="D9" s="126"/>
      <c r="E9" s="126"/>
      <c r="F9" s="126"/>
      <c r="G9" s="57"/>
      <c r="H9" s="58"/>
      <c r="I9" s="56"/>
      <c r="J9" s="55"/>
      <c r="K9" s="55"/>
      <c r="L9" s="55"/>
      <c r="M9" s="79"/>
      <c r="N9" s="104"/>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30" t="s">
        <v>206</v>
      </c>
      <c r="C10" s="128" t="s">
        <v>143</v>
      </c>
      <c r="D10" s="126" t="s">
        <v>209</v>
      </c>
      <c r="E10" s="126" t="s">
        <v>132</v>
      </c>
      <c r="F10" s="126" t="s">
        <v>190</v>
      </c>
      <c r="G10" s="57"/>
      <c r="H10" s="58"/>
      <c r="I10" s="55"/>
      <c r="J10" s="55"/>
      <c r="K10" s="55"/>
      <c r="L10" s="55"/>
      <c r="M10" s="79"/>
      <c r="N10" s="79"/>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21"/>
      <c r="C11" s="128"/>
      <c r="D11" s="126"/>
      <c r="E11" s="126"/>
      <c r="F11" s="126"/>
      <c r="G11" s="58"/>
      <c r="H11" s="58"/>
      <c r="I11" s="55"/>
      <c r="J11" s="55"/>
      <c r="K11" s="55"/>
      <c r="L11" s="55"/>
      <c r="M11" s="79"/>
      <c r="N11" s="104"/>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21"/>
      <c r="C12" s="128"/>
      <c r="D12" s="126"/>
      <c r="E12" s="126"/>
      <c r="F12" s="126"/>
      <c r="G12" s="58"/>
      <c r="H12" s="58"/>
      <c r="I12" s="56"/>
      <c r="J12" s="55"/>
      <c r="K12" s="55"/>
      <c r="L12" s="55"/>
      <c r="M12" s="79"/>
      <c r="N12" s="104"/>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30" t="s">
        <v>207</v>
      </c>
      <c r="C13" s="128" t="s">
        <v>78</v>
      </c>
      <c r="D13" s="126" t="s">
        <v>212</v>
      </c>
      <c r="E13" s="126" t="s">
        <v>132</v>
      </c>
      <c r="F13" s="126" t="s">
        <v>214</v>
      </c>
      <c r="G13" s="57"/>
      <c r="H13" s="58"/>
      <c r="I13" s="55"/>
      <c r="J13" s="55"/>
      <c r="K13" s="55"/>
      <c r="L13" s="55"/>
      <c r="M13" s="79"/>
      <c r="N13" s="104"/>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21"/>
      <c r="C14" s="128"/>
      <c r="D14" s="126"/>
      <c r="E14" s="126"/>
      <c r="F14" s="126"/>
      <c r="G14" s="58"/>
      <c r="H14" s="58"/>
      <c r="I14" s="55"/>
      <c r="J14" s="55"/>
      <c r="K14" s="55"/>
      <c r="L14" s="55"/>
      <c r="M14" s="79"/>
      <c r="N14" s="104"/>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21"/>
      <c r="C15" s="128"/>
      <c r="D15" s="126"/>
      <c r="E15" s="126"/>
      <c r="F15" s="126"/>
      <c r="G15" s="58"/>
      <c r="H15" s="58"/>
      <c r="I15" s="56"/>
      <c r="J15" s="55"/>
      <c r="K15" s="55"/>
      <c r="L15" s="55"/>
      <c r="M15" s="79"/>
      <c r="N15" s="104"/>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8" t="s">
        <v>75</v>
      </c>
      <c r="C16" s="139"/>
      <c r="D16" s="139"/>
      <c r="E16" s="139"/>
      <c r="F16" s="139"/>
      <c r="G16" s="139"/>
      <c r="H16" s="139"/>
      <c r="I16" s="139"/>
      <c r="J16" s="139"/>
      <c r="K16" s="139"/>
      <c r="L16" s="139"/>
      <c r="M16" s="139"/>
      <c r="N16" s="140"/>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7" t="s">
        <v>3</v>
      </c>
      <c r="C17" s="123" t="s">
        <v>142</v>
      </c>
      <c r="D17" s="123"/>
      <c r="E17" s="129" t="s">
        <v>179</v>
      </c>
      <c r="F17" s="123" t="s">
        <v>180</v>
      </c>
      <c r="G17" s="123" t="s">
        <v>144</v>
      </c>
      <c r="H17" s="123" t="s">
        <v>147</v>
      </c>
      <c r="I17" s="123" t="s">
        <v>148</v>
      </c>
      <c r="J17" s="123" t="s">
        <v>149</v>
      </c>
      <c r="K17" s="123"/>
      <c r="L17" s="124" t="s">
        <v>152</v>
      </c>
      <c r="M17" s="125"/>
      <c r="N17" s="125"/>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7"/>
      <c r="C18" s="76" t="s">
        <v>177</v>
      </c>
      <c r="D18" s="77" t="s">
        <v>178</v>
      </c>
      <c r="E18" s="129"/>
      <c r="F18" s="123"/>
      <c r="G18" s="123"/>
      <c r="H18" s="127"/>
      <c r="I18" s="127"/>
      <c r="J18" s="78" t="s">
        <v>150</v>
      </c>
      <c r="K18" s="78" t="s">
        <v>151</v>
      </c>
      <c r="L18" s="78" t="s">
        <v>173</v>
      </c>
      <c r="M18" s="78" t="s">
        <v>174</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0" t="str">
        <f>Medidas!E8</f>
        <v>Espacios en donde se puedan integrar la familia a la comunidad, no solo escuelas de padres, si no espacios recreativos y ludicos en donde participen de manera activa y se de a conocer todo el proceso academicos dentro de la institucion.</v>
      </c>
      <c r="C19" s="126" t="s">
        <v>78</v>
      </c>
      <c r="D19" s="126" t="s">
        <v>210</v>
      </c>
      <c r="E19" s="126" t="s">
        <v>133</v>
      </c>
      <c r="F19" s="126" t="s">
        <v>189</v>
      </c>
      <c r="G19" s="57"/>
      <c r="H19" s="58"/>
      <c r="I19" s="55"/>
      <c r="J19" s="55"/>
      <c r="K19" s="55"/>
      <c r="L19" s="55"/>
      <c r="M19" s="79"/>
      <c r="N19" s="79"/>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1"/>
      <c r="C20" s="126"/>
      <c r="D20" s="126"/>
      <c r="E20" s="126"/>
      <c r="F20" s="126"/>
      <c r="G20" s="58"/>
      <c r="H20" s="58"/>
      <c r="I20" s="55"/>
      <c r="J20" s="55"/>
      <c r="K20" s="55"/>
      <c r="L20" s="55"/>
      <c r="M20" s="79"/>
      <c r="N20" s="7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1"/>
      <c r="C21" s="126"/>
      <c r="D21" s="126"/>
      <c r="E21" s="126"/>
      <c r="F21" s="126"/>
      <c r="G21" s="58"/>
      <c r="H21" s="58"/>
      <c r="I21" s="56"/>
      <c r="J21" s="55"/>
      <c r="K21" s="55"/>
      <c r="L21" s="55"/>
      <c r="M21" s="79"/>
      <c r="N21" s="79"/>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0" t="s">
        <v>186</v>
      </c>
      <c r="C22" s="126" t="s">
        <v>76</v>
      </c>
      <c r="D22" s="126" t="s">
        <v>213</v>
      </c>
      <c r="E22" s="126" t="s">
        <v>136</v>
      </c>
      <c r="F22" s="126" t="s">
        <v>188</v>
      </c>
      <c r="G22" s="57"/>
      <c r="H22" s="58"/>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1"/>
      <c r="C23" s="126"/>
      <c r="D23" s="126"/>
      <c r="E23" s="126"/>
      <c r="F23" s="126"/>
      <c r="G23" s="58"/>
      <c r="H23" s="58"/>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1"/>
      <c r="C24" s="126"/>
      <c r="D24" s="126"/>
      <c r="E24" s="126"/>
      <c r="F24" s="126"/>
      <c r="G24" s="58"/>
      <c r="H24" s="58"/>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0" t="s">
        <v>208</v>
      </c>
      <c r="C25" s="126" t="s">
        <v>78</v>
      </c>
      <c r="D25" s="126" t="s">
        <v>210</v>
      </c>
      <c r="E25" s="126" t="s">
        <v>136</v>
      </c>
      <c r="F25" s="126" t="s">
        <v>188</v>
      </c>
      <c r="G25" s="57"/>
      <c r="H25" s="58"/>
      <c r="I25" s="55"/>
      <c r="J25" s="55"/>
      <c r="K25" s="55"/>
      <c r="L25" s="55"/>
      <c r="M25" s="79"/>
      <c r="N25" s="104"/>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1"/>
      <c r="C26" s="126"/>
      <c r="D26" s="126"/>
      <c r="E26" s="126"/>
      <c r="F26" s="126"/>
      <c r="G26" s="58"/>
      <c r="H26" s="58"/>
      <c r="I26" s="55"/>
      <c r="J26" s="55"/>
      <c r="K26" s="55"/>
      <c r="L26" s="55"/>
      <c r="M26" s="79"/>
      <c r="N26" s="104"/>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1"/>
      <c r="C27" s="126"/>
      <c r="D27" s="126"/>
      <c r="E27" s="126"/>
      <c r="F27" s="126"/>
      <c r="G27" s="58"/>
      <c r="H27" s="58"/>
      <c r="I27" s="56"/>
      <c r="J27" s="55"/>
      <c r="K27" s="55"/>
      <c r="L27" s="55"/>
      <c r="M27" s="79"/>
      <c r="N27" s="104"/>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6" zoomScale="90" zoomScaleNormal="90" workbookViewId="0">
      <selection activeCell="C18" sqref="C18:G28"/>
    </sheetView>
  </sheetViews>
  <sheetFormatPr baseColWidth="10" defaultColWidth="14.42578125" defaultRowHeight="15.75" customHeight="1" x14ac:dyDescent="0.2"/>
  <cols>
    <col min="1" max="1" width="7.7109375" customWidth="1"/>
    <col min="2" max="7" width="31.28515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165</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196</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79</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Gestionar ante la Alcaldia Municiapl  el mejoramiento de las vias carreteables y de acceso a cada una de las Sedes Educativas ya que estan pemiten un transito mas seguro desde la escuela-casa.</v>
      </c>
      <c r="C7" s="66"/>
      <c r="D7" s="55"/>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c r="D8" s="55"/>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c r="D9" s="55"/>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Mejorar la infraestructura de tal manera que sirva como un sitio de proteccion seguro para posibles enfrentamientos en la zona.</v>
      </c>
      <c r="C10" s="66"/>
      <c r="D10" s="55"/>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c r="D11" s="55"/>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c r="D12" s="55"/>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Adecuar un plan de riesgo que sirva para afrontar y actuar de manera acertada ante una posible eventualidad</v>
      </c>
      <c r="C13" s="66"/>
      <c r="D13" s="55"/>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80</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105"/>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105"/>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105"/>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t="s">
        <v>187</v>
      </c>
      <c r="C21" s="105"/>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105"/>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105"/>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Politicas publicas por parte del estado en donde se abran canales de dialogo con estos grupos y solucionar esta problemática social.</v>
      </c>
      <c r="C24" s="105"/>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105"/>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105"/>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9" zoomScale="90" zoomScaleNormal="90" workbookViewId="0">
      <selection activeCell="C18" sqref="C18:G26"/>
    </sheetView>
  </sheetViews>
  <sheetFormatPr baseColWidth="10" defaultColWidth="14.42578125" defaultRowHeight="15.75" customHeight="1" x14ac:dyDescent="0.2"/>
  <cols>
    <col min="1" max="1" width="7.7109375" customWidth="1"/>
    <col min="2" max="7" width="31.28515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166</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197</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79</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1" t="str">
        <f>Medidas!C8</f>
        <v>Gestionar ante la Alcaldia Municiapl  el mejoramiento de las vias carreteables y de acceso a cada una de las Sedes Educativas ya que estan pemiten un transito mas seguro desde la escuela-casa.</v>
      </c>
      <c r="C7" s="66"/>
      <c r="D7" s="55"/>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c r="D8" s="55"/>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c r="D9" s="55"/>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41" t="str">
        <f>Medidas!C9</f>
        <v>Mejorar la infraestructura de tal manera que sirva como un sitio de proteccion seguro para posibles enfrentamientos en la zona.</v>
      </c>
      <c r="C10" s="66"/>
      <c r="D10" s="55"/>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c r="D11" s="55"/>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c r="D12" s="55"/>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1" t="str">
        <f>Medidas!C10</f>
        <v>Adecuar un plan de riesgo que sirva para afrontar y actuar de manera acertada ante una posible eventualidad</v>
      </c>
      <c r="C13" s="66"/>
      <c r="D13" s="55"/>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80</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Espacios en donde se puedan integrar la familia a la comunidad, no solo escuelas de padres, si no espacios recreativos y ludicos en donde participen de manera activa y se de a conocer todo el proceso academicos dentro de la institucion.</v>
      </c>
      <c r="C18" s="74"/>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74"/>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74"/>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1">
        <f>Medidas!E11</f>
        <v>0</v>
      </c>
      <c r="C21" s="74"/>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74"/>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74"/>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1" t="str">
        <f>Medidas!E9</f>
        <v>Politicas publicas por parte del estado en donde se abran canales de dialogo con estos grupos y solucionar esta problemática social.</v>
      </c>
      <c r="C24" s="74"/>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74"/>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74"/>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topLeftCell="B10" zoomScaleNormal="100" workbookViewId="0">
      <selection activeCell="B16" sqref="B16:H16"/>
    </sheetView>
  </sheetViews>
  <sheetFormatPr baseColWidth="10" defaultColWidth="14.42578125" defaultRowHeight="15.75" customHeight="1" x14ac:dyDescent="0.2"/>
  <cols>
    <col min="1" max="1" width="2.42578125" customWidth="1"/>
    <col min="2" max="2" width="23.42578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6" t="s">
        <v>167</v>
      </c>
      <c r="C3" s="147"/>
      <c r="D3" s="147"/>
      <c r="E3" s="147"/>
      <c r="F3" s="147"/>
      <c r="G3" s="147"/>
      <c r="H3" s="148"/>
    </row>
    <row r="4" spans="1:27" ht="15.75" customHeight="1" thickTop="1" thickBot="1" x14ac:dyDescent="0.3">
      <c r="A4" s="15"/>
      <c r="B4" s="142" t="s">
        <v>79</v>
      </c>
      <c r="C4" s="142"/>
      <c r="D4" s="142"/>
      <c r="E4" s="142"/>
      <c r="F4" s="142"/>
      <c r="G4" s="142"/>
      <c r="H4" s="142"/>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168</v>
      </c>
      <c r="D5" s="77" t="s">
        <v>169</v>
      </c>
      <c r="E5" s="77" t="s">
        <v>129</v>
      </c>
      <c r="F5" s="77" t="s">
        <v>131</v>
      </c>
      <c r="G5" s="77" t="s">
        <v>130</v>
      </c>
      <c r="H5" s="77" t="s">
        <v>170</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Gestionar ante la Alcaldia Municiapl  el mejoramiento de las vias carreteables y de acceso a cada una de las Sedes Educativas ya que estan pemiten un transito mas seguro desde la escuela-casa.</v>
      </c>
      <c r="C6" s="55" t="s">
        <v>191</v>
      </c>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Mejorar la infraestructura de tal manera que sirva como un sitio de proteccion seguro para posibles enfrentamientos en la zona.</v>
      </c>
      <c r="C7" s="55" t="s">
        <v>192</v>
      </c>
      <c r="D7" s="55"/>
      <c r="E7" s="55"/>
      <c r="F7" s="55"/>
      <c r="G7" s="106"/>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Adecuar un plan de riesgo que sirva para afrontar y actuar de manera acertada ante una posible eventualidad</v>
      </c>
      <c r="C8" s="55" t="s">
        <v>193</v>
      </c>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2" t="s">
        <v>80</v>
      </c>
      <c r="C9" s="142"/>
      <c r="D9" s="142"/>
      <c r="E9" s="142"/>
      <c r="F9" s="142"/>
      <c r="G9" s="142"/>
      <c r="H9" s="142"/>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171</v>
      </c>
      <c r="D10" s="91" t="s">
        <v>169</v>
      </c>
      <c r="E10" s="91" t="s">
        <v>129</v>
      </c>
      <c r="F10" s="91" t="s">
        <v>131</v>
      </c>
      <c r="G10" s="91" t="s">
        <v>130</v>
      </c>
      <c r="H10" s="91" t="s">
        <v>170</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Espacios en donde se puedan integrar la familia a la comunidad, no solo escuelas de padres, si no espacios recreativos y ludicos en donde participen de manera activa y se de a conocer todo el proceso academicos dentro de la institucion.</v>
      </c>
      <c r="C11" s="55" t="s">
        <v>192</v>
      </c>
      <c r="D11" s="55"/>
      <c r="E11" s="55"/>
      <c r="F11" s="55"/>
      <c r="G11" s="106"/>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Politicas publicas por parte del estado en donde se abran canales de dialogo con estos grupos y solucionar esta problemática social.</v>
      </c>
      <c r="C12" s="55" t="s">
        <v>194</v>
      </c>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politicas publicas por parte del estado para susticion de cultivos ilicitos, y generar conciencia a los cultivadores de coca el daño que causa al medio ambiente y a la salud.</v>
      </c>
      <c r="C13" s="55" t="s">
        <v>195</v>
      </c>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9" t="s">
        <v>175</v>
      </c>
      <c r="C15" s="150"/>
      <c r="D15" s="150"/>
      <c r="E15" s="150"/>
      <c r="F15" s="150"/>
      <c r="G15" s="150"/>
      <c r="H15" s="151"/>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52"/>
      <c r="C16" s="153"/>
      <c r="D16" s="153"/>
      <c r="E16" s="153"/>
      <c r="F16" s="153"/>
      <c r="G16" s="153"/>
      <c r="H16" s="154"/>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user</cp:lastModifiedBy>
  <dcterms:created xsi:type="dcterms:W3CDTF">2020-12-01T20:57:07Z</dcterms:created>
  <dcterms:modified xsi:type="dcterms:W3CDTF">2022-11-01T04:36:49Z</dcterms:modified>
</cp:coreProperties>
</file>