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8c0857226b05c1/Pictures/"/>
    </mc:Choice>
  </mc:AlternateContent>
  <xr:revisionPtr revIDLastSave="0" documentId="8_{3C99807E-9457-6A4D-9696-66EF1CE21354}" xr6:coauthVersionLast="47" xr6:coauthVersionMax="47" xr10:uidLastSave="{00000000-0000-0000-0000-000000000000}"/>
  <bookViews>
    <workbookView xWindow="-110" yWindow="-110" windowWidth="19420" windowHeight="10300" firstSheet="1" activeTab="2" xr2:uid="{11AE1D92-9037-4A69-B9BF-3E00758F7E1E}"/>
  </bookViews>
  <sheets>
    <sheet name="Buscar" sheetId="4" state="hidden" r:id="rId1"/>
    <sheet name="Validar" sheetId="3" r:id="rId2"/>
    <sheet name="GRADO 6 M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5" l="1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F3" i="3"/>
  <c r="F1" i="3"/>
  <c r="P3" i="3"/>
  <c r="P1" i="3"/>
  <c r="B3" i="3"/>
  <c r="B1" i="3"/>
  <c r="H3" i="3"/>
  <c r="H1" i="3"/>
  <c r="C3" i="3"/>
  <c r="C1" i="3"/>
  <c r="I3" i="3"/>
  <c r="I1" i="3"/>
  <c r="S3" i="3"/>
  <c r="S1" i="3"/>
  <c r="J3" i="3"/>
  <c r="J1" i="3"/>
  <c r="M3" i="3"/>
  <c r="M1" i="3"/>
  <c r="K3" i="3"/>
  <c r="K1" i="3"/>
  <c r="G3" i="3"/>
  <c r="G1" i="3"/>
  <c r="U3" i="3"/>
  <c r="U1" i="3"/>
  <c r="Q3" i="3"/>
  <c r="Q1" i="3"/>
  <c r="L3" i="3"/>
  <c r="L1" i="3"/>
  <c r="O3" i="3"/>
  <c r="O1" i="3"/>
  <c r="N3" i="3"/>
  <c r="N1" i="3"/>
  <c r="E3" i="3"/>
  <c r="E1" i="3"/>
  <c r="R3" i="3"/>
  <c r="R1" i="3"/>
  <c r="T3" i="3"/>
  <c r="T1" i="3"/>
  <c r="D3" i="3"/>
  <c r="D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9" authorId="0" shapeId="0" xr:uid="{44018E9C-F5D9-4B27-AD05-543ED4757199}">
      <text>
        <r>
          <rPr>
            <b/>
            <sz val="9"/>
            <color indexed="81"/>
            <rFont val="Tahoma"/>
            <charset val="1"/>
          </rPr>
          <t>LAS DELICIAS</t>
        </r>
      </text>
    </comment>
    <comment ref="A11" authorId="0" shapeId="0" xr:uid="{0F8E610A-4C05-4F50-AB65-75A6C4D8DBBD}">
      <text>
        <r>
          <rPr>
            <b/>
            <sz val="9"/>
            <color indexed="81"/>
            <rFont val="Tahoma"/>
            <charset val="1"/>
          </rPr>
          <t>EL RECREO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7" authorId="0" shapeId="0" xr:uid="{81886849-147F-4CB0-ADD7-4C62F8141F5C}">
      <text>
        <r>
          <rPr>
            <b/>
            <sz val="9"/>
            <color indexed="81"/>
            <rFont val="Tahoma"/>
            <charset val="1"/>
          </rPr>
          <t>MESITAS</t>
        </r>
      </text>
    </comment>
    <comment ref="A23" authorId="0" shapeId="0" xr:uid="{FD6104D8-9832-432D-93ED-6A873BF01E33}">
      <text>
        <r>
          <rPr>
            <b/>
            <sz val="9"/>
            <color indexed="81"/>
            <rFont val="Tahoma"/>
            <charset val="1"/>
          </rPr>
          <t>FILO DE PLATANARES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<sst xmlns="http://schemas.openxmlformats.org/spreadsheetml/2006/main" count="796" uniqueCount="137">
  <si>
    <t>HOJA DE RESPUESTAS</t>
  </si>
  <si>
    <t>ESTADO (Porcentual)</t>
  </si>
  <si>
    <t>N°</t>
  </si>
  <si>
    <t>Nombre completo del Estudiante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</si>
  <si>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</si>
  <si>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</si>
  <si>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</si>
  <si>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</si>
  <si>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</si>
  <si>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</si>
  <si>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</si>
  <si>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</si>
  <si>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</si>
  <si>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</si>
  <si>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</si>
  <si>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</si>
  <si>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</si>
  <si>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</si>
  <si>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</si>
  <si>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</si>
  <si>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</si>
  <si>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</si>
  <si>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</si>
  <si>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</si>
  <si>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</si>
  <si>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</si>
  <si>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</si>
  <si>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</si>
  <si>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</si>
  <si>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ACIERTOS</t>
  </si>
  <si>
    <t>A</t>
  </si>
  <si>
    <t>B</t>
  </si>
  <si>
    <t>C</t>
  </si>
  <si>
    <t>D</t>
  </si>
  <si>
    <t>N/A</t>
  </si>
  <si>
    <t>Pregunta</t>
  </si>
  <si>
    <t>item</t>
  </si>
  <si>
    <t>Componente:</t>
  </si>
  <si>
    <t>Competencia:</t>
  </si>
  <si>
    <t>Afirmación:</t>
  </si>
  <si>
    <t>Evidencia:</t>
  </si>
  <si>
    <t>Nombres y Apellidos</t>
  </si>
  <si>
    <t>I_1875144-C</t>
  </si>
  <si>
    <t>I_1875131-C</t>
  </si>
  <si>
    <t>I_1875125-C</t>
  </si>
  <si>
    <t>I_1875112-C</t>
  </si>
  <si>
    <t>I_1875104-C</t>
  </si>
  <si>
    <t>I_1874755-C</t>
  </si>
  <si>
    <t>I_1874740-C</t>
  </si>
  <si>
    <t>I_1874732-C</t>
  </si>
  <si>
    <t>I_1874721-C</t>
  </si>
  <si>
    <t>I_1874711-C</t>
  </si>
  <si>
    <t>I_1874709-C</t>
  </si>
  <si>
    <t>I_1874698-C</t>
  </si>
  <si>
    <t>I_1874681-C</t>
  </si>
  <si>
    <t>I_1874674-C</t>
  </si>
  <si>
    <t>I_1874669-C</t>
  </si>
  <si>
    <t>I_1874652-C</t>
  </si>
  <si>
    <t>I_1874641-C</t>
  </si>
  <si>
    <t>I_1874638-C</t>
  </si>
  <si>
    <t>I_1874622-C</t>
  </si>
  <si>
    <t>I_1874618-C</t>
  </si>
  <si>
    <t>KAROL DARCHEL PALACIO CORREDOR</t>
  </si>
  <si>
    <t>YARITZA   ORTIZ RODRIGUEZ</t>
  </si>
  <si>
    <t>NADIA ESPERANZA RODRIGUEZ RIVERA</t>
  </si>
  <si>
    <t>SILVANA   MORA SALAZAR</t>
  </si>
  <si>
    <t>SHERIL DESIRE ALVAREZ SERRANO</t>
  </si>
  <si>
    <t>MAXIMILIANO   RAMIREZ LOPEZ</t>
  </si>
  <si>
    <t>JESUS ALEJANDRO RODRIGUEZ PEREZ</t>
  </si>
  <si>
    <t>SALUA   GARCIA TORRADO</t>
  </si>
  <si>
    <t>JHON JAILER ORTEGA CALDERON</t>
  </si>
  <si>
    <t>EDGAR SANTIAGO FLOREZ PABON</t>
  </si>
  <si>
    <t>LINA PAOLA MORA RODRIGUEZ</t>
  </si>
  <si>
    <t>VALERY JOHANA ACEVEDO SERRANO</t>
  </si>
  <si>
    <t>JUAN ESTEBAN ESTRADA MOLANO</t>
  </si>
  <si>
    <t>MARBEL CRISTINA AGUDELO ORTIZ</t>
  </si>
  <si>
    <t>LOREN VALERIA MONTEVERDE RODRIGUEZ</t>
  </si>
  <si>
    <t>TALIANA MISHEL FLOREZ MORA</t>
  </si>
  <si>
    <t>CRISTIAN CAMILO BASTOS RODRIGUEZ</t>
  </si>
  <si>
    <t>SHEYLA MARIANA RAMIREZ ORTIZ</t>
  </si>
  <si>
    <t>LAURA VANESSA RAMIREZ MORA</t>
  </si>
  <si>
    <t>WENDI BELEN HERNADEZ FLOREZ</t>
  </si>
  <si>
    <t>LEDER   REMOLINA OCHOA</t>
  </si>
  <si>
    <t>SARA ISABEL FLOREZ HERNANDEZ</t>
  </si>
  <si>
    <t>CRISTIAN DAVID SERRANO OVALLOS</t>
  </si>
  <si>
    <t>MARIA JOSEFA PABON PACHECO</t>
  </si>
  <si>
    <t>JUAN JOSE JESUS REMOLINA SERRANO</t>
  </si>
  <si>
    <t>MARIA ALEXANDRA QUINTERO RAMIREZ</t>
  </si>
  <si>
    <t>JULIAN DAVID AMAYA BALAGUERA</t>
  </si>
  <si>
    <t>HELEN SJULIANA NIETO VERGEL</t>
  </si>
  <si>
    <t>LARITSSA CLARIBEL RIVERA RODRIGUEZ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</si>
  <si>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</si>
  <si>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</si>
  <si>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</si>
  <si>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</si>
  <si>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</si>
  <si>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</si>
  <si>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</si>
  <si>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</si>
  <si>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</si>
  <si>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</si>
  <si>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</si>
  <si>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</si>
  <si>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</si>
  <si>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</si>
  <si>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</si>
  <si>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Interpreta la naturaleza y posibilidad de ocurrencia de eventos aleatorios simples.</t>
  </si>
  <si>
    <t>Analiza datos representados de diferentes formas.</t>
  </si>
  <si>
    <t>Resuelve problemas que requieren la obtención o comparación de la probabilidad de eventos aleatorios.</t>
  </si>
  <si>
    <t>Resuelve problemas que requieren el uso de la distribución de los datos o medidas estadísticas: moda, mediana y promedio.</t>
  </si>
  <si>
    <t>Resuelve problemas que requieran el uso de frecuencias de datos representados a partir de diferentes formas: lenguaje natural, gráficas o tablas.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</si>
  <si>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</si>
  <si>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</si>
  <si>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de medición de perímetro, de área y superficie, de capacidad y volumen de diversos objetos.</t>
  </si>
  <si>
    <t>Reconoce el uso y las propiedades de los números reales y sus operaciones en distintos contextos aplicados.</t>
  </si>
  <si>
    <t>Reconoce las propiedades de las fracciones, los números naturales, la representación decimal, las operaciones y las relaciones en distintos contextos.</t>
  </si>
  <si>
    <t>Descubre regularidades de las secuencias, la ordenación y sobre las equivalencias entre las situaciones aditivas y multiplicativas (arreglos rectangulares, producto cartesiano, adición repetida).</t>
  </si>
  <si>
    <t>Explica las características y las propiedades de secuencias, numéricas o geométricas, y expresiones numéricas.</t>
  </si>
  <si>
    <t>Resuelve problemas aditivos, multiplicativos y de proporción.</t>
  </si>
  <si>
    <t>Evidencia</t>
  </si>
  <si>
    <t>Expresar grado de probabilidad de un evento, usando frecuencias o razones.</t>
  </si>
  <si>
    <t>Determinar diferencias y similitudes en distintas representaciones de conjuntos de datos de una misma situación.</t>
  </si>
  <si>
    <t>Calcular la probabilidad de eventos simples usando diferentes estrategias de conteos elementales (árboles, listas, combinaciones y permutaciones).</t>
  </si>
  <si>
    <t>Usar el promedio para enfrentar situaciones de centralización e interpretación del comportamiento de un conjunto de datos.</t>
  </si>
  <si>
    <t>Usar la moda o la frecuencia de los datos para solucionar situaciones en las cuales se han organizado los datos a partir de gráficas, listas, tablas o lenguaje natural.</t>
  </si>
  <si>
    <t>Señalar los atributos medibles de una figura junto con sus posibles unidades y magnitudes.</t>
  </si>
  <si>
    <t>Determinar figuras congruentes o las condiciones para que se dé la congruencia.</t>
  </si>
  <si>
    <t>Utiliza estrategias no estandarizadas (recubrimientos y patrones no convencionales) para encontrar perímetros, áreas y volúmenes de diferentes objetos, en contextos escolares y extraescolares.</t>
  </si>
  <si>
    <t>Utiliza estrategias estandarizadas (fórmulas) para encontrar perímetros, áreas o superficie y volumen o capacidad de diferentes objetos, en contextos escolares y extraescolares.</t>
  </si>
  <si>
    <t>Establecer relaciones de orden entre números reales dados criterios de ubicación o aproximación.</t>
  </si>
  <si>
    <t>Representar fracciones y decimales de distintas formas.</t>
  </si>
  <si>
    <t>Describir propiedades y relaciones entre cantidades y magnitudes y sus operaciones.</t>
  </si>
  <si>
    <t>Determinar equivalencias entre modelos aditivos o multiplicativos, considerando los procesos de transformación y composición.</t>
  </si>
  <si>
    <t>Determinar patrones y propiedades de las secuencias numéricas o geométricas.</t>
  </si>
  <si>
    <t>Utilizar la proporcionalidad en contextos de relacionamiento de magnitudes.</t>
  </si>
  <si>
    <t>Usar adiciones y productos en contextos escolares y extraescolares.</t>
  </si>
  <si>
    <t>LEUDER YESID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</si>
</sst>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</cellStyleXfs>
  <cellXfs count="37">
    <xf numFmtId="0" fontId="0" fillId="0" borderId="0" xfId="0"/>
    <xf numFmtId="0" fontId="1" fillId="0" borderId="0" xfId="1" applyFont="1" applyProtection="1">
      <protection hidden="1"/>
    </xf>
    <xf numFmtId="0" fontId="1" fillId="0" borderId="0" xfId="1" applyFont="1"/>
    <xf numFmtId="164" fontId="2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4" fillId="5" borderId="0" xfId="1" applyFont="1" applyFill="1" applyAlignment="1">
      <alignment horizontal="center"/>
    </xf>
    <xf numFmtId="1" fontId="5" fillId="0" borderId="0" xfId="1" applyNumberFormat="1" applyFont="1" applyAlignment="1" applyProtection="1">
      <alignment horizontal="center"/>
      <protection hidden="1"/>
    </xf>
    <xf numFmtId="164" fontId="5" fillId="0" borderId="0" xfId="1" applyNumberFormat="1" applyFont="1" applyAlignment="1">
      <alignment horizontal="center" vertical="center"/>
    </xf>
    <xf numFmtId="0" fontId="4" fillId="6" borderId="0" xfId="1" applyFont="1" applyFill="1"/>
    <xf numFmtId="0" fontId="4" fillId="6" borderId="0" xfId="1" applyFont="1" applyFill="1" applyAlignment="1">
      <alignment horizontal="center"/>
    </xf>
    <xf numFmtId="164" fontId="4" fillId="6" borderId="0" xfId="1" applyNumberFormat="1" applyFont="1" applyFill="1" applyAlignment="1">
      <alignment horizontal="center" vertical="center"/>
    </xf>
    <xf numFmtId="0" fontId="1" fillId="0" borderId="1" xfId="1" applyFont="1" applyBorder="1"/>
    <xf numFmtId="0" fontId="1" fillId="0" borderId="1" xfId="1" applyFont="1" applyBorder="1" applyProtection="1"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1" fontId="2" fillId="0" borderId="0" xfId="1" applyNumberFormat="1" applyFont="1" applyAlignment="1" applyProtection="1">
      <alignment horizontal="center" vertical="center"/>
      <protection hidden="1"/>
    </xf>
    <xf numFmtId="0" fontId="3" fillId="0" borderId="0" xfId="1"/>
    <xf numFmtId="0" fontId="0" fillId="0" borderId="0" xfId="0" applyAlignment="1">
      <alignment horizontal="center"/>
    </xf>
    <xf numFmtId="49" fontId="0" fillId="7" borderId="0" xfId="0" applyNumberFormat="1" applyFill="1" applyProtection="1">
      <protection locked="0"/>
    </xf>
    <xf numFmtId="0" fontId="0" fillId="7" borderId="1" xfId="0" applyFill="1" applyBorder="1" applyProtection="1">
      <protection hidden="1"/>
    </xf>
    <xf numFmtId="0" fontId="0" fillId="0" borderId="1" xfId="3" applyFont="1" applyBorder="1"/>
    <xf numFmtId="0" fontId="0" fillId="9" borderId="1" xfId="3" applyFont="1" applyFill="1" applyBorder="1"/>
    <xf numFmtId="0" fontId="1" fillId="9" borderId="1" xfId="1" applyFont="1" applyFill="1" applyBorder="1" applyAlignment="1" applyProtection="1">
      <alignment horizontal="center"/>
      <protection locked="0"/>
    </xf>
    <xf numFmtId="0" fontId="2" fillId="8" borderId="1" xfId="1" applyFont="1" applyFill="1" applyBorder="1" applyAlignment="1">
      <alignment horizontal="center" vertical="center"/>
    </xf>
    <xf numFmtId="0" fontId="0" fillId="8" borderId="1" xfId="7" applyFont="1" applyFill="1" applyBorder="1"/>
    <xf numFmtId="1" fontId="2" fillId="0" borderId="1" xfId="1" applyNumberFormat="1" applyFont="1" applyBorder="1" applyAlignment="1" applyProtection="1">
      <alignment horizontal="center" vertical="center"/>
      <protection hidden="1"/>
    </xf>
    <xf numFmtId="0" fontId="0" fillId="10" borderId="1" xfId="0" applyFill="1" applyBorder="1" applyProtection="1">
      <protection hidden="1"/>
    </xf>
    <xf numFmtId="0" fontId="6" fillId="10" borderId="1" xfId="0" applyFont="1" applyFill="1" applyBorder="1" applyProtection="1">
      <protection hidden="1"/>
    </xf>
    <xf numFmtId="0" fontId="0" fillId="10" borderId="1" xfId="0" applyFill="1" applyBorder="1"/>
    <xf numFmtId="0" fontId="0" fillId="0" borderId="0" xfId="13" applyFont="1"/>
    <xf numFmtId="0" fontId="1" fillId="0" borderId="2" xfId="1" applyFont="1" applyBorder="1" applyAlignment="1" applyProtection="1">
      <alignment horizontal="center"/>
      <protection locked="0"/>
    </xf>
    <xf numFmtId="0" fontId="0" fillId="0" borderId="1" xfId="13" applyFont="1" applyBorder="1"/>
    <xf numFmtId="0" fontId="10" fillId="0" borderId="0" xfId="15" applyFont="1" applyAlignment="1">
      <alignment horizontal="center"/>
    </xf>
    <xf numFmtId="0" fontId="4" fillId="4" borderId="0" xfId="1" applyFont="1" applyFill="1" applyAlignment="1">
      <alignment horizontal="center"/>
    </xf>
  </cellXfs>
  <cellStyles count="16">
    <cellStyle name="Normal" xfId="0" builtinId="0"/>
    <cellStyle name="Normal 10" xfId="9" xr:uid="{B7CE768D-FF43-4777-B8C5-7F8A21F51A66}"/>
    <cellStyle name="Normal 11" xfId="10" xr:uid="{65CC815D-47AB-4818-ABB6-EE2BAED264E8}"/>
    <cellStyle name="Normal 12" xfId="11" xr:uid="{CA733FF6-1544-4FF6-9714-D5EBFE308851}"/>
    <cellStyle name="Normal 13" xfId="12" xr:uid="{9EE9592C-6720-4D75-A7D1-DE39DAA48BB0}"/>
    <cellStyle name="Normal 14" xfId="13" xr:uid="{63D52849-ED59-4C45-8BD9-09542AE0C8E5}"/>
    <cellStyle name="Normal 15" xfId="14" xr:uid="{5221516D-F39F-49CC-B830-6A1765571AEE}"/>
    <cellStyle name="Normal 16" xfId="15" xr:uid="{4676A6C3-1358-45AA-A90A-90D11928C23B}"/>
    <cellStyle name="Normal 2" xfId="1" xr:uid="{6E1605C0-0A31-4865-B717-3AB6A1FE914F}"/>
    <cellStyle name="Normal 3" xfId="2" xr:uid="{53AE96CD-7C44-49AC-853D-4DE4B1744408}"/>
    <cellStyle name="Normal 4" xfId="3" xr:uid="{FF208806-A468-464B-8FD1-D9E2D9FB2C99}"/>
    <cellStyle name="Normal 5" xfId="4" xr:uid="{F6F83E22-B828-44BF-90F2-5D4B88398ECA}"/>
    <cellStyle name="Normal 6" xfId="5" xr:uid="{29FE262D-9DAC-4AAB-87AF-8D6BBF46D2BF}"/>
    <cellStyle name="Normal 7" xfId="6" xr:uid="{1BC412E7-868A-4B4C-9E46-8B7CC93B346F}"/>
    <cellStyle name="Normal 8" xfId="7" xr:uid="{A0BCEAA6-641C-478E-8D9A-AA2633DD40F9}"/>
    <cellStyle name="Normal 9" xfId="8" xr:uid="{C6BCC5E7-A3D9-45FE-AD5C-D59E7A314897}"/>
  </cellStyles>
  <dxfs count="33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16C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81DD-8109-4563-AD7D-86C3AC6757C1}">
  <dimension ref="A1:B21"/>
  <sheetViews>
    <sheetView workbookViewId="0">
      <selection activeCell="C5" sqref="C5"/>
    </sheetView>
  </sheetViews>
  <sheetFormatPr defaultColWidth="10.76171875" defaultRowHeight="15" x14ac:dyDescent="0.2"/>
  <sheetData>
    <row r="1" spans="1:2" x14ac:dyDescent="0.2">
      <c r="A1" t="s">
        <v>36</v>
      </c>
      <c r="B1" t="s">
        <v>35</v>
      </c>
    </row>
    <row r="2" spans="1:2" x14ac:dyDescent="0.2">
      <c r="A2" t="s">
        <v>61</v>
      </c>
      <c r="B2" s="20">
        <v>1</v>
      </c>
    </row>
    <row r="3" spans="1:2" x14ac:dyDescent="0.2">
      <c r="A3" t="s">
        <v>60</v>
      </c>
      <c r="B3" s="20">
        <v>2</v>
      </c>
    </row>
    <row r="4" spans="1:2" x14ac:dyDescent="0.2">
      <c r="A4" t="s">
        <v>59</v>
      </c>
      <c r="B4" s="20">
        <v>3</v>
      </c>
    </row>
    <row r="5" spans="1:2" x14ac:dyDescent="0.2">
      <c r="A5" t="s">
        <v>58</v>
      </c>
      <c r="B5" s="20">
        <v>4</v>
      </c>
    </row>
    <row r="6" spans="1:2" x14ac:dyDescent="0.2">
      <c r="A6" t="s">
        <v>57</v>
      </c>
      <c r="B6" s="20">
        <v>5</v>
      </c>
    </row>
    <row r="7" spans="1:2" x14ac:dyDescent="0.2">
      <c r="A7" t="s">
        <v>56</v>
      </c>
      <c r="B7" s="20">
        <v>6</v>
      </c>
    </row>
    <row r="8" spans="1:2" x14ac:dyDescent="0.2">
      <c r="A8" t="s">
        <v>55</v>
      </c>
      <c r="B8" s="20">
        <v>7</v>
      </c>
    </row>
    <row r="9" spans="1:2" x14ac:dyDescent="0.2">
      <c r="A9" t="s">
        <v>54</v>
      </c>
      <c r="B9" s="20">
        <v>8</v>
      </c>
    </row>
    <row r="10" spans="1:2" x14ac:dyDescent="0.2">
      <c r="A10" t="s">
        <v>53</v>
      </c>
      <c r="B10" s="20">
        <v>9</v>
      </c>
    </row>
    <row r="11" spans="1:2" x14ac:dyDescent="0.2">
      <c r="A11" t="s">
        <v>52</v>
      </c>
      <c r="B11" s="20">
        <v>10</v>
      </c>
    </row>
    <row r="12" spans="1:2" x14ac:dyDescent="0.2">
      <c r="A12" t="s">
        <v>51</v>
      </c>
      <c r="B12" s="20">
        <v>11</v>
      </c>
    </row>
    <row r="13" spans="1:2" x14ac:dyDescent="0.2">
      <c r="A13" t="s">
        <v>50</v>
      </c>
      <c r="B13" s="20">
        <v>12</v>
      </c>
    </row>
    <row r="14" spans="1:2" x14ac:dyDescent="0.2">
      <c r="A14" t="s">
        <v>49</v>
      </c>
      <c r="B14" s="20">
        <v>13</v>
      </c>
    </row>
    <row r="15" spans="1:2" x14ac:dyDescent="0.2">
      <c r="A15" t="s">
        <v>48</v>
      </c>
      <c r="B15" s="20">
        <v>14</v>
      </c>
    </row>
    <row r="16" spans="1:2" x14ac:dyDescent="0.2">
      <c r="A16" t="s">
        <v>47</v>
      </c>
      <c r="B16" s="20">
        <v>15</v>
      </c>
    </row>
    <row r="17" spans="1:2" x14ac:dyDescent="0.2">
      <c r="A17" t="s">
        <v>46</v>
      </c>
      <c r="B17" s="20">
        <v>16</v>
      </c>
    </row>
    <row r="18" spans="1:2" x14ac:dyDescent="0.2">
      <c r="A18" t="s">
        <v>45</v>
      </c>
      <c r="B18" s="20">
        <v>17</v>
      </c>
    </row>
    <row r="19" spans="1:2" x14ac:dyDescent="0.2">
      <c r="A19" t="s">
        <v>44</v>
      </c>
      <c r="B19" s="20">
        <v>18</v>
      </c>
    </row>
    <row r="20" spans="1:2" x14ac:dyDescent="0.2">
      <c r="A20" t="s">
        <v>43</v>
      </c>
      <c r="B20" s="20">
        <v>19</v>
      </c>
    </row>
    <row r="21" spans="1:2" x14ac:dyDescent="0.2">
      <c r="A21" t="s">
        <v>42</v>
      </c>
      <c r="B21" s="20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7C9D-67EB-4E91-91BC-9CADD1E16A64}">
  <dimension ref="A1:AB11"/>
  <sheetViews>
    <sheetView workbookViewId="0">
      <selection activeCell="D10" sqref="D10"/>
    </sheetView>
  </sheetViews>
  <sheetFormatPr defaultColWidth="10.76171875" defaultRowHeight="15" x14ac:dyDescent="0.2"/>
  <cols>
    <col min="1" max="1" width="23" customWidth="1"/>
  </cols>
  <sheetData>
    <row r="1" spans="1:28" x14ac:dyDescent="0.2">
      <c r="B1" t="e">
        <f>MATCH(B3,Buscar!$A$2:$A$21,0)</f>
        <v>#N/A</v>
      </c>
      <c r="C1" t="e">
        <f>MATCH(C3,Buscar!$A$2:$A$21,0)</f>
        <v>#N/A</v>
      </c>
      <c r="D1" t="e">
        <f>MATCH(D3,Buscar!$A$2:$A$21,0)</f>
        <v>#N/A</v>
      </c>
      <c r="E1" t="e">
        <f>MATCH(E3,Buscar!$A$2:$A$21,0)</f>
        <v>#N/A</v>
      </c>
      <c r="F1" t="e">
        <f>MATCH(F3,Buscar!$A$2:$A$21,0)</f>
        <v>#N/A</v>
      </c>
      <c r="G1" t="e">
        <f>MATCH(G3,Buscar!$A$2:$A$21,0)</f>
        <v>#N/A</v>
      </c>
      <c r="H1" t="e">
        <f>MATCH(H3,Buscar!$A$2:$A$21,0)</f>
        <v>#N/A</v>
      </c>
      <c r="I1" t="e">
        <f>MATCH(I3,Buscar!$A$2:$A$21,0)</f>
        <v>#N/A</v>
      </c>
      <c r="J1" t="e">
        <f>MATCH(J3,Buscar!$A$2:$A$21,0)</f>
        <v>#N/A</v>
      </c>
      <c r="K1" t="e">
        <f>MATCH(K3,Buscar!$A$2:$A$21,0)</f>
        <v>#N/A</v>
      </c>
      <c r="L1" t="e">
        <f>MATCH(L3,Buscar!$A$2:$A$21,0)</f>
        <v>#N/A</v>
      </c>
      <c r="M1" t="e">
        <f>MATCH(M3,Buscar!$A$2:$A$21,0)</f>
        <v>#N/A</v>
      </c>
      <c r="N1" t="e">
        <f>MATCH(N3,Buscar!$A$2:$A$21,0)</f>
        <v>#N/A</v>
      </c>
      <c r="O1" t="e">
        <f>MATCH(O3,Buscar!$A$2:$A$21,0)</f>
        <v>#N/A</v>
      </c>
      <c r="P1" t="e">
        <f>MATCH(P3,Buscar!$A$2:$A$21,0)</f>
        <v>#N/A</v>
      </c>
      <c r="Q1" t="e">
        <f>MATCH(Q3,Buscar!$A$2:$A$21,0)</f>
        <v>#N/A</v>
      </c>
      <c r="R1" t="e">
        <f>MATCH(R3,Buscar!$A$2:$A$21,0)</f>
        <v>#N/A</v>
      </c>
      <c r="S1" t="e">
        <f>MATCH(S3,Buscar!$A$2:$A$21,0)</f>
        <v>#N/A</v>
      </c>
      <c r="T1" t="e">
        <f>MATCH(T3,Buscar!$A$2:$A$21,0)</f>
        <v>#N/A</v>
      </c>
      <c r="U1" t="e">
        <f>MATCH(U3,Buscar!$A$2:$A$21,0)</f>
        <v>#N/A</v>
      </c>
    </row>
    <row r="3" spans="1:28" x14ac:dyDescent="0.2">
      <c r="B3" s="21" t="str">
        <f t="shared" ref="B3:U3" si="0">MID(B8,7,9)</f>
        <v/>
      </c>
      <c r="C3" s="21" t="str">
        <f t="shared" si="0"/>
        <v/>
      </c>
      <c r="D3" s="21" t="str">
        <f t="shared" si="0"/>
        <v/>
      </c>
      <c r="E3" s="21" t="str">
        <f t="shared" si="0"/>
        <v/>
      </c>
      <c r="F3" s="21" t="str">
        <f t="shared" si="0"/>
        <v/>
      </c>
      <c r="G3" s="21" t="str">
        <f t="shared" si="0"/>
        <v/>
      </c>
      <c r="H3" s="21" t="str">
        <f t="shared" si="0"/>
        <v/>
      </c>
      <c r="I3" s="21" t="str">
        <f t="shared" si="0"/>
        <v/>
      </c>
      <c r="J3" s="21" t="str">
        <f t="shared" si="0"/>
        <v/>
      </c>
      <c r="K3" s="21" t="str">
        <f t="shared" si="0"/>
        <v/>
      </c>
      <c r="L3" s="21" t="str">
        <f t="shared" si="0"/>
        <v/>
      </c>
      <c r="M3" s="21" t="str">
        <f t="shared" si="0"/>
        <v/>
      </c>
      <c r="N3" s="21" t="str">
        <f t="shared" si="0"/>
        <v/>
      </c>
      <c r="O3" s="21" t="str">
        <f t="shared" si="0"/>
        <v/>
      </c>
      <c r="P3" s="21" t="str">
        <f t="shared" si="0"/>
        <v/>
      </c>
      <c r="Q3" s="21" t="str">
        <f t="shared" si="0"/>
        <v/>
      </c>
      <c r="R3" s="21" t="str">
        <f t="shared" si="0"/>
        <v/>
      </c>
      <c r="S3" s="21" t="str">
        <f t="shared" si="0"/>
        <v/>
      </c>
      <c r="T3" s="21" t="str">
        <f t="shared" si="0"/>
        <v/>
      </c>
      <c r="U3" s="21" t="str">
        <f t="shared" si="0"/>
        <v/>
      </c>
    </row>
    <row r="4" spans="1:28" x14ac:dyDescent="0.2">
      <c r="A4" s="22" t="s">
        <v>37</v>
      </c>
      <c r="B4" s="29" t="s">
        <v>91</v>
      </c>
      <c r="C4" s="29" t="s">
        <v>92</v>
      </c>
      <c r="D4" s="30" t="s">
        <v>92</v>
      </c>
      <c r="E4" s="30" t="s">
        <v>92</v>
      </c>
      <c r="F4" s="29" t="s">
        <v>92</v>
      </c>
      <c r="G4" s="29" t="s">
        <v>92</v>
      </c>
      <c r="H4" s="29" t="s">
        <v>92</v>
      </c>
      <c r="I4" s="29" t="s">
        <v>93</v>
      </c>
      <c r="J4" s="29" t="s">
        <v>93</v>
      </c>
      <c r="K4" s="29" t="s">
        <v>93</v>
      </c>
      <c r="L4" s="29" t="s">
        <v>93</v>
      </c>
      <c r="M4" s="29" t="s">
        <v>93</v>
      </c>
      <c r="N4" s="30" t="s">
        <v>93</v>
      </c>
      <c r="O4" s="29" t="s">
        <v>94</v>
      </c>
      <c r="P4" s="29" t="s">
        <v>94</v>
      </c>
      <c r="Q4" s="30" t="s">
        <v>94</v>
      </c>
      <c r="R4" s="29" t="s">
        <v>94</v>
      </c>
      <c r="S4" s="29" t="s">
        <v>94</v>
      </c>
      <c r="T4" s="29" t="s">
        <v>94</v>
      </c>
      <c r="U4" s="29" t="s">
        <v>94</v>
      </c>
      <c r="V4" s="31" t="s">
        <v>94</v>
      </c>
      <c r="W4" s="31"/>
      <c r="X4" s="31"/>
      <c r="Y4" s="31"/>
      <c r="Z4" s="31"/>
      <c r="AA4" s="31"/>
      <c r="AB4" s="31"/>
    </row>
    <row r="5" spans="1:28" x14ac:dyDescent="0.2">
      <c r="A5" s="22" t="s">
        <v>38</v>
      </c>
      <c r="B5" s="29" t="s">
        <v>95</v>
      </c>
      <c r="C5" s="29" t="s">
        <v>96</v>
      </c>
      <c r="D5" s="29" t="s">
        <v>96</v>
      </c>
      <c r="E5" s="29" t="s">
        <v>97</v>
      </c>
      <c r="F5" s="29" t="s">
        <v>98</v>
      </c>
      <c r="G5" s="29" t="s">
        <v>98</v>
      </c>
      <c r="H5" s="29" t="s">
        <v>98</v>
      </c>
      <c r="I5" s="29" t="s">
        <v>99</v>
      </c>
      <c r="J5" s="29" t="s">
        <v>99</v>
      </c>
      <c r="K5" s="29" t="s">
        <v>100</v>
      </c>
      <c r="L5" s="29" t="s">
        <v>100</v>
      </c>
      <c r="M5" s="29" t="s">
        <v>101</v>
      </c>
      <c r="N5" s="29" t="s">
        <v>101</v>
      </c>
      <c r="O5" s="29" t="s">
        <v>102</v>
      </c>
      <c r="P5" s="29" t="s">
        <v>102</v>
      </c>
      <c r="Q5" s="29" t="s">
        <v>102</v>
      </c>
      <c r="R5" s="29" t="s">
        <v>103</v>
      </c>
      <c r="S5" s="29" t="s">
        <v>103</v>
      </c>
      <c r="T5" s="29" t="s">
        <v>104</v>
      </c>
      <c r="U5" s="29" t="s">
        <v>104</v>
      </c>
      <c r="V5" s="31" t="s">
        <v>104</v>
      </c>
      <c r="W5" s="31"/>
      <c r="X5" s="31"/>
      <c r="Y5" s="31"/>
      <c r="Z5" s="31"/>
      <c r="AA5" s="31"/>
      <c r="AB5" s="31"/>
    </row>
    <row r="6" spans="1:28" x14ac:dyDescent="0.2">
      <c r="A6" s="22" t="s">
        <v>39</v>
      </c>
      <c r="B6" s="29" t="s">
        <v>105</v>
      </c>
      <c r="C6" s="29" t="s">
        <v>106</v>
      </c>
      <c r="D6" s="29" t="s">
        <v>106</v>
      </c>
      <c r="E6" s="29" t="s">
        <v>107</v>
      </c>
      <c r="F6" s="29" t="s">
        <v>108</v>
      </c>
      <c r="G6" s="29" t="s">
        <v>109</v>
      </c>
      <c r="H6" s="29" t="s">
        <v>110</v>
      </c>
      <c r="I6" s="29" t="s">
        <v>111</v>
      </c>
      <c r="J6" s="29" t="s">
        <v>111</v>
      </c>
      <c r="K6" s="29" t="s">
        <v>112</v>
      </c>
      <c r="L6" s="29" t="s">
        <v>112</v>
      </c>
      <c r="M6" s="29" t="s">
        <v>113</v>
      </c>
      <c r="N6" s="29" t="s">
        <v>113</v>
      </c>
      <c r="O6" s="29" t="s">
        <v>114</v>
      </c>
      <c r="P6" s="29" t="s">
        <v>115</v>
      </c>
      <c r="Q6" s="29" t="s">
        <v>115</v>
      </c>
      <c r="R6" s="29" t="s">
        <v>116</v>
      </c>
      <c r="S6" s="29" t="s">
        <v>117</v>
      </c>
      <c r="T6" s="29" t="s">
        <v>118</v>
      </c>
      <c r="U6" s="29" t="s">
        <v>118</v>
      </c>
      <c r="V6" s="31" t="s">
        <v>118</v>
      </c>
      <c r="W6" s="31"/>
      <c r="X6" s="31"/>
      <c r="Y6" s="31"/>
      <c r="Z6" s="31"/>
      <c r="AA6" s="31"/>
      <c r="AB6" s="31"/>
    </row>
    <row r="7" spans="1:28" x14ac:dyDescent="0.2">
      <c r="A7" s="22" t="s">
        <v>40</v>
      </c>
      <c r="B7" s="29" t="s">
        <v>119</v>
      </c>
      <c r="C7" s="29" t="s">
        <v>120</v>
      </c>
      <c r="D7" s="29" t="s">
        <v>120</v>
      </c>
      <c r="E7" s="29" t="s">
        <v>121</v>
      </c>
      <c r="F7" s="29" t="s">
        <v>122</v>
      </c>
      <c r="G7" s="29" t="s">
        <v>123</v>
      </c>
      <c r="H7" s="29" t="s">
        <v>124</v>
      </c>
      <c r="I7" s="29" t="s">
        <v>125</v>
      </c>
      <c r="J7" s="29" t="s">
        <v>125</v>
      </c>
      <c r="K7" s="29" t="s">
        <v>126</v>
      </c>
      <c r="L7" s="29" t="s">
        <v>126</v>
      </c>
      <c r="M7" s="29" t="s">
        <v>127</v>
      </c>
      <c r="N7" s="29" t="s">
        <v>128</v>
      </c>
      <c r="O7" s="29" t="s">
        <v>129</v>
      </c>
      <c r="P7" s="29" t="s">
        <v>130</v>
      </c>
      <c r="Q7" s="29" t="s">
        <v>131</v>
      </c>
      <c r="R7" s="29" t="s">
        <v>132</v>
      </c>
      <c r="S7" s="29" t="s">
        <v>133</v>
      </c>
      <c r="T7" s="29" t="s">
        <v>134</v>
      </c>
      <c r="U7" s="29" t="s">
        <v>135</v>
      </c>
      <c r="V7" s="31" t="s">
        <v>134</v>
      </c>
      <c r="W7" s="31"/>
      <c r="X7" s="31"/>
      <c r="Y7" s="31"/>
      <c r="Z7" s="31"/>
      <c r="AA7" s="31"/>
      <c r="AB7" s="31"/>
    </row>
    <row r="8" spans="1:28" x14ac:dyDescent="0.2">
      <c r="A8" s="22" t="s">
        <v>41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1"/>
      <c r="W8" s="31"/>
      <c r="X8" s="31"/>
      <c r="Y8" s="31"/>
      <c r="Z8" s="31"/>
      <c r="AA8" s="31"/>
      <c r="AB8" s="31"/>
    </row>
    <row r="9" spans="1:28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8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8" x14ac:dyDescent="0.2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</sheetData>
  <sortState xmlns:xlrd2="http://schemas.microsoft.com/office/spreadsheetml/2017/richdata2" columnSort="1" ref="B1:U12">
    <sortCondition ref="B1:U1"/>
  </sortState>
  <pageMargins left="0.7" right="0.7" top="0.75" bottom="0.75" header="0.3" footer="0.3"/>
  <ignoredErrors>
    <ignoredError sqref="B3:U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95B8-10DF-4E50-AD56-D48CD4819367}">
  <dimension ref="A4:AC70"/>
  <sheetViews>
    <sheetView tabSelected="1" zoomScale="90" zoomScaleNormal="90" workbookViewId="0">
      <pane xSplit="2" ySplit="8" topLeftCell="AC9" activePane="bottomRight" state="frozen"/>
      <selection pane="bottomLeft" activeCell="A10" sqref="A10"/>
      <selection pane="topRight" activeCell="C1" sqref="C1"/>
      <selection pane="bottomRight" activeCell="I45" sqref="I45"/>
    </sheetView>
  </sheetViews>
  <sheetFormatPr defaultColWidth="12.5078125" defaultRowHeight="13.5" x14ac:dyDescent="0.15"/>
  <cols>
    <col min="1" max="1" width="4.03515625" style="2" customWidth="1"/>
    <col min="2" max="2" width="40.22265625" style="2" customWidth="1"/>
    <col min="3" max="22" width="5.24609375" style="2" customWidth="1"/>
    <col min="23" max="27" width="5.24609375" style="2" hidden="1" customWidth="1"/>
    <col min="28" max="28" width="2.6875" style="2" customWidth="1"/>
    <col min="29" max="29" width="12.5078125" style="3"/>
    <col min="30" max="16384" width="12.5078125" style="2"/>
  </cols>
  <sheetData>
    <row r="4" spans="1:29" x14ac:dyDescent="0.15"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26">
        <v>15</v>
      </c>
      <c r="R4" s="26">
        <v>16</v>
      </c>
      <c r="S4" s="26">
        <v>17</v>
      </c>
      <c r="T4" s="26">
        <v>18</v>
      </c>
      <c r="U4" s="26">
        <v>19</v>
      </c>
      <c r="V4" s="26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</row>
    <row r="5" spans="1:29" ht="15" x14ac:dyDescent="0.2">
      <c r="A5" s="36" t="s">
        <v>0</v>
      </c>
      <c r="B5" s="36"/>
      <c r="C5" s="27" t="s">
        <v>30</v>
      </c>
      <c r="D5" s="27" t="s">
        <v>31</v>
      </c>
      <c r="E5" s="27" t="s">
        <v>30</v>
      </c>
      <c r="F5" s="27" t="s">
        <v>32</v>
      </c>
      <c r="G5" s="27" t="s">
        <v>32</v>
      </c>
      <c r="H5" s="27" t="s">
        <v>32</v>
      </c>
      <c r="I5" s="27" t="s">
        <v>31</v>
      </c>
      <c r="J5" s="27" t="s">
        <v>31</v>
      </c>
      <c r="K5" s="27" t="s">
        <v>31</v>
      </c>
      <c r="L5" s="27" t="s">
        <v>31</v>
      </c>
      <c r="M5" s="27" t="s">
        <v>33</v>
      </c>
      <c r="N5" s="27" t="s">
        <v>31</v>
      </c>
      <c r="O5" s="27" t="s">
        <v>31</v>
      </c>
      <c r="P5" s="27" t="s">
        <v>31</v>
      </c>
      <c r="Q5" s="27" t="s">
        <v>31</v>
      </c>
      <c r="R5" s="27" t="s">
        <v>30</v>
      </c>
      <c r="S5" s="27" t="s">
        <v>32</v>
      </c>
      <c r="T5" s="27" t="s">
        <v>31</v>
      </c>
      <c r="U5" s="27" t="s">
        <v>30</v>
      </c>
      <c r="V5" s="27" t="s">
        <v>32</v>
      </c>
      <c r="W5" s="5" t="s">
        <v>34</v>
      </c>
      <c r="X5" s="5" t="s">
        <v>34</v>
      </c>
      <c r="Y5" s="5" t="s">
        <v>34</v>
      </c>
      <c r="Z5" s="5" t="s">
        <v>34</v>
      </c>
      <c r="AA5" s="5" t="s">
        <v>34</v>
      </c>
    </row>
    <row r="6" spans="1:29" x14ac:dyDescent="0.15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9" x14ac:dyDescent="0.15">
      <c r="B7" s="8" t="s">
        <v>1</v>
      </c>
      <c r="C7" s="9">
        <f t="shared" ref="C7:AA7" si="0">100*COUNTIF(C9:C59,C5)/(50-COUNTBLANK(C9:C59))</f>
        <v>13.793103448275861</v>
      </c>
      <c r="D7" s="9">
        <f t="shared" si="0"/>
        <v>24.137931034482758</v>
      </c>
      <c r="E7" s="9">
        <f t="shared" si="0"/>
        <v>89.65517241379311</v>
      </c>
      <c r="F7" s="9">
        <f t="shared" si="0"/>
        <v>65.517241379310349</v>
      </c>
      <c r="G7" s="9">
        <f t="shared" si="0"/>
        <v>58.620689655172413</v>
      </c>
      <c r="H7" s="9">
        <f t="shared" si="0"/>
        <v>41.379310344827587</v>
      </c>
      <c r="I7" s="9">
        <f t="shared" si="0"/>
        <v>75.862068965517238</v>
      </c>
      <c r="J7" s="9">
        <f t="shared" si="0"/>
        <v>75.862068965517238</v>
      </c>
      <c r="K7" s="9">
        <f t="shared" si="0"/>
        <v>86.206896551724142</v>
      </c>
      <c r="L7" s="9">
        <f t="shared" si="0"/>
        <v>75.862068965517238</v>
      </c>
      <c r="M7" s="9">
        <f t="shared" si="0"/>
        <v>55.172413793103445</v>
      </c>
      <c r="N7" s="9">
        <f t="shared" si="0"/>
        <v>6.8965517241379306</v>
      </c>
      <c r="O7" s="9">
        <f t="shared" si="0"/>
        <v>96.551724137931032</v>
      </c>
      <c r="P7" s="9">
        <f t="shared" si="0"/>
        <v>89.65517241379311</v>
      </c>
      <c r="Q7" s="9">
        <f t="shared" si="0"/>
        <v>89.65517241379311</v>
      </c>
      <c r="R7" s="9">
        <f t="shared" si="0"/>
        <v>51.724137931034484</v>
      </c>
      <c r="S7" s="9">
        <f t="shared" si="0"/>
        <v>68.965517241379317</v>
      </c>
      <c r="T7" s="9">
        <f t="shared" si="0"/>
        <v>68.965517241379317</v>
      </c>
      <c r="U7" s="9">
        <f t="shared" si="0"/>
        <v>79.310344827586206</v>
      </c>
      <c r="V7" s="9">
        <f t="shared" si="0"/>
        <v>86.206896551724142</v>
      </c>
      <c r="W7" s="9">
        <f t="shared" si="0"/>
        <v>0</v>
      </c>
      <c r="X7" s="9">
        <f t="shared" si="0"/>
        <v>0</v>
      </c>
      <c r="Y7" s="9">
        <f t="shared" si="0"/>
        <v>0</v>
      </c>
      <c r="Z7" s="9">
        <f t="shared" si="0"/>
        <v>0</v>
      </c>
      <c r="AA7" s="9">
        <f t="shared" si="0"/>
        <v>0</v>
      </c>
      <c r="AC7" s="10" t="e">
        <f>#REF!</f>
        <v>#REF!</v>
      </c>
    </row>
    <row r="8" spans="1:29" x14ac:dyDescent="0.15">
      <c r="A8" s="11" t="s">
        <v>2</v>
      </c>
      <c r="B8" s="11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12" t="s">
        <v>18</v>
      </c>
      <c r="R8" s="12" t="s">
        <v>19</v>
      </c>
      <c r="S8" s="12" t="s">
        <v>20</v>
      </c>
      <c r="T8" s="12" t="s">
        <v>21</v>
      </c>
      <c r="U8" s="12" t="s">
        <v>22</v>
      </c>
      <c r="V8" s="12" t="s">
        <v>23</v>
      </c>
      <c r="W8" s="12" t="s">
        <v>24</v>
      </c>
      <c r="X8" s="12" t="s">
        <v>25</v>
      </c>
      <c r="Y8" s="12" t="s">
        <v>26</v>
      </c>
      <c r="Z8" s="12" t="s">
        <v>27</v>
      </c>
      <c r="AA8" s="12" t="s">
        <v>28</v>
      </c>
      <c r="AC8" s="13" t="s">
        <v>29</v>
      </c>
    </row>
    <row r="9" spans="1:29" ht="15" x14ac:dyDescent="0.2">
      <c r="A9" s="14">
        <v>1</v>
      </c>
      <c r="B9" s="23" t="s">
        <v>62</v>
      </c>
      <c r="C9" s="24" t="s">
        <v>31</v>
      </c>
      <c r="D9" s="25" t="s">
        <v>31</v>
      </c>
      <c r="E9" s="25" t="s">
        <v>30</v>
      </c>
      <c r="F9" s="25" t="s">
        <v>33</v>
      </c>
      <c r="G9" s="25" t="s">
        <v>33</v>
      </c>
      <c r="H9" s="25" t="s">
        <v>30</v>
      </c>
      <c r="I9" s="25" t="s">
        <v>31</v>
      </c>
      <c r="J9" s="25" t="s">
        <v>31</v>
      </c>
      <c r="K9" s="25" t="s">
        <v>31</v>
      </c>
      <c r="L9" s="25" t="s">
        <v>30</v>
      </c>
      <c r="M9" s="25" t="s">
        <v>33</v>
      </c>
      <c r="N9" s="25" t="s">
        <v>32</v>
      </c>
      <c r="O9" s="25" t="s">
        <v>31</v>
      </c>
      <c r="P9" s="25" t="s">
        <v>31</v>
      </c>
      <c r="Q9" s="25" t="s">
        <v>31</v>
      </c>
      <c r="R9" s="25" t="s">
        <v>32</v>
      </c>
      <c r="S9" s="25" t="s">
        <v>31</v>
      </c>
      <c r="T9" s="25" t="s">
        <v>32</v>
      </c>
      <c r="U9" s="25" t="s">
        <v>30</v>
      </c>
      <c r="V9" s="25" t="s">
        <v>32</v>
      </c>
      <c r="W9" s="16">
        <v>11</v>
      </c>
      <c r="X9" s="16"/>
      <c r="Y9" s="16"/>
      <c r="Z9" s="16"/>
      <c r="AA9" s="17"/>
      <c r="AC9" s="28">
        <v>11</v>
      </c>
    </row>
    <row r="10" spans="1:29" ht="15" x14ac:dyDescent="0.2">
      <c r="A10" s="14">
        <v>2</v>
      </c>
      <c r="B10" s="23" t="s">
        <v>63</v>
      </c>
      <c r="C10" s="24" t="s">
        <v>31</v>
      </c>
      <c r="D10" s="25" t="s">
        <v>30</v>
      </c>
      <c r="E10" s="25" t="s">
        <v>30</v>
      </c>
      <c r="F10" s="25" t="s">
        <v>33</v>
      </c>
      <c r="G10" s="25" t="s">
        <v>30</v>
      </c>
      <c r="H10" s="25" t="s">
        <v>30</v>
      </c>
      <c r="I10" s="25" t="s">
        <v>31</v>
      </c>
      <c r="J10" s="25" t="s">
        <v>31</v>
      </c>
      <c r="K10" s="25" t="s">
        <v>30</v>
      </c>
      <c r="L10" s="25" t="s">
        <v>31</v>
      </c>
      <c r="M10" s="25" t="s">
        <v>33</v>
      </c>
      <c r="N10" s="25" t="s">
        <v>32</v>
      </c>
      <c r="O10" s="25" t="s">
        <v>31</v>
      </c>
      <c r="P10" s="25" t="s">
        <v>31</v>
      </c>
      <c r="Q10" s="25" t="s">
        <v>32</v>
      </c>
      <c r="R10" s="25" t="s">
        <v>32</v>
      </c>
      <c r="S10" s="25" t="s">
        <v>33</v>
      </c>
      <c r="T10" s="25" t="s">
        <v>32</v>
      </c>
      <c r="U10" s="25" t="s">
        <v>30</v>
      </c>
      <c r="V10" s="25" t="s">
        <v>32</v>
      </c>
      <c r="W10" s="16">
        <v>9</v>
      </c>
      <c r="X10" s="16"/>
      <c r="Y10" s="16"/>
      <c r="Z10" s="16"/>
      <c r="AA10" s="17"/>
      <c r="AC10" s="28">
        <v>9</v>
      </c>
    </row>
    <row r="11" spans="1:29" ht="15" x14ac:dyDescent="0.2">
      <c r="A11" s="14">
        <v>3</v>
      </c>
      <c r="B11" s="23" t="s">
        <v>64</v>
      </c>
      <c r="C11" s="24" t="s">
        <v>31</v>
      </c>
      <c r="D11" s="25" t="s">
        <v>32</v>
      </c>
      <c r="E11" s="25" t="s">
        <v>30</v>
      </c>
      <c r="F11" s="25" t="s">
        <v>32</v>
      </c>
      <c r="G11" s="25" t="s">
        <v>33</v>
      </c>
      <c r="H11" s="25" t="s">
        <v>30</v>
      </c>
      <c r="I11" s="25" t="s">
        <v>31</v>
      </c>
      <c r="J11" s="25" t="s">
        <v>31</v>
      </c>
      <c r="K11" s="25" t="s">
        <v>33</v>
      </c>
      <c r="L11" s="25" t="s">
        <v>31</v>
      </c>
      <c r="M11" s="25" t="s">
        <v>32</v>
      </c>
      <c r="N11" s="25" t="s">
        <v>33</v>
      </c>
      <c r="O11" s="25" t="s">
        <v>31</v>
      </c>
      <c r="P11" s="25" t="s">
        <v>31</v>
      </c>
      <c r="Q11" s="25" t="s">
        <v>31</v>
      </c>
      <c r="R11" s="25" t="s">
        <v>32</v>
      </c>
      <c r="S11" s="25" t="s">
        <v>32</v>
      </c>
      <c r="T11" s="25" t="s">
        <v>30</v>
      </c>
      <c r="U11" s="25" t="s">
        <v>30</v>
      </c>
      <c r="V11" s="25" t="s">
        <v>32</v>
      </c>
      <c r="W11" s="16">
        <v>11</v>
      </c>
      <c r="X11" s="16"/>
      <c r="Y11" s="16"/>
      <c r="Z11" s="16"/>
      <c r="AA11" s="17"/>
      <c r="AC11" s="28">
        <v>11</v>
      </c>
    </row>
    <row r="12" spans="1:29" ht="15" x14ac:dyDescent="0.2">
      <c r="A12" s="14">
        <v>4</v>
      </c>
      <c r="B12" s="23" t="s">
        <v>65</v>
      </c>
      <c r="C12" s="24" t="s">
        <v>31</v>
      </c>
      <c r="D12" s="25" t="s">
        <v>33</v>
      </c>
      <c r="E12" s="25" t="s">
        <v>31</v>
      </c>
      <c r="F12" s="25" t="s">
        <v>32</v>
      </c>
      <c r="G12" s="25" t="s">
        <v>33</v>
      </c>
      <c r="H12" s="25" t="s">
        <v>30</v>
      </c>
      <c r="I12" s="25" t="s">
        <v>31</v>
      </c>
      <c r="J12" s="25" t="s">
        <v>31</v>
      </c>
      <c r="K12" s="25" t="s">
        <v>31</v>
      </c>
      <c r="L12" s="25" t="s">
        <v>31</v>
      </c>
      <c r="M12" s="25" t="s">
        <v>33</v>
      </c>
      <c r="N12" s="25" t="s">
        <v>32</v>
      </c>
      <c r="O12" s="25" t="s">
        <v>31</v>
      </c>
      <c r="P12" s="25" t="s">
        <v>31</v>
      </c>
      <c r="Q12" s="25" t="s">
        <v>31</v>
      </c>
      <c r="R12" s="25" t="s">
        <v>30</v>
      </c>
      <c r="S12" s="25" t="s">
        <v>31</v>
      </c>
      <c r="T12" s="25" t="s">
        <v>31</v>
      </c>
      <c r="U12" s="25" t="s">
        <v>31</v>
      </c>
      <c r="V12" s="25" t="s">
        <v>32</v>
      </c>
      <c r="W12" s="16">
        <v>12</v>
      </c>
      <c r="X12" s="16"/>
      <c r="Y12" s="16"/>
      <c r="Z12" s="16"/>
      <c r="AA12" s="17"/>
      <c r="AC12" s="28">
        <v>12</v>
      </c>
    </row>
    <row r="13" spans="1:29" ht="15" x14ac:dyDescent="0.2">
      <c r="A13" s="14">
        <v>5</v>
      </c>
      <c r="B13" s="23" t="s">
        <v>66</v>
      </c>
      <c r="C13" s="24" t="s">
        <v>31</v>
      </c>
      <c r="D13" s="25" t="s">
        <v>30</v>
      </c>
      <c r="E13" s="25" t="s">
        <v>30</v>
      </c>
      <c r="F13" s="25" t="s">
        <v>32</v>
      </c>
      <c r="G13" s="25" t="s">
        <v>32</v>
      </c>
      <c r="H13" s="25" t="s">
        <v>30</v>
      </c>
      <c r="I13" s="25" t="s">
        <v>31</v>
      </c>
      <c r="J13" s="25" t="s">
        <v>31</v>
      </c>
      <c r="K13" s="25" t="s">
        <v>31</v>
      </c>
      <c r="L13" s="25" t="s">
        <v>30</v>
      </c>
      <c r="M13" s="25" t="s">
        <v>33</v>
      </c>
      <c r="N13" s="25" t="s">
        <v>32</v>
      </c>
      <c r="O13" s="25" t="s">
        <v>31</v>
      </c>
      <c r="P13" s="25" t="s">
        <v>31</v>
      </c>
      <c r="Q13" s="25" t="s">
        <v>31</v>
      </c>
      <c r="R13" s="25" t="s">
        <v>32</v>
      </c>
      <c r="S13" s="25" t="s">
        <v>32</v>
      </c>
      <c r="T13" s="25" t="s">
        <v>31</v>
      </c>
      <c r="U13" s="25" t="s">
        <v>30</v>
      </c>
      <c r="V13" s="25" t="s">
        <v>32</v>
      </c>
      <c r="W13" s="16">
        <v>14</v>
      </c>
      <c r="X13" s="16"/>
      <c r="Y13" s="16"/>
      <c r="Z13" s="16"/>
      <c r="AA13" s="17"/>
      <c r="AC13" s="28">
        <v>14</v>
      </c>
    </row>
    <row r="14" spans="1:29" ht="15" x14ac:dyDescent="0.2">
      <c r="A14" s="14">
        <v>6</v>
      </c>
      <c r="B14" s="23" t="s">
        <v>67</v>
      </c>
      <c r="C14" s="24" t="s">
        <v>31</v>
      </c>
      <c r="D14" s="25" t="s">
        <v>31</v>
      </c>
      <c r="E14" s="25" t="s">
        <v>30</v>
      </c>
      <c r="F14" s="25" t="s">
        <v>32</v>
      </c>
      <c r="G14" s="25" t="s">
        <v>32</v>
      </c>
      <c r="H14" s="25" t="s">
        <v>30</v>
      </c>
      <c r="I14" s="25" t="s">
        <v>31</v>
      </c>
      <c r="J14" s="25" t="s">
        <v>31</v>
      </c>
      <c r="K14" s="25" t="s">
        <v>32</v>
      </c>
      <c r="L14" s="25" t="s">
        <v>30</v>
      </c>
      <c r="M14" s="25" t="s">
        <v>33</v>
      </c>
      <c r="N14" s="25" t="s">
        <v>32</v>
      </c>
      <c r="O14" s="25" t="s">
        <v>31</v>
      </c>
      <c r="P14" s="25" t="s">
        <v>31</v>
      </c>
      <c r="Q14" s="25" t="s">
        <v>31</v>
      </c>
      <c r="R14" s="25" t="s">
        <v>32</v>
      </c>
      <c r="S14" s="25" t="s">
        <v>31</v>
      </c>
      <c r="T14" s="25" t="s">
        <v>31</v>
      </c>
      <c r="U14" s="25" t="s">
        <v>30</v>
      </c>
      <c r="V14" s="25" t="s">
        <v>32</v>
      </c>
      <c r="W14" s="16">
        <v>13</v>
      </c>
      <c r="X14" s="16"/>
      <c r="Y14" s="16"/>
      <c r="Z14" s="16"/>
      <c r="AA14" s="17"/>
      <c r="AC14" s="28">
        <v>13</v>
      </c>
    </row>
    <row r="15" spans="1:29" ht="15" x14ac:dyDescent="0.2">
      <c r="A15" s="14">
        <v>7</v>
      </c>
      <c r="B15" s="23" t="s">
        <v>68</v>
      </c>
      <c r="C15" s="24" t="s">
        <v>32</v>
      </c>
      <c r="D15" s="25" t="s">
        <v>33</v>
      </c>
      <c r="E15" s="25" t="s">
        <v>30</v>
      </c>
      <c r="F15" s="25" t="s">
        <v>32</v>
      </c>
      <c r="G15" s="25" t="s">
        <v>32</v>
      </c>
      <c r="H15" s="25" t="s">
        <v>32</v>
      </c>
      <c r="I15" s="25" t="s">
        <v>31</v>
      </c>
      <c r="J15" s="25" t="s">
        <v>31</v>
      </c>
      <c r="K15" s="25" t="s">
        <v>31</v>
      </c>
      <c r="L15" s="25" t="s">
        <v>31</v>
      </c>
      <c r="M15" s="25" t="s">
        <v>33</v>
      </c>
      <c r="N15" s="25" t="s">
        <v>32</v>
      </c>
      <c r="O15" s="25" t="s">
        <v>31</v>
      </c>
      <c r="P15" s="25" t="s">
        <v>31</v>
      </c>
      <c r="Q15" s="25" t="s">
        <v>31</v>
      </c>
      <c r="R15" s="25" t="s">
        <v>30</v>
      </c>
      <c r="S15" s="25" t="s">
        <v>32</v>
      </c>
      <c r="T15" s="25" t="s">
        <v>31</v>
      </c>
      <c r="U15" s="25" t="s">
        <v>30</v>
      </c>
      <c r="V15" s="25" t="s">
        <v>32</v>
      </c>
      <c r="W15" s="16">
        <v>17</v>
      </c>
      <c r="X15" s="16"/>
      <c r="Y15" s="16"/>
      <c r="Z15" s="16"/>
      <c r="AA15" s="17"/>
      <c r="AC15" s="28">
        <v>17</v>
      </c>
    </row>
    <row r="16" spans="1:29" ht="15" x14ac:dyDescent="0.2">
      <c r="A16" s="14">
        <v>8</v>
      </c>
      <c r="B16" s="23" t="s">
        <v>69</v>
      </c>
      <c r="C16" s="24" t="s">
        <v>31</v>
      </c>
      <c r="D16" s="25" t="s">
        <v>30</v>
      </c>
      <c r="E16" s="25" t="s">
        <v>31</v>
      </c>
      <c r="F16" s="25" t="s">
        <v>32</v>
      </c>
      <c r="G16" s="25" t="s">
        <v>32</v>
      </c>
      <c r="H16" s="25" t="s">
        <v>30</v>
      </c>
      <c r="I16" s="25" t="s">
        <v>30</v>
      </c>
      <c r="J16" s="25" t="s">
        <v>33</v>
      </c>
      <c r="K16" s="25" t="s">
        <v>31</v>
      </c>
      <c r="L16" s="25" t="s">
        <v>30</v>
      </c>
      <c r="M16" s="25" t="s">
        <v>30</v>
      </c>
      <c r="N16" s="25" t="s">
        <v>32</v>
      </c>
      <c r="O16" s="25" t="s">
        <v>31</v>
      </c>
      <c r="P16" s="25" t="s">
        <v>31</v>
      </c>
      <c r="Q16" s="25" t="s">
        <v>31</v>
      </c>
      <c r="R16" s="25" t="s">
        <v>30</v>
      </c>
      <c r="S16" s="25" t="s">
        <v>31</v>
      </c>
      <c r="T16" s="25" t="s">
        <v>31</v>
      </c>
      <c r="U16" s="25" t="s">
        <v>30</v>
      </c>
      <c r="V16" s="25" t="s">
        <v>33</v>
      </c>
      <c r="W16" s="16">
        <v>9</v>
      </c>
      <c r="X16" s="16"/>
      <c r="Y16" s="16"/>
      <c r="Z16" s="16"/>
      <c r="AA16" s="17"/>
      <c r="AC16" s="28">
        <v>9</v>
      </c>
    </row>
    <row r="17" spans="1:29" ht="15" x14ac:dyDescent="0.2">
      <c r="A17" s="14">
        <v>9</v>
      </c>
      <c r="B17" s="23" t="s">
        <v>70</v>
      </c>
      <c r="C17" s="24" t="s">
        <v>31</v>
      </c>
      <c r="D17" s="25" t="s">
        <v>31</v>
      </c>
      <c r="E17" s="25" t="s">
        <v>30</v>
      </c>
      <c r="F17" s="25" t="s">
        <v>32</v>
      </c>
      <c r="G17" s="25" t="s">
        <v>30</v>
      </c>
      <c r="H17" s="25" t="s">
        <v>33</v>
      </c>
      <c r="I17" s="25" t="s">
        <v>30</v>
      </c>
      <c r="J17" s="25" t="s">
        <v>31</v>
      </c>
      <c r="K17" s="25" t="s">
        <v>31</v>
      </c>
      <c r="L17" s="25" t="s">
        <v>31</v>
      </c>
      <c r="M17" s="25" t="s">
        <v>33</v>
      </c>
      <c r="N17" s="25" t="s">
        <v>32</v>
      </c>
      <c r="O17" s="25" t="s">
        <v>31</v>
      </c>
      <c r="P17" s="25" t="s">
        <v>31</v>
      </c>
      <c r="Q17" s="25" t="s">
        <v>31</v>
      </c>
      <c r="R17" s="25" t="s">
        <v>30</v>
      </c>
      <c r="S17" s="25" t="s">
        <v>32</v>
      </c>
      <c r="T17" s="25" t="s">
        <v>31</v>
      </c>
      <c r="U17" s="25" t="s">
        <v>30</v>
      </c>
      <c r="V17" s="25" t="s">
        <v>32</v>
      </c>
      <c r="W17" s="16">
        <v>15</v>
      </c>
      <c r="X17" s="16"/>
      <c r="Y17" s="16"/>
      <c r="Z17" s="16"/>
      <c r="AA17" s="17"/>
      <c r="AC17" s="28">
        <v>15</v>
      </c>
    </row>
    <row r="18" spans="1:29" ht="15" x14ac:dyDescent="0.2">
      <c r="A18" s="14">
        <v>10</v>
      </c>
      <c r="B18" s="23" t="s">
        <v>71</v>
      </c>
      <c r="C18" s="24" t="s">
        <v>31</v>
      </c>
      <c r="D18" s="25" t="s">
        <v>30</v>
      </c>
      <c r="E18" s="25" t="s">
        <v>30</v>
      </c>
      <c r="F18" s="25" t="s">
        <v>32</v>
      </c>
      <c r="G18" s="25" t="s">
        <v>32</v>
      </c>
      <c r="H18" s="25" t="s">
        <v>32</v>
      </c>
      <c r="I18" s="25" t="s">
        <v>30</v>
      </c>
      <c r="J18" s="25" t="s">
        <v>31</v>
      </c>
      <c r="K18" s="25" t="s">
        <v>31</v>
      </c>
      <c r="L18" s="25" t="s">
        <v>31</v>
      </c>
      <c r="M18" s="25" t="s">
        <v>33</v>
      </c>
      <c r="N18" s="25" t="s">
        <v>32</v>
      </c>
      <c r="O18" s="25" t="s">
        <v>31</v>
      </c>
      <c r="P18" s="25" t="s">
        <v>31</v>
      </c>
      <c r="Q18" s="25" t="s">
        <v>31</v>
      </c>
      <c r="R18" s="25" t="s">
        <v>30</v>
      </c>
      <c r="S18" s="25" t="s">
        <v>32</v>
      </c>
      <c r="T18" s="25" t="s">
        <v>31</v>
      </c>
      <c r="U18" s="25" t="s">
        <v>31</v>
      </c>
      <c r="V18" s="25" t="s">
        <v>31</v>
      </c>
      <c r="W18" s="16">
        <v>14</v>
      </c>
      <c r="X18" s="16"/>
      <c r="Y18" s="16"/>
      <c r="Z18" s="16"/>
      <c r="AA18" s="17"/>
      <c r="AC18" s="28">
        <v>14</v>
      </c>
    </row>
    <row r="19" spans="1:29" ht="15" x14ac:dyDescent="0.2">
      <c r="A19" s="14">
        <v>11</v>
      </c>
      <c r="B19" s="23" t="s">
        <v>72</v>
      </c>
      <c r="C19" s="24" t="s">
        <v>31</v>
      </c>
      <c r="D19" s="25" t="s">
        <v>30</v>
      </c>
      <c r="E19" s="25" t="s">
        <v>30</v>
      </c>
      <c r="F19" s="25" t="s">
        <v>31</v>
      </c>
      <c r="G19" s="25" t="s">
        <v>33</v>
      </c>
      <c r="H19" s="25" t="s">
        <v>30</v>
      </c>
      <c r="I19" s="25" t="s">
        <v>31</v>
      </c>
      <c r="J19" s="25" t="s">
        <v>33</v>
      </c>
      <c r="K19" s="25" t="s">
        <v>32</v>
      </c>
      <c r="L19" s="25" t="s">
        <v>30</v>
      </c>
      <c r="M19" s="25" t="s">
        <v>30</v>
      </c>
      <c r="N19" s="25" t="s">
        <v>32</v>
      </c>
      <c r="O19" s="25" t="s">
        <v>31</v>
      </c>
      <c r="P19" s="25" t="s">
        <v>30</v>
      </c>
      <c r="Q19" s="25" t="s">
        <v>33</v>
      </c>
      <c r="R19" s="25" t="s">
        <v>30</v>
      </c>
      <c r="S19" s="25" t="s">
        <v>31</v>
      </c>
      <c r="T19" s="25" t="s">
        <v>33</v>
      </c>
      <c r="U19" s="25" t="s">
        <v>32</v>
      </c>
      <c r="V19" s="25" t="s">
        <v>31</v>
      </c>
      <c r="W19" s="16">
        <v>4</v>
      </c>
      <c r="X19" s="16"/>
      <c r="Y19" s="16"/>
      <c r="Z19" s="16"/>
      <c r="AA19" s="17"/>
      <c r="AC19" s="28">
        <v>4</v>
      </c>
    </row>
    <row r="20" spans="1:29" ht="15" x14ac:dyDescent="0.2">
      <c r="A20" s="14">
        <v>12</v>
      </c>
      <c r="B20" s="23" t="s">
        <v>73</v>
      </c>
      <c r="C20" s="24" t="s">
        <v>32</v>
      </c>
      <c r="D20" s="25" t="s">
        <v>33</v>
      </c>
      <c r="E20" s="25" t="s">
        <v>30</v>
      </c>
      <c r="F20" s="25" t="s">
        <v>31</v>
      </c>
      <c r="G20" s="25" t="s">
        <v>32</v>
      </c>
      <c r="H20" s="25" t="s">
        <v>32</v>
      </c>
      <c r="I20" s="25" t="s">
        <v>31</v>
      </c>
      <c r="J20" s="25" t="s">
        <v>31</v>
      </c>
      <c r="K20" s="25" t="s">
        <v>31</v>
      </c>
      <c r="L20" s="25" t="s">
        <v>31</v>
      </c>
      <c r="M20" s="25" t="s">
        <v>33</v>
      </c>
      <c r="N20" s="25" t="s">
        <v>32</v>
      </c>
      <c r="O20" s="25" t="s">
        <v>31</v>
      </c>
      <c r="P20" s="25" t="s">
        <v>31</v>
      </c>
      <c r="Q20" s="25" t="s">
        <v>31</v>
      </c>
      <c r="R20" s="25" t="s">
        <v>30</v>
      </c>
      <c r="S20" s="25" t="s">
        <v>32</v>
      </c>
      <c r="T20" s="25" t="s">
        <v>31</v>
      </c>
      <c r="U20" s="25" t="s">
        <v>30</v>
      </c>
      <c r="V20" s="25" t="s">
        <v>32</v>
      </c>
      <c r="W20" s="16">
        <v>16</v>
      </c>
      <c r="X20" s="16"/>
      <c r="Y20" s="16"/>
      <c r="Z20" s="16"/>
      <c r="AA20" s="17"/>
      <c r="AC20" s="28">
        <v>16</v>
      </c>
    </row>
    <row r="21" spans="1:29" ht="15" x14ac:dyDescent="0.2">
      <c r="A21" s="14">
        <v>13</v>
      </c>
      <c r="B21" s="23" t="s">
        <v>74</v>
      </c>
      <c r="C21" s="24" t="s">
        <v>31</v>
      </c>
      <c r="D21" s="25" t="s">
        <v>33</v>
      </c>
      <c r="E21" s="25" t="s">
        <v>30</v>
      </c>
      <c r="F21" s="25" t="s">
        <v>31</v>
      </c>
      <c r="G21" s="25" t="s">
        <v>32</v>
      </c>
      <c r="H21" s="25" t="s">
        <v>32</v>
      </c>
      <c r="I21" s="25" t="s">
        <v>31</v>
      </c>
      <c r="J21" s="25" t="s">
        <v>31</v>
      </c>
      <c r="K21" s="25" t="s">
        <v>31</v>
      </c>
      <c r="L21" s="25" t="s">
        <v>31</v>
      </c>
      <c r="M21" s="25" t="s">
        <v>33</v>
      </c>
      <c r="N21" s="25" t="s">
        <v>32</v>
      </c>
      <c r="O21" s="25" t="s">
        <v>31</v>
      </c>
      <c r="P21" s="25" t="s">
        <v>31</v>
      </c>
      <c r="Q21" s="25" t="s">
        <v>31</v>
      </c>
      <c r="R21" s="25" t="s">
        <v>30</v>
      </c>
      <c r="S21" s="25" t="s">
        <v>32</v>
      </c>
      <c r="T21" s="25" t="s">
        <v>31</v>
      </c>
      <c r="U21" s="25" t="s">
        <v>30</v>
      </c>
      <c r="V21" s="25" t="s">
        <v>32</v>
      </c>
      <c r="W21" s="16">
        <v>16</v>
      </c>
      <c r="X21" s="16"/>
      <c r="Y21" s="16"/>
      <c r="Z21" s="16"/>
      <c r="AA21" s="17"/>
      <c r="AC21" s="28">
        <v>16</v>
      </c>
    </row>
    <row r="22" spans="1:29" ht="15" x14ac:dyDescent="0.2">
      <c r="A22" s="14">
        <v>14</v>
      </c>
      <c r="B22" s="23" t="s">
        <v>75</v>
      </c>
      <c r="C22" s="24" t="s">
        <v>31</v>
      </c>
      <c r="D22" s="25" t="s">
        <v>30</v>
      </c>
      <c r="E22" s="25" t="s">
        <v>30</v>
      </c>
      <c r="F22" s="25" t="s">
        <v>32</v>
      </c>
      <c r="G22" s="25" t="s">
        <v>31</v>
      </c>
      <c r="H22" s="25" t="s">
        <v>32</v>
      </c>
      <c r="I22" s="25" t="s">
        <v>31</v>
      </c>
      <c r="J22" s="25" t="s">
        <v>31</v>
      </c>
      <c r="K22" s="25" t="s">
        <v>31</v>
      </c>
      <c r="L22" s="25" t="s">
        <v>31</v>
      </c>
      <c r="M22" s="25" t="s">
        <v>33</v>
      </c>
      <c r="N22" s="25" t="s">
        <v>32</v>
      </c>
      <c r="O22" s="25" t="s">
        <v>31</v>
      </c>
      <c r="P22" s="25" t="s">
        <v>31</v>
      </c>
      <c r="Q22" s="25" t="s">
        <v>31</v>
      </c>
      <c r="R22" s="25" t="s">
        <v>30</v>
      </c>
      <c r="S22" s="25" t="s">
        <v>32</v>
      </c>
      <c r="T22" s="25" t="s">
        <v>31</v>
      </c>
      <c r="U22" s="25" t="s">
        <v>30</v>
      </c>
      <c r="V22" s="25" t="s">
        <v>32</v>
      </c>
      <c r="W22" s="16">
        <v>16</v>
      </c>
      <c r="X22" s="16"/>
      <c r="Y22" s="16"/>
      <c r="Z22" s="16"/>
      <c r="AA22" s="17"/>
      <c r="AC22" s="28">
        <v>16</v>
      </c>
    </row>
    <row r="23" spans="1:29" ht="15" x14ac:dyDescent="0.2">
      <c r="A23" s="14">
        <v>15</v>
      </c>
      <c r="B23" s="23" t="s">
        <v>76</v>
      </c>
      <c r="C23" s="24" t="s">
        <v>30</v>
      </c>
      <c r="D23" s="25" t="s">
        <v>33</v>
      </c>
      <c r="E23" s="25" t="s">
        <v>30</v>
      </c>
      <c r="F23" s="25" t="s">
        <v>32</v>
      </c>
      <c r="G23" s="25" t="s">
        <v>32</v>
      </c>
      <c r="H23" s="25" t="s">
        <v>32</v>
      </c>
      <c r="I23" s="25" t="s">
        <v>30</v>
      </c>
      <c r="J23" s="25" t="s">
        <v>33</v>
      </c>
      <c r="K23" s="25" t="s">
        <v>31</v>
      </c>
      <c r="L23" s="25" t="s">
        <v>33</v>
      </c>
      <c r="M23" s="25" t="s">
        <v>33</v>
      </c>
      <c r="N23" s="25" t="s">
        <v>32</v>
      </c>
      <c r="O23" s="25" t="s">
        <v>31</v>
      </c>
      <c r="P23" s="25" t="s">
        <v>31</v>
      </c>
      <c r="Q23" s="25" t="s">
        <v>31</v>
      </c>
      <c r="R23" s="25" t="s">
        <v>30</v>
      </c>
      <c r="S23" s="25" t="s">
        <v>31</v>
      </c>
      <c r="T23" s="25" t="s">
        <v>31</v>
      </c>
      <c r="U23" s="25" t="s">
        <v>30</v>
      </c>
      <c r="V23" s="25" t="s">
        <v>32</v>
      </c>
      <c r="W23" s="16">
        <v>14</v>
      </c>
      <c r="X23" s="16"/>
      <c r="Y23" s="16"/>
      <c r="Z23" s="16"/>
      <c r="AA23" s="17"/>
      <c r="AC23" s="28">
        <v>14</v>
      </c>
    </row>
    <row r="24" spans="1:29" ht="15" x14ac:dyDescent="0.2">
      <c r="A24" s="14">
        <v>16</v>
      </c>
      <c r="B24" s="23" t="s">
        <v>77</v>
      </c>
      <c r="C24" s="24" t="s">
        <v>31</v>
      </c>
      <c r="D24" s="25" t="s">
        <v>33</v>
      </c>
      <c r="E24" s="25" t="s">
        <v>30</v>
      </c>
      <c r="F24" s="25" t="s">
        <v>31</v>
      </c>
      <c r="G24" s="25" t="s">
        <v>33</v>
      </c>
      <c r="H24" s="25" t="s">
        <v>32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32</v>
      </c>
      <c r="O24" s="25" t="s">
        <v>31</v>
      </c>
      <c r="P24" s="25" t="s">
        <v>31</v>
      </c>
      <c r="Q24" s="25" t="s">
        <v>32</v>
      </c>
      <c r="R24" s="25" t="s">
        <v>32</v>
      </c>
      <c r="S24" s="25" t="s">
        <v>32</v>
      </c>
      <c r="T24" s="25" t="s">
        <v>32</v>
      </c>
      <c r="U24" s="25" t="s">
        <v>31</v>
      </c>
      <c r="V24" s="25" t="s">
        <v>32</v>
      </c>
      <c r="W24" s="16">
        <v>10</v>
      </c>
      <c r="X24" s="16"/>
      <c r="Y24" s="16"/>
      <c r="Z24" s="16"/>
      <c r="AA24" s="17"/>
      <c r="AC24" s="28">
        <v>10</v>
      </c>
    </row>
    <row r="25" spans="1:29" ht="15" x14ac:dyDescent="0.2">
      <c r="A25" s="14">
        <v>17</v>
      </c>
      <c r="B25" s="23" t="s">
        <v>78</v>
      </c>
      <c r="C25" s="24" t="s">
        <v>31</v>
      </c>
      <c r="D25" s="25" t="s">
        <v>30</v>
      </c>
      <c r="E25" s="25" t="s">
        <v>30</v>
      </c>
      <c r="F25" s="25" t="s">
        <v>32</v>
      </c>
      <c r="G25" s="25" t="s">
        <v>32</v>
      </c>
      <c r="H25" s="25" t="s">
        <v>33</v>
      </c>
      <c r="I25" s="25" t="s">
        <v>31</v>
      </c>
      <c r="J25" s="25" t="s">
        <v>31</v>
      </c>
      <c r="K25" s="25" t="s">
        <v>31</v>
      </c>
      <c r="L25" s="25" t="s">
        <v>31</v>
      </c>
      <c r="M25" s="25" t="s">
        <v>30</v>
      </c>
      <c r="N25" s="25" t="s">
        <v>30</v>
      </c>
      <c r="O25" s="25" t="s">
        <v>31</v>
      </c>
      <c r="P25" s="25" t="s">
        <v>30</v>
      </c>
      <c r="Q25" s="25" t="s">
        <v>31</v>
      </c>
      <c r="R25" s="25" t="s">
        <v>30</v>
      </c>
      <c r="S25" s="25" t="s">
        <v>32</v>
      </c>
      <c r="T25" s="25" t="s">
        <v>31</v>
      </c>
      <c r="U25" s="25" t="s">
        <v>31</v>
      </c>
      <c r="V25" s="25" t="s">
        <v>32</v>
      </c>
      <c r="W25" s="16">
        <v>13</v>
      </c>
      <c r="X25" s="16"/>
      <c r="Y25" s="16"/>
      <c r="Z25" s="16"/>
      <c r="AA25" s="17"/>
      <c r="AC25" s="28">
        <v>13</v>
      </c>
    </row>
    <row r="26" spans="1:29" ht="15" x14ac:dyDescent="0.2">
      <c r="A26" s="14">
        <v>18</v>
      </c>
      <c r="B26" s="23" t="s">
        <v>79</v>
      </c>
      <c r="C26" s="24" t="s">
        <v>30</v>
      </c>
      <c r="D26" s="25" t="s">
        <v>33</v>
      </c>
      <c r="E26" s="25" t="s">
        <v>30</v>
      </c>
      <c r="F26" s="25" t="s">
        <v>33</v>
      </c>
      <c r="G26" s="25" t="s">
        <v>33</v>
      </c>
      <c r="H26" s="25" t="s">
        <v>32</v>
      </c>
      <c r="I26" s="25" t="s">
        <v>31</v>
      </c>
      <c r="J26" s="25" t="s">
        <v>31</v>
      </c>
      <c r="K26" s="25" t="s">
        <v>31</v>
      </c>
      <c r="L26" s="25" t="s">
        <v>31</v>
      </c>
      <c r="M26" s="25" t="s">
        <v>31</v>
      </c>
      <c r="N26" s="25" t="s">
        <v>32</v>
      </c>
      <c r="O26" s="25" t="s">
        <v>32</v>
      </c>
      <c r="P26" s="25" t="s">
        <v>32</v>
      </c>
      <c r="Q26" s="25" t="s">
        <v>31</v>
      </c>
      <c r="R26" s="25" t="s">
        <v>32</v>
      </c>
      <c r="S26" s="25" t="s">
        <v>33</v>
      </c>
      <c r="T26" s="25" t="s">
        <v>30</v>
      </c>
      <c r="U26" s="25" t="s">
        <v>30</v>
      </c>
      <c r="V26" s="25" t="s">
        <v>32</v>
      </c>
      <c r="W26" s="16">
        <v>10</v>
      </c>
      <c r="X26" s="16"/>
      <c r="Y26" s="16"/>
      <c r="Z26" s="16"/>
      <c r="AA26" s="16"/>
      <c r="AC26" s="28">
        <v>10</v>
      </c>
    </row>
    <row r="27" spans="1:29" ht="15" x14ac:dyDescent="0.2">
      <c r="A27" s="14">
        <v>19</v>
      </c>
      <c r="B27" s="23" t="s">
        <v>80</v>
      </c>
      <c r="C27" s="24" t="s">
        <v>31</v>
      </c>
      <c r="D27" s="25" t="s">
        <v>31</v>
      </c>
      <c r="E27" s="25" t="s">
        <v>30</v>
      </c>
      <c r="F27" s="25" t="s">
        <v>32</v>
      </c>
      <c r="G27" s="25" t="s">
        <v>32</v>
      </c>
      <c r="H27" s="25" t="s">
        <v>30</v>
      </c>
      <c r="I27" s="25" t="s">
        <v>31</v>
      </c>
      <c r="J27" s="25" t="s">
        <v>31</v>
      </c>
      <c r="K27" s="25" t="s">
        <v>31</v>
      </c>
      <c r="L27" s="25" t="s">
        <v>31</v>
      </c>
      <c r="M27" s="25" t="s">
        <v>33</v>
      </c>
      <c r="N27" s="25" t="s">
        <v>33</v>
      </c>
      <c r="O27" s="25" t="s">
        <v>31</v>
      </c>
      <c r="P27" s="25" t="s">
        <v>31</v>
      </c>
      <c r="Q27" s="25" t="s">
        <v>31</v>
      </c>
      <c r="R27" s="25" t="s">
        <v>30</v>
      </c>
      <c r="S27" s="25" t="s">
        <v>31</v>
      </c>
      <c r="T27" s="25" t="s">
        <v>31</v>
      </c>
      <c r="U27" s="25" t="s">
        <v>30</v>
      </c>
      <c r="V27" s="25" t="s">
        <v>32</v>
      </c>
      <c r="W27" s="16">
        <v>16</v>
      </c>
      <c r="X27" s="16"/>
      <c r="Y27" s="16"/>
      <c r="Z27" s="16"/>
      <c r="AA27" s="17"/>
      <c r="AC27" s="28">
        <v>16</v>
      </c>
    </row>
    <row r="28" spans="1:29" ht="15" x14ac:dyDescent="0.2">
      <c r="A28" s="14">
        <v>20</v>
      </c>
      <c r="B28" s="23" t="s">
        <v>81</v>
      </c>
      <c r="C28" s="24" t="s">
        <v>31</v>
      </c>
      <c r="D28" s="25" t="s">
        <v>31</v>
      </c>
      <c r="E28" s="25" t="s">
        <v>30</v>
      </c>
      <c r="F28" s="25" t="s">
        <v>32</v>
      </c>
      <c r="G28" s="25" t="s">
        <v>31</v>
      </c>
      <c r="H28" s="25" t="s">
        <v>30</v>
      </c>
      <c r="I28" s="25" t="s">
        <v>31</v>
      </c>
      <c r="J28" s="25" t="s">
        <v>31</v>
      </c>
      <c r="K28" s="25" t="s">
        <v>31</v>
      </c>
      <c r="L28" s="25" t="s">
        <v>31</v>
      </c>
      <c r="M28" s="25" t="s">
        <v>31</v>
      </c>
      <c r="N28" s="25" t="s">
        <v>30</v>
      </c>
      <c r="O28" s="25" t="s">
        <v>31</v>
      </c>
      <c r="P28" s="25" t="s">
        <v>31</v>
      </c>
      <c r="Q28" s="25" t="s">
        <v>31</v>
      </c>
      <c r="R28" s="25" t="s">
        <v>30</v>
      </c>
      <c r="S28" s="25" t="s">
        <v>30</v>
      </c>
      <c r="T28" s="25" t="s">
        <v>31</v>
      </c>
      <c r="U28" s="25" t="s">
        <v>30</v>
      </c>
      <c r="V28" s="25" t="s">
        <v>32</v>
      </c>
      <c r="W28" s="16">
        <v>14</v>
      </c>
      <c r="X28" s="16"/>
      <c r="Y28" s="16"/>
      <c r="Z28" s="16"/>
      <c r="AA28" s="17"/>
      <c r="AC28" s="28">
        <v>14</v>
      </c>
    </row>
    <row r="29" spans="1:29" ht="15" x14ac:dyDescent="0.2">
      <c r="A29" s="14">
        <v>21</v>
      </c>
      <c r="B29" s="23" t="s">
        <v>82</v>
      </c>
      <c r="C29" s="24" t="s">
        <v>31</v>
      </c>
      <c r="D29" s="25" t="s">
        <v>33</v>
      </c>
      <c r="E29" s="25" t="s">
        <v>32</v>
      </c>
      <c r="F29" s="25" t="s">
        <v>33</v>
      </c>
      <c r="G29" s="25" t="s">
        <v>33</v>
      </c>
      <c r="H29" s="25" t="s">
        <v>32</v>
      </c>
      <c r="I29" s="25" t="s">
        <v>31</v>
      </c>
      <c r="J29" s="25" t="s">
        <v>30</v>
      </c>
      <c r="K29" s="25" t="s">
        <v>33</v>
      </c>
      <c r="L29" s="25" t="s">
        <v>31</v>
      </c>
      <c r="M29" s="25" t="s">
        <v>31</v>
      </c>
      <c r="N29" s="25" t="s">
        <v>32</v>
      </c>
      <c r="O29" s="25" t="s">
        <v>30</v>
      </c>
      <c r="P29" s="25" t="s">
        <v>31</v>
      </c>
      <c r="Q29" s="25" t="s">
        <v>31</v>
      </c>
      <c r="R29" s="25" t="s">
        <v>32</v>
      </c>
      <c r="S29" s="25" t="s">
        <v>32</v>
      </c>
      <c r="T29" s="25" t="s">
        <v>32</v>
      </c>
      <c r="U29" s="25" t="s">
        <v>30</v>
      </c>
      <c r="V29" s="25" t="s">
        <v>30</v>
      </c>
      <c r="W29" s="16">
        <v>7</v>
      </c>
      <c r="X29" s="16"/>
      <c r="Y29" s="16"/>
      <c r="Z29" s="16"/>
      <c r="AA29" s="17"/>
      <c r="AC29" s="28">
        <v>7</v>
      </c>
    </row>
    <row r="30" spans="1:29" ht="15" x14ac:dyDescent="0.2">
      <c r="A30" s="14">
        <v>22</v>
      </c>
      <c r="B30" s="23" t="s">
        <v>83</v>
      </c>
      <c r="C30" s="24" t="s">
        <v>30</v>
      </c>
      <c r="D30" s="25" t="s">
        <v>31</v>
      </c>
      <c r="E30" s="25" t="s">
        <v>30</v>
      </c>
      <c r="F30" s="25" t="s">
        <v>32</v>
      </c>
      <c r="G30" s="25" t="s">
        <v>32</v>
      </c>
      <c r="H30" s="25" t="s">
        <v>32</v>
      </c>
      <c r="I30" s="25" t="s">
        <v>31</v>
      </c>
      <c r="J30" s="25" t="s">
        <v>33</v>
      </c>
      <c r="K30" s="25" t="s">
        <v>31</v>
      </c>
      <c r="L30" s="25" t="s">
        <v>31</v>
      </c>
      <c r="M30" s="25" t="s">
        <v>30</v>
      </c>
      <c r="N30" s="25" t="s">
        <v>32</v>
      </c>
      <c r="O30" s="25" t="s">
        <v>31</v>
      </c>
      <c r="P30" s="25" t="s">
        <v>31</v>
      </c>
      <c r="Q30" s="25" t="s">
        <v>31</v>
      </c>
      <c r="R30" s="25" t="s">
        <v>32</v>
      </c>
      <c r="S30" s="25" t="s">
        <v>32</v>
      </c>
      <c r="T30" s="25" t="s">
        <v>31</v>
      </c>
      <c r="U30" s="25" t="s">
        <v>30</v>
      </c>
      <c r="V30" s="25" t="s">
        <v>32</v>
      </c>
      <c r="W30" s="16">
        <v>16</v>
      </c>
      <c r="X30" s="16"/>
      <c r="Y30" s="16"/>
      <c r="Z30" s="16"/>
      <c r="AA30" s="17"/>
      <c r="AC30" s="28">
        <v>16</v>
      </c>
    </row>
    <row r="31" spans="1:29" ht="15" x14ac:dyDescent="0.2">
      <c r="A31" s="14">
        <v>23</v>
      </c>
      <c r="B31" s="23" t="s">
        <v>84</v>
      </c>
      <c r="C31" s="24" t="s">
        <v>30</v>
      </c>
      <c r="D31" s="25" t="s">
        <v>30</v>
      </c>
      <c r="E31" s="25" t="s">
        <v>30</v>
      </c>
      <c r="F31" s="25" t="s">
        <v>32</v>
      </c>
      <c r="G31" s="25" t="s">
        <v>33</v>
      </c>
      <c r="H31" s="25" t="s">
        <v>30</v>
      </c>
      <c r="I31" s="25" t="s">
        <v>31</v>
      </c>
      <c r="J31" s="25" t="s">
        <v>32</v>
      </c>
      <c r="K31" s="25" t="s">
        <v>31</v>
      </c>
      <c r="L31" s="25" t="s">
        <v>31</v>
      </c>
      <c r="M31" s="25" t="s">
        <v>31</v>
      </c>
      <c r="N31" s="25" t="s">
        <v>32</v>
      </c>
      <c r="O31" s="25" t="s">
        <v>31</v>
      </c>
      <c r="P31" s="25" t="s">
        <v>31</v>
      </c>
      <c r="Q31" s="25" t="s">
        <v>31</v>
      </c>
      <c r="R31" s="25" t="s">
        <v>32</v>
      </c>
      <c r="S31" s="25" t="s">
        <v>32</v>
      </c>
      <c r="T31" s="25" t="s">
        <v>31</v>
      </c>
      <c r="U31" s="25" t="s">
        <v>30</v>
      </c>
      <c r="V31" s="25" t="s">
        <v>33</v>
      </c>
      <c r="W31" s="16">
        <v>12</v>
      </c>
      <c r="X31" s="16"/>
      <c r="Y31" s="16"/>
      <c r="Z31" s="16"/>
      <c r="AA31" s="17"/>
      <c r="AC31" s="28">
        <v>12</v>
      </c>
    </row>
    <row r="32" spans="1:29" ht="15" x14ac:dyDescent="0.2">
      <c r="A32" s="14">
        <v>24</v>
      </c>
      <c r="B32" s="23" t="s">
        <v>85</v>
      </c>
      <c r="C32" s="24" t="s">
        <v>31</v>
      </c>
      <c r="D32" s="25" t="s">
        <v>33</v>
      </c>
      <c r="E32" s="25" t="s">
        <v>30</v>
      </c>
      <c r="F32" s="25" t="s">
        <v>32</v>
      </c>
      <c r="G32" s="25" t="s">
        <v>32</v>
      </c>
      <c r="H32" s="25" t="s">
        <v>30</v>
      </c>
      <c r="I32" s="25" t="s">
        <v>32</v>
      </c>
      <c r="J32" s="25" t="s">
        <v>31</v>
      </c>
      <c r="K32" s="25" t="s">
        <v>31</v>
      </c>
      <c r="L32" s="25" t="s">
        <v>31</v>
      </c>
      <c r="M32" s="25" t="s">
        <v>33</v>
      </c>
      <c r="N32" s="25" t="s">
        <v>32</v>
      </c>
      <c r="O32" s="25" t="s">
        <v>31</v>
      </c>
      <c r="P32" s="25" t="s">
        <v>31</v>
      </c>
      <c r="Q32" s="25" t="s">
        <v>31</v>
      </c>
      <c r="R32" s="25" t="s">
        <v>32</v>
      </c>
      <c r="S32" s="25" t="s">
        <v>32</v>
      </c>
      <c r="T32" s="25" t="s">
        <v>31</v>
      </c>
      <c r="U32" s="25" t="s">
        <v>33</v>
      </c>
      <c r="V32" s="25" t="s">
        <v>32</v>
      </c>
      <c r="W32" s="16">
        <v>13</v>
      </c>
      <c r="X32" s="16"/>
      <c r="Y32" s="16"/>
      <c r="Z32" s="16"/>
      <c r="AA32" s="17"/>
      <c r="AC32" s="28">
        <v>13</v>
      </c>
    </row>
    <row r="33" spans="1:29" ht="15" x14ac:dyDescent="0.2">
      <c r="A33" s="14">
        <v>25</v>
      </c>
      <c r="B33" s="23" t="s">
        <v>86</v>
      </c>
      <c r="C33" s="24" t="s">
        <v>31</v>
      </c>
      <c r="D33" s="25" t="s">
        <v>33</v>
      </c>
      <c r="E33" s="25" t="s">
        <v>30</v>
      </c>
      <c r="F33" s="25" t="s">
        <v>31</v>
      </c>
      <c r="G33" s="25" t="s">
        <v>32</v>
      </c>
      <c r="H33" s="25" t="s">
        <v>30</v>
      </c>
      <c r="I33" s="25" t="s">
        <v>32</v>
      </c>
      <c r="J33" s="25" t="s">
        <v>31</v>
      </c>
      <c r="K33" s="25" t="s">
        <v>31</v>
      </c>
      <c r="L33" s="25" t="s">
        <v>30</v>
      </c>
      <c r="M33" s="25" t="s">
        <v>30</v>
      </c>
      <c r="N33" s="25" t="s">
        <v>32</v>
      </c>
      <c r="O33" s="25" t="s">
        <v>31</v>
      </c>
      <c r="P33" s="25" t="s">
        <v>31</v>
      </c>
      <c r="Q33" s="25" t="s">
        <v>31</v>
      </c>
      <c r="R33" s="25" t="s">
        <v>32</v>
      </c>
      <c r="S33" s="25" t="s">
        <v>32</v>
      </c>
      <c r="T33" s="25" t="s">
        <v>31</v>
      </c>
      <c r="U33" s="25" t="s">
        <v>30</v>
      </c>
      <c r="V33" s="25" t="s">
        <v>32</v>
      </c>
      <c r="W33" s="16">
        <v>11</v>
      </c>
      <c r="X33" s="16"/>
      <c r="Y33" s="16"/>
      <c r="Z33" s="16"/>
      <c r="AA33" s="17"/>
      <c r="AC33" s="28">
        <v>11</v>
      </c>
    </row>
    <row r="34" spans="1:29" ht="15" x14ac:dyDescent="0.2">
      <c r="A34" s="14">
        <v>26</v>
      </c>
      <c r="B34" s="23" t="s">
        <v>87</v>
      </c>
      <c r="C34" s="24" t="s">
        <v>31</v>
      </c>
      <c r="D34" s="25" t="s">
        <v>33</v>
      </c>
      <c r="E34" s="25" t="s">
        <v>31</v>
      </c>
      <c r="F34" s="25" t="s">
        <v>32</v>
      </c>
      <c r="G34" s="25" t="s">
        <v>32</v>
      </c>
      <c r="H34" s="25" t="s">
        <v>33</v>
      </c>
      <c r="I34" s="25" t="s">
        <v>32</v>
      </c>
      <c r="J34" s="25" t="s">
        <v>31</v>
      </c>
      <c r="K34" s="25" t="s">
        <v>31</v>
      </c>
      <c r="L34" s="25" t="s">
        <v>31</v>
      </c>
      <c r="M34" s="25" t="s">
        <v>33</v>
      </c>
      <c r="N34" s="25" t="s">
        <v>32</v>
      </c>
      <c r="O34" s="25" t="s">
        <v>31</v>
      </c>
      <c r="P34" s="25" t="s">
        <v>30</v>
      </c>
      <c r="Q34" s="25" t="s">
        <v>31</v>
      </c>
      <c r="R34" s="25" t="s">
        <v>30</v>
      </c>
      <c r="S34" s="25" t="s">
        <v>32</v>
      </c>
      <c r="T34" s="25" t="s">
        <v>30</v>
      </c>
      <c r="U34" s="25" t="s">
        <v>30</v>
      </c>
      <c r="V34" s="25" t="s">
        <v>32</v>
      </c>
      <c r="W34" s="16">
        <v>12</v>
      </c>
      <c r="X34" s="16"/>
      <c r="Y34" s="16"/>
      <c r="Z34" s="16"/>
      <c r="AA34" s="17"/>
      <c r="AC34" s="28">
        <v>12</v>
      </c>
    </row>
    <row r="35" spans="1:29" ht="15" x14ac:dyDescent="0.2">
      <c r="A35" s="14">
        <v>27</v>
      </c>
      <c r="B35" s="23" t="s">
        <v>88</v>
      </c>
      <c r="C35" s="24" t="s">
        <v>31</v>
      </c>
      <c r="D35" s="25" t="s">
        <v>31</v>
      </c>
      <c r="E35" s="25" t="s">
        <v>30</v>
      </c>
      <c r="F35" s="25" t="s">
        <v>32</v>
      </c>
      <c r="G35" s="25" t="s">
        <v>33</v>
      </c>
      <c r="H35" s="25" t="s">
        <v>32</v>
      </c>
      <c r="I35" s="25" t="s">
        <v>31</v>
      </c>
      <c r="J35" s="25" t="s">
        <v>31</v>
      </c>
      <c r="K35" s="25" t="s">
        <v>31</v>
      </c>
      <c r="L35" s="25" t="s">
        <v>31</v>
      </c>
      <c r="M35" s="25" t="s">
        <v>30</v>
      </c>
      <c r="N35" s="25" t="s">
        <v>32</v>
      </c>
      <c r="O35" s="25" t="s">
        <v>31</v>
      </c>
      <c r="P35" s="25" t="s">
        <v>31</v>
      </c>
      <c r="Q35" s="25" t="s">
        <v>32</v>
      </c>
      <c r="R35" s="25" t="s">
        <v>32</v>
      </c>
      <c r="S35" s="25" t="s">
        <v>32</v>
      </c>
      <c r="T35" s="25" t="s">
        <v>33</v>
      </c>
      <c r="U35" s="25" t="s">
        <v>30</v>
      </c>
      <c r="V35" s="25" t="s">
        <v>32</v>
      </c>
      <c r="W35" s="16">
        <v>13</v>
      </c>
      <c r="X35" s="16"/>
      <c r="Y35" s="16"/>
      <c r="Z35" s="16"/>
      <c r="AA35" s="17"/>
      <c r="AC35" s="28">
        <v>13</v>
      </c>
    </row>
    <row r="36" spans="1:29" ht="15" x14ac:dyDescent="0.2">
      <c r="A36" s="14">
        <v>28</v>
      </c>
      <c r="B36" s="23" t="s">
        <v>89</v>
      </c>
      <c r="C36" s="24" t="s">
        <v>31</v>
      </c>
      <c r="D36" s="25" t="s">
        <v>30</v>
      </c>
      <c r="E36" s="25" t="s">
        <v>30</v>
      </c>
      <c r="F36" s="25" t="s">
        <v>32</v>
      </c>
      <c r="G36" s="25" t="s">
        <v>32</v>
      </c>
      <c r="H36" s="25" t="s">
        <v>30</v>
      </c>
      <c r="I36" s="25" t="s">
        <v>32</v>
      </c>
      <c r="J36" s="25" t="s">
        <v>31</v>
      </c>
      <c r="K36" s="25" t="s">
        <v>31</v>
      </c>
      <c r="L36" s="25" t="s">
        <v>30</v>
      </c>
      <c r="M36" s="25" t="s">
        <v>31</v>
      </c>
      <c r="N36" s="25" t="s">
        <v>31</v>
      </c>
      <c r="O36" s="25" t="s">
        <v>31</v>
      </c>
      <c r="P36" s="25" t="s">
        <v>31</v>
      </c>
      <c r="Q36" s="25" t="s">
        <v>31</v>
      </c>
      <c r="R36" s="25" t="s">
        <v>32</v>
      </c>
      <c r="S36" s="25" t="s">
        <v>32</v>
      </c>
      <c r="T36" s="25" t="s">
        <v>32</v>
      </c>
      <c r="U36" s="25" t="s">
        <v>33</v>
      </c>
      <c r="V36" s="25" t="s">
        <v>32</v>
      </c>
      <c r="W36" s="33">
        <v>11</v>
      </c>
      <c r="X36" s="16"/>
      <c r="Y36" s="16"/>
      <c r="Z36" s="16"/>
      <c r="AA36" s="17"/>
      <c r="AC36" s="28">
        <v>11</v>
      </c>
    </row>
    <row r="37" spans="1:29" ht="15" x14ac:dyDescent="0.2">
      <c r="A37" s="14">
        <v>29</v>
      </c>
      <c r="B37" s="23" t="s">
        <v>90</v>
      </c>
      <c r="C37" s="24" t="s">
        <v>31</v>
      </c>
      <c r="D37" s="25" t="s">
        <v>33</v>
      </c>
      <c r="E37" s="25" t="s">
        <v>30</v>
      </c>
      <c r="F37" s="25" t="s">
        <v>31</v>
      </c>
      <c r="G37" s="25" t="s">
        <v>32</v>
      </c>
      <c r="H37" s="25" t="s">
        <v>30</v>
      </c>
      <c r="I37" s="25" t="s">
        <v>31</v>
      </c>
      <c r="J37" s="25" t="s">
        <v>33</v>
      </c>
      <c r="K37" s="25" t="s">
        <v>31</v>
      </c>
      <c r="L37" s="25" t="s">
        <v>31</v>
      </c>
      <c r="M37" s="25" t="s">
        <v>30</v>
      </c>
      <c r="N37" s="25" t="s">
        <v>32</v>
      </c>
      <c r="O37" s="25" t="s">
        <v>31</v>
      </c>
      <c r="P37" s="25" t="s">
        <v>31</v>
      </c>
      <c r="Q37" s="25" t="s">
        <v>31</v>
      </c>
      <c r="R37" s="25" t="s">
        <v>32</v>
      </c>
      <c r="S37" s="25" t="s">
        <v>32</v>
      </c>
      <c r="T37" s="25" t="s">
        <v>31</v>
      </c>
      <c r="U37" s="25" t="s">
        <v>30</v>
      </c>
      <c r="V37" s="25" t="s">
        <v>32</v>
      </c>
      <c r="W37" s="33">
        <v>12</v>
      </c>
      <c r="X37" s="16"/>
      <c r="Y37" s="16"/>
      <c r="Z37" s="16"/>
      <c r="AA37" s="17"/>
      <c r="AC37" s="28">
        <v>12</v>
      </c>
    </row>
    <row r="38" spans="1:29" ht="15" x14ac:dyDescent="0.2">
      <c r="A38" s="14">
        <v>30</v>
      </c>
      <c r="B38" s="15" t="s">
        <v>136</v>
      </c>
      <c r="C38" s="34" t="s">
        <v>31</v>
      </c>
      <c r="D38" s="34" t="s">
        <v>33</v>
      </c>
      <c r="E38" s="34" t="s">
        <v>30</v>
      </c>
      <c r="F38" s="34" t="s">
        <v>31</v>
      </c>
      <c r="G38" s="34" t="s">
        <v>32</v>
      </c>
      <c r="H38" s="34" t="s">
        <v>32</v>
      </c>
      <c r="I38" s="34" t="s">
        <v>31</v>
      </c>
      <c r="J38" s="34" t="s">
        <v>33</v>
      </c>
      <c r="K38" s="34" t="s">
        <v>31</v>
      </c>
      <c r="L38" s="34" t="s">
        <v>31</v>
      </c>
      <c r="M38" s="34" t="s">
        <v>33</v>
      </c>
      <c r="N38" s="34" t="s">
        <v>31</v>
      </c>
      <c r="O38" s="34" t="s">
        <v>31</v>
      </c>
      <c r="P38" s="34" t="s">
        <v>31</v>
      </c>
      <c r="Q38" s="34" t="s">
        <v>31</v>
      </c>
      <c r="R38" s="34" t="s">
        <v>30</v>
      </c>
      <c r="S38" s="34" t="s">
        <v>32</v>
      </c>
      <c r="T38" s="34" t="s">
        <v>31</v>
      </c>
      <c r="U38" s="34" t="s">
        <v>30</v>
      </c>
      <c r="V38" s="34" t="s">
        <v>32</v>
      </c>
      <c r="W38" s="32">
        <v>16</v>
      </c>
      <c r="X38" s="16"/>
      <c r="Y38" s="16"/>
      <c r="Z38" s="16"/>
      <c r="AA38" s="17"/>
      <c r="AC38" s="35">
        <v>16</v>
      </c>
    </row>
    <row r="39" spans="1:29" x14ac:dyDescent="0.15">
      <c r="A39" s="14">
        <v>31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  <c r="AC39" s="18"/>
    </row>
    <row r="40" spans="1:29" x14ac:dyDescent="0.15">
      <c r="A40" s="14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  <c r="AC40" s="18"/>
    </row>
    <row r="41" spans="1:29" x14ac:dyDescent="0.15">
      <c r="A41" s="14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7"/>
      <c r="AC41" s="18"/>
    </row>
    <row r="42" spans="1:29" x14ac:dyDescent="0.15">
      <c r="A42" s="14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7"/>
      <c r="AC42" s="18"/>
    </row>
    <row r="43" spans="1:29" x14ac:dyDescent="0.15">
      <c r="A43" s="14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/>
      <c r="AC43" s="18"/>
    </row>
    <row r="44" spans="1:29" x14ac:dyDescent="0.15">
      <c r="A44" s="14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7"/>
      <c r="AC44" s="18"/>
    </row>
    <row r="45" spans="1:29" x14ac:dyDescent="0.15">
      <c r="A45" s="14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7"/>
      <c r="AC45" s="18"/>
    </row>
    <row r="46" spans="1:29" x14ac:dyDescent="0.15">
      <c r="A46" s="14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7"/>
      <c r="AC46" s="18"/>
    </row>
    <row r="47" spans="1:29" x14ac:dyDescent="0.15">
      <c r="A47" s="14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7"/>
      <c r="AC47" s="18"/>
    </row>
    <row r="48" spans="1:29" x14ac:dyDescent="0.15">
      <c r="A48" s="14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7"/>
      <c r="AC48" s="18"/>
    </row>
    <row r="49" spans="1:29" x14ac:dyDescent="0.15">
      <c r="A49" s="14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7"/>
      <c r="AC49" s="18"/>
    </row>
    <row r="50" spans="1:29" x14ac:dyDescent="0.15">
      <c r="A50" s="14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7"/>
      <c r="AC50" s="18"/>
    </row>
    <row r="51" spans="1:29" x14ac:dyDescent="0.15">
      <c r="A51" s="14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7"/>
      <c r="AC51" s="18"/>
    </row>
    <row r="52" spans="1:29" x14ac:dyDescent="0.15">
      <c r="A52" s="14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7"/>
      <c r="AC52" s="18"/>
    </row>
    <row r="53" spans="1:29" x14ac:dyDescent="0.15">
      <c r="A53" s="14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7"/>
      <c r="AC53" s="18"/>
    </row>
    <row r="54" spans="1:29" x14ac:dyDescent="0.15">
      <c r="A54" s="14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7"/>
      <c r="AC54" s="18"/>
    </row>
    <row r="55" spans="1:29" x14ac:dyDescent="0.15">
      <c r="A55" s="14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7"/>
      <c r="AC55" s="18"/>
    </row>
    <row r="56" spans="1:29" x14ac:dyDescent="0.15">
      <c r="A56" s="14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7"/>
      <c r="AC56" s="18"/>
    </row>
    <row r="57" spans="1:29" x14ac:dyDescent="0.15">
      <c r="A57" s="14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7"/>
      <c r="AC57" s="18"/>
    </row>
    <row r="58" spans="1:29" x14ac:dyDescent="0.15">
      <c r="A58" s="14"/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7"/>
      <c r="AC58" s="18"/>
    </row>
    <row r="59" spans="1:29" x14ac:dyDescent="0.15">
      <c r="A59" s="14"/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7"/>
      <c r="AC59" s="18"/>
    </row>
    <row r="70" spans="2:2" x14ac:dyDescent="0.15">
      <c r="B70" s="1"/>
    </row>
  </sheetData>
  <mergeCells count="1">
    <mergeCell ref="A5:B5"/>
  </mergeCells>
  <conditionalFormatting sqref="C7:AA7 AC7">
    <cfRule type="cellIs" dxfId="32" priority="30" operator="greaterThan">
      <formula>90</formula>
    </cfRule>
    <cfRule type="cellIs" dxfId="31" priority="31" operator="between">
      <formula>75.1</formula>
      <formula>90</formula>
    </cfRule>
    <cfRule type="cellIs" dxfId="30" priority="32" operator="between">
      <formula>60</formula>
      <formula>75</formula>
    </cfRule>
    <cfRule type="cellIs" dxfId="29" priority="33" operator="lessThan">
      <formula>60</formula>
    </cfRule>
    <cfRule type="iconSet" priority="3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59">
    <cfRule type="cellIs" dxfId="28" priority="28" operator="equal">
      <formula>$C$5</formula>
    </cfRule>
  </conditionalFormatting>
  <conditionalFormatting sqref="D9:D59">
    <cfRule type="cellIs" dxfId="27" priority="29" operator="equal">
      <formula>$D$5</formula>
    </cfRule>
  </conditionalFormatting>
  <conditionalFormatting sqref="E9:E59">
    <cfRule type="cellIs" dxfId="26" priority="27" operator="equal">
      <formula>$E$5</formula>
    </cfRule>
  </conditionalFormatting>
  <conditionalFormatting sqref="F9:F59">
    <cfRule type="cellIs" dxfId="25" priority="26" operator="equal">
      <formula>$F$5</formula>
    </cfRule>
  </conditionalFormatting>
  <conditionalFormatting sqref="G9:G59">
    <cfRule type="cellIs" dxfId="24" priority="25" operator="equal">
      <formula>$G$5</formula>
    </cfRule>
  </conditionalFormatting>
  <conditionalFormatting sqref="H9:H59">
    <cfRule type="cellIs" dxfId="23" priority="24" operator="equal">
      <formula>$H$5</formula>
    </cfRule>
  </conditionalFormatting>
  <conditionalFormatting sqref="I9:I59">
    <cfRule type="cellIs" dxfId="22" priority="23" operator="equal">
      <formula>$I$5</formula>
    </cfRule>
  </conditionalFormatting>
  <conditionalFormatting sqref="J9:J59">
    <cfRule type="cellIs" dxfId="21" priority="22" operator="equal">
      <formula>$J$5</formula>
    </cfRule>
  </conditionalFormatting>
  <conditionalFormatting sqref="K9:K59">
    <cfRule type="cellIs" dxfId="20" priority="21" operator="equal">
      <formula>$K$5</formula>
    </cfRule>
  </conditionalFormatting>
  <conditionalFormatting sqref="L9:L59">
    <cfRule type="cellIs" dxfId="19" priority="20" operator="equal">
      <formula>$L$5</formula>
    </cfRule>
  </conditionalFormatting>
  <conditionalFormatting sqref="M9:M59">
    <cfRule type="cellIs" dxfId="18" priority="19" operator="equal">
      <formula>$M$5</formula>
    </cfRule>
  </conditionalFormatting>
  <conditionalFormatting sqref="N9:N59">
    <cfRule type="cellIs" dxfId="17" priority="18" operator="equal">
      <formula>$N$5</formula>
    </cfRule>
  </conditionalFormatting>
  <conditionalFormatting sqref="X9:X59">
    <cfRule type="cellIs" dxfId="16" priority="16" operator="equal">
      <formula>$X$5</formula>
    </cfRule>
  </conditionalFormatting>
  <conditionalFormatting sqref="AA9:AA59">
    <cfRule type="cellIs" dxfId="15" priority="15" operator="equal">
      <formula>$AA$5</formula>
    </cfRule>
  </conditionalFormatting>
  <conditionalFormatting sqref="Y9:Y59">
    <cfRule type="cellIs" dxfId="14" priority="14" operator="equal">
      <formula>$Y$5</formula>
    </cfRule>
  </conditionalFormatting>
  <conditionalFormatting sqref="Z9:Z59">
    <cfRule type="cellIs" dxfId="13" priority="13" operator="equal">
      <formula>$Z$5</formula>
    </cfRule>
  </conditionalFormatting>
  <conditionalFormatting sqref="AC9:AC59">
    <cfRule type="cellIs" dxfId="12" priority="9" operator="greaterThan">
      <formula>17</formula>
    </cfRule>
    <cfRule type="cellIs" dxfId="11" priority="10" operator="between">
      <formula>14</formula>
      <formula>16</formula>
    </cfRule>
    <cfRule type="cellIs" dxfId="10" priority="11" operator="between">
      <formula>12</formula>
      <formula>13</formula>
    </cfRule>
    <cfRule type="cellIs" dxfId="9" priority="12" operator="lessThan">
      <formula>12</formula>
    </cfRule>
  </conditionalFormatting>
  <conditionalFormatting sqref="O9:O59">
    <cfRule type="cellIs" dxfId="8" priority="8" operator="equal">
      <formula>$O$5</formula>
    </cfRule>
  </conditionalFormatting>
  <conditionalFormatting sqref="P9:P59">
    <cfRule type="cellIs" dxfId="7" priority="7" operator="equal">
      <formula>$P$5</formula>
    </cfRule>
  </conditionalFormatting>
  <conditionalFormatting sqref="Q9:Q59">
    <cfRule type="cellIs" dxfId="6" priority="6" operator="equal">
      <formula>$Q$5</formula>
    </cfRule>
  </conditionalFormatting>
  <conditionalFormatting sqref="R9:R59">
    <cfRule type="cellIs" dxfId="5" priority="5" operator="equal">
      <formula>$R$5</formula>
    </cfRule>
  </conditionalFormatting>
  <conditionalFormatting sqref="S9:S59">
    <cfRule type="cellIs" dxfId="4" priority="4" operator="equal">
      <formula>$S$5</formula>
    </cfRule>
  </conditionalFormatting>
  <conditionalFormatting sqref="T9:T59">
    <cfRule type="cellIs" dxfId="3" priority="3" operator="equal">
      <formula>$T$5</formula>
    </cfRule>
  </conditionalFormatting>
  <conditionalFormatting sqref="U9:U59">
    <cfRule type="cellIs" dxfId="2" priority="2" operator="equal">
      <formula>$U$5</formula>
    </cfRule>
  </conditionalFormatting>
  <conditionalFormatting sqref="V9:V59">
    <cfRule type="cellIs" dxfId="1" priority="1" operator="equal">
      <formula>$V$5</formula>
    </cfRule>
  </conditionalFormatting>
  <conditionalFormatting sqref="W9:W59">
    <cfRule type="cellIs" dxfId="0" priority="17" operator="equal">
      <formula>$W$5</formula>
    </cfRule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Buscar</vt:lpstr>
      <vt:lpstr>Validar</vt:lpstr>
      <vt:lpstr>GRADO 6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merbin andelfo</cp:lastModifiedBy>
  <dcterms:created xsi:type="dcterms:W3CDTF">2022-04-05T00:23:03Z</dcterms:created>
  <dcterms:modified xsi:type="dcterms:W3CDTF">2022-10-11T10:53:45Z</dcterms:modified>
</cp:coreProperties>
</file>