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PTA 2022\EPA 2022\"/>
    </mc:Choice>
  </mc:AlternateContent>
  <xr:revisionPtr revIDLastSave="0" documentId="13_ncr:1_{38EBFEAB-9C8E-40AC-A1D0-C6E831814431}" xr6:coauthVersionLast="47" xr6:coauthVersionMax="47" xr10:uidLastSave="{00000000-0000-0000-0000-000000000000}"/>
  <bookViews>
    <workbookView xWindow="-120" yWindow="-120" windowWidth="20730" windowHeight="11160" firstSheet="1" activeTab="2" xr2:uid="{11AE1D92-9037-4A69-B9BF-3E00758F7E1E}"/>
  </bookViews>
  <sheets>
    <sheet name="Buscar" sheetId="4" state="hidden" r:id="rId1"/>
    <sheet name="Validar" sheetId="3" r:id="rId2"/>
    <sheet name="Grado 5" sheetId="6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C58" i="6" l="1"/>
  <c r="AC57" i="6"/>
  <c r="AC56" i="6"/>
  <c r="AC55" i="6"/>
  <c r="AC54" i="6"/>
  <c r="AC53" i="6"/>
  <c r="AC52" i="6"/>
  <c r="AC51" i="6"/>
  <c r="AC50" i="6"/>
  <c r="AC49" i="6"/>
  <c r="AC48" i="6"/>
  <c r="AC47" i="6"/>
  <c r="AC46" i="6"/>
  <c r="AC45" i="6"/>
  <c r="AC44" i="6"/>
  <c r="AC43" i="6"/>
  <c r="AC42" i="6"/>
  <c r="AC41" i="6"/>
  <c r="AC40" i="6"/>
  <c r="AC39" i="6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4" i="6"/>
  <c r="AC23" i="6"/>
  <c r="AC22" i="6"/>
  <c r="AC21" i="6"/>
  <c r="AC20" i="6"/>
  <c r="AC19" i="6"/>
  <c r="AC18" i="6"/>
  <c r="AC17" i="6"/>
  <c r="AC16" i="6"/>
  <c r="AC15" i="6"/>
  <c r="AC14" i="6"/>
  <c r="AC13" i="6"/>
  <c r="AC12" i="6"/>
  <c r="AC11" i="6"/>
  <c r="AC10" i="6"/>
  <c r="AC9" i="6"/>
  <c r="AC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D7" i="6"/>
  <c r="C7" i="6"/>
  <c r="F3" i="3"/>
  <c r="F1" i="3" s="1"/>
  <c r="P3" i="3"/>
  <c r="P1" i="3" s="1"/>
  <c r="B3" i="3"/>
  <c r="B1" i="3" s="1"/>
  <c r="H3" i="3"/>
  <c r="H1" i="3" s="1"/>
  <c r="C3" i="3"/>
  <c r="C1" i="3" s="1"/>
  <c r="I3" i="3"/>
  <c r="I1" i="3" s="1"/>
  <c r="S3" i="3"/>
  <c r="S1" i="3" s="1"/>
  <c r="J3" i="3"/>
  <c r="J1" i="3" s="1"/>
  <c r="M3" i="3"/>
  <c r="M1" i="3" s="1"/>
  <c r="K3" i="3"/>
  <c r="K1" i="3" s="1"/>
  <c r="G3" i="3"/>
  <c r="G1" i="3" s="1"/>
  <c r="U3" i="3"/>
  <c r="U1" i="3" s="1"/>
  <c r="Q3" i="3"/>
  <c r="Q1" i="3" s="1"/>
  <c r="L3" i="3"/>
  <c r="L1" i="3" s="1"/>
  <c r="O3" i="3"/>
  <c r="O1" i="3" s="1"/>
  <c r="N3" i="3"/>
  <c r="N1" i="3" s="1"/>
  <c r="E3" i="3"/>
  <c r="E1" i="3" s="1"/>
  <c r="R3" i="3"/>
  <c r="R1" i="3" s="1"/>
  <c r="T3" i="3"/>
  <c r="T1" i="3" s="1"/>
  <c r="D3" i="3"/>
  <c r="D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A9" authorId="0" shapeId="0" xr:uid="{87DE0360-C1E0-40B1-9150-F2C98F44E34A}">
      <text>
        <r>
          <rPr>
            <b/>
            <sz val="9"/>
            <color indexed="81"/>
            <rFont val="Tahoma"/>
            <family val="2"/>
          </rPr>
          <t>EL RECREO</t>
        </r>
      </text>
    </comment>
    <comment ref="A20" authorId="0" shapeId="0" xr:uid="{49A23345-6FFF-4E90-AC30-3650DBE5BE70}">
      <text>
        <r>
          <rPr>
            <b/>
            <sz val="9"/>
            <color indexed="81"/>
            <rFont val="Tahoma"/>
            <family val="2"/>
          </rPr>
          <t>MESITAS</t>
        </r>
      </text>
    </comment>
    <comment ref="A26" authorId="0" shapeId="0" xr:uid="{318E821E-B0ED-4D11-8A3C-1333F449630A}">
      <text>
        <r>
          <rPr>
            <b/>
            <sz val="9"/>
            <color indexed="81"/>
            <rFont val="Tahoma"/>
            <family val="2"/>
          </rPr>
          <t>FILO DE PLATANARES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<sst xmlns="http://schemas.openxmlformats.org/spreadsheetml/2006/main" count="628" uniqueCount="88">
  <si>
    <t>HOJA DE RESPUESTAS</t>
  </si>
  <si>
    <t>ESTADO (Porcentual)</t>
  </si>
  <si>
    <t>N°</t>
  </si>
  <si>
    <t>Nombre completo del Estudiante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</si>
  <si>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</si>
  <si>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</si>
  <si>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</si>
  <si>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</si>
  <si>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</si>
  <si>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</si>
  <si>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</si>
  <si>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</si>
  <si>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</si>
  <si>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</si>
  <si>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</si>
  <si>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</si>
  <si>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</si>
  <si>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</si>
  <si>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</si>
  <si>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</si>
  <si>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</si>
  <si>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</si>
  <si>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</si>
  <si>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</si>
  <si>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P21</t>
  </si>
  <si>
    <t>P22</t>
  </si>
  <si>
    <t>P23</t>
  </si>
  <si>
    <t>P24</t>
  </si>
  <si>
    <t>P25</t>
  </si>
  <si>
    <t>ACIERTOS</t>
  </si>
  <si>
    <t>A</t>
  </si>
  <si>
    <t>B</t>
  </si>
  <si>
    <t>C</t>
  </si>
  <si>
    <t>D</t>
  </si>
  <si>
    <t>N/A</t>
  </si>
  <si>
    <t>Pregunta</t>
  </si>
  <si>
    <t>item</t>
  </si>
  <si>
    <t>Componente:</t>
  </si>
  <si>
    <t>Competencia:</t>
  </si>
  <si>
    <t>Afirmación:</t>
  </si>
  <si>
    <t>Evidencia:</t>
  </si>
  <si>
    <t>Nombres y Apellidos</t>
  </si>
  <si>
    <t>I_1875161-C</t>
  </si>
  <si>
    <t>I_1875178-C</t>
  </si>
  <si>
    <t>I_1875186-C</t>
  </si>
  <si>
    <t>I_1875190-C</t>
  </si>
  <si>
    <t>I_1875216-C</t>
  </si>
  <si>
    <t>I_1875228-C</t>
  </si>
  <si>
    <t>I_1875236-C</t>
  </si>
  <si>
    <t>I_1875243-C</t>
  </si>
  <si>
    <t>I_1875269-C</t>
  </si>
  <si>
    <t>I_1875276-C</t>
  </si>
  <si>
    <t>I_1875573-C</t>
  </si>
  <si>
    <t>I_1875582-C</t>
  </si>
  <si>
    <t>I_1875606-C</t>
  </si>
  <si>
    <t>I_1875619-C</t>
  </si>
  <si>
    <t>I_1875623-C</t>
  </si>
  <si>
    <t>I_1875639-C</t>
  </si>
  <si>
    <t>I_1875656-C</t>
  </si>
  <si>
    <t>I_1875660-C</t>
  </si>
  <si>
    <t>I_1875673-C</t>
  </si>
  <si>
    <t>I_1875682-C</t>
  </si>
  <si>
    <t>NICOL MARIANA RIVERA VERJAN</t>
  </si>
  <si>
    <t>NICOLAS CAYO RAMIREZ</t>
  </si>
  <si>
    <t>TANIA MARCELA HUELGOS GUTIERRE</t>
  </si>
  <si>
    <t>LIZETH TALIANA MANJARREZ PERILLA</t>
  </si>
  <si>
    <t>BRAYAN ANDRÉS CIFUENTES QUIACHA</t>
  </si>
  <si>
    <t>LAURA DANIELA GIRALDO GUGU</t>
  </si>
  <si>
    <t>CARLOS DANIEL URBINA CALDERON</t>
  </si>
  <si>
    <t>YIMMY FRANCISCO MORENO HUELGOS</t>
  </si>
  <si>
    <t>JUANA HERRERA OLIVERA</t>
  </si>
  <si>
    <t>STIVEN SANTIAGO QUINTERO ARDILA</t>
  </si>
  <si>
    <t>PEDRO JOSE BELTRAN ORJUELA</t>
  </si>
  <si>
    <t>MARIA ELIZABETH HERRERA</t>
  </si>
  <si>
    <t>JHON MARIO MOYA CALDERON</t>
  </si>
  <si>
    <t>GELEN CHARIT MUNERA HERRERA</t>
  </si>
  <si>
    <t>EVELYN DAYAN LOPEZ MAHECHA</t>
  </si>
  <si>
    <t>ISABELA SAMBONY VELASQUEZ</t>
  </si>
  <si>
    <t>VALENTINA MOYA CERON</t>
  </si>
  <si>
    <t>KEITY TATIANA TORRES CASTRO</t>
  </si>
  <si>
    <t>JHOAN STEVEN ESCARPETT CARDONA</t>
  </si>
  <si>
    <t>SEBASTIAN VARGAS PENAGOS</t>
  </si>
  <si>
    <t>DAVIANA SOFIA VARON REYES</t>
  </si>
  <si>
    <t>SANTIAGO CARVAJAL CADENA</t>
  </si>
  <si>
    <t>YORMAN SANTIAGO MOLANO RODRIGUEZ</t>
  </si>
  <si>
    <t>DIDIER ANDRES CASTAÑEDA CARDOZO</t>
  </si>
  <si>
    <t>KEINNY YULIATH ALVARES SARRIAS</t>
  </si>
  <si>
    <t>MAIDI YULIANA ORDOÑEZ ANTURI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</si>
</sst>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9"/>
      <color theme="0"/>
      <name val="Arial"/>
      <family val="2"/>
    </font>
    <font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6">
    <xf numFmtId="0" fontId="0" fillId="0" borderId="0" xfId="0"/>
    <xf numFmtId="0" fontId="1" fillId="0" borderId="0" xfId="1" applyFont="1" applyProtection="1">
      <protection hidden="1"/>
    </xf>
    <xf numFmtId="0" fontId="1" fillId="0" borderId="0" xfId="1" applyFont="1"/>
    <xf numFmtId="164" fontId="2" fillId="0" borderId="0" xfId="1" applyNumberFormat="1" applyFont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1" fillId="3" borderId="1" xfId="1" applyFont="1" applyFill="1" applyBorder="1" applyAlignment="1" applyProtection="1">
      <alignment horizontal="center" vertical="center"/>
      <protection hidden="1"/>
    </xf>
    <xf numFmtId="0" fontId="4" fillId="0" borderId="0" xfId="1" applyFont="1" applyAlignment="1">
      <alignment horizontal="center"/>
    </xf>
    <xf numFmtId="0" fontId="1" fillId="0" borderId="0" xfId="1" applyFont="1" applyAlignment="1">
      <alignment horizontal="center" vertical="center"/>
    </xf>
    <xf numFmtId="0" fontId="4" fillId="5" borderId="0" xfId="1" applyFont="1" applyFill="1" applyAlignment="1">
      <alignment horizontal="center"/>
    </xf>
    <xf numFmtId="1" fontId="5" fillId="0" borderId="0" xfId="1" applyNumberFormat="1" applyFont="1" applyAlignment="1" applyProtection="1">
      <alignment horizontal="center"/>
      <protection hidden="1"/>
    </xf>
    <xf numFmtId="164" fontId="5" fillId="0" borderId="0" xfId="1" applyNumberFormat="1" applyFont="1" applyAlignment="1">
      <alignment horizontal="center" vertical="center"/>
    </xf>
    <xf numFmtId="0" fontId="4" fillId="6" borderId="0" xfId="1" applyFont="1" applyFill="1"/>
    <xf numFmtId="0" fontId="4" fillId="6" borderId="0" xfId="1" applyFont="1" applyFill="1" applyAlignment="1">
      <alignment horizontal="center"/>
    </xf>
    <xf numFmtId="164" fontId="4" fillId="6" borderId="0" xfId="1" applyNumberFormat="1" applyFont="1" applyFill="1" applyAlignment="1">
      <alignment horizontal="center" vertical="center"/>
    </xf>
    <xf numFmtId="0" fontId="1" fillId="0" borderId="1" xfId="1" applyFont="1" applyBorder="1"/>
    <xf numFmtId="0" fontId="1" fillId="0" borderId="1" xfId="1" applyFont="1" applyBorder="1" applyProtection="1">
      <protection locked="0"/>
    </xf>
    <xf numFmtId="0" fontId="1" fillId="0" borderId="1" xfId="1" applyFont="1" applyBorder="1" applyAlignment="1" applyProtection="1">
      <alignment horizontal="center"/>
      <protection locked="0"/>
    </xf>
    <xf numFmtId="0" fontId="1" fillId="0" borderId="1" xfId="1" applyFont="1" applyBorder="1" applyAlignment="1" applyProtection="1">
      <alignment horizontal="center" vertical="center"/>
      <protection locked="0"/>
    </xf>
    <xf numFmtId="1" fontId="2" fillId="0" borderId="0" xfId="1" applyNumberFormat="1" applyFont="1" applyAlignment="1" applyProtection="1">
      <alignment horizontal="center" vertical="center"/>
      <protection hidden="1"/>
    </xf>
    <xf numFmtId="0" fontId="6" fillId="7" borderId="0" xfId="0" applyFont="1" applyFill="1" applyProtection="1">
      <protection hidden="1"/>
    </xf>
    <xf numFmtId="0" fontId="0" fillId="7" borderId="0" xfId="0" applyFill="1" applyProtection="1">
      <protection hidden="1"/>
    </xf>
    <xf numFmtId="0" fontId="3" fillId="0" borderId="0" xfId="1"/>
    <xf numFmtId="0" fontId="0" fillId="0" borderId="0" xfId="0" applyAlignment="1">
      <alignment horizontal="center"/>
    </xf>
    <xf numFmtId="49" fontId="0" fillId="8" borderId="0" xfId="0" applyNumberFormat="1" applyFill="1" applyProtection="1">
      <protection locked="0"/>
    </xf>
    <xf numFmtId="0" fontId="0" fillId="8" borderId="1" xfId="0" applyFill="1" applyBorder="1" applyProtection="1">
      <protection hidden="1"/>
    </xf>
    <xf numFmtId="0" fontId="4" fillId="4" borderId="0" xfId="1" applyFont="1" applyFill="1" applyAlignment="1">
      <alignment horizontal="center"/>
    </xf>
  </cellXfs>
  <cellStyles count="2">
    <cellStyle name="Normal" xfId="0" builtinId="0"/>
    <cellStyle name="Normal 2" xfId="1" xr:uid="{6E1605C0-0A31-4865-B717-3AB6A1FE914F}"/>
  </cellStyles>
  <dxfs count="33"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rgb="FF16C83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F81DD-8109-4563-AD7D-86C3AC6757C1}">
  <dimension ref="A1:B21"/>
  <sheetViews>
    <sheetView workbookViewId="0">
      <selection activeCell="D7" sqref="D7"/>
    </sheetView>
  </sheetViews>
  <sheetFormatPr baseColWidth="10" defaultRowHeight="15" x14ac:dyDescent="0.25"/>
  <sheetData>
    <row r="1" spans="1:2" x14ac:dyDescent="0.25">
      <c r="A1" t="s">
        <v>36</v>
      </c>
      <c r="B1" t="s">
        <v>35</v>
      </c>
    </row>
    <row r="2" spans="1:2" x14ac:dyDescent="0.25">
      <c r="A2" t="s">
        <v>42</v>
      </c>
      <c r="B2" s="22">
        <v>1</v>
      </c>
    </row>
    <row r="3" spans="1:2" x14ac:dyDescent="0.25">
      <c r="A3" t="s">
        <v>43</v>
      </c>
      <c r="B3" s="22">
        <v>2</v>
      </c>
    </row>
    <row r="4" spans="1:2" x14ac:dyDescent="0.25">
      <c r="A4" t="s">
        <v>44</v>
      </c>
      <c r="B4" s="22">
        <v>3</v>
      </c>
    </row>
    <row r="5" spans="1:2" x14ac:dyDescent="0.25">
      <c r="A5" t="s">
        <v>45</v>
      </c>
      <c r="B5" s="22">
        <v>4</v>
      </c>
    </row>
    <row r="6" spans="1:2" x14ac:dyDescent="0.25">
      <c r="A6" t="s">
        <v>46</v>
      </c>
      <c r="B6" s="22">
        <v>5</v>
      </c>
    </row>
    <row r="7" spans="1:2" x14ac:dyDescent="0.25">
      <c r="A7" t="s">
        <v>47</v>
      </c>
      <c r="B7" s="22">
        <v>6</v>
      </c>
    </row>
    <row r="8" spans="1:2" x14ac:dyDescent="0.25">
      <c r="A8" t="s">
        <v>48</v>
      </c>
      <c r="B8" s="22">
        <v>7</v>
      </c>
    </row>
    <row r="9" spans="1:2" x14ac:dyDescent="0.25">
      <c r="A9" t="s">
        <v>49</v>
      </c>
      <c r="B9" s="22">
        <v>8</v>
      </c>
    </row>
    <row r="10" spans="1:2" x14ac:dyDescent="0.25">
      <c r="A10" t="s">
        <v>50</v>
      </c>
      <c r="B10" s="22">
        <v>9</v>
      </c>
    </row>
    <row r="11" spans="1:2" x14ac:dyDescent="0.25">
      <c r="A11" t="s">
        <v>51</v>
      </c>
      <c r="B11" s="22">
        <v>10</v>
      </c>
    </row>
    <row r="12" spans="1:2" x14ac:dyDescent="0.25">
      <c r="A12" t="s">
        <v>52</v>
      </c>
      <c r="B12" s="22">
        <v>11</v>
      </c>
    </row>
    <row r="13" spans="1:2" x14ac:dyDescent="0.25">
      <c r="A13" t="s">
        <v>53</v>
      </c>
      <c r="B13" s="22">
        <v>12</v>
      </c>
    </row>
    <row r="14" spans="1:2" x14ac:dyDescent="0.25">
      <c r="A14" t="s">
        <v>54</v>
      </c>
      <c r="B14" s="22">
        <v>13</v>
      </c>
    </row>
    <row r="15" spans="1:2" x14ac:dyDescent="0.25">
      <c r="A15" t="s">
        <v>55</v>
      </c>
      <c r="B15" s="22">
        <v>14</v>
      </c>
    </row>
    <row r="16" spans="1:2" x14ac:dyDescent="0.25">
      <c r="A16" t="s">
        <v>56</v>
      </c>
      <c r="B16" s="22">
        <v>15</v>
      </c>
    </row>
    <row r="17" spans="1:2" x14ac:dyDescent="0.25">
      <c r="A17" t="s">
        <v>57</v>
      </c>
      <c r="B17" s="22">
        <v>16</v>
      </c>
    </row>
    <row r="18" spans="1:2" x14ac:dyDescent="0.25">
      <c r="A18" t="s">
        <v>58</v>
      </c>
      <c r="B18" s="22">
        <v>17</v>
      </c>
    </row>
    <row r="19" spans="1:2" x14ac:dyDescent="0.25">
      <c r="A19" t="s">
        <v>59</v>
      </c>
      <c r="B19" s="22">
        <v>18</v>
      </c>
    </row>
    <row r="20" spans="1:2" x14ac:dyDescent="0.25">
      <c r="A20" t="s">
        <v>60</v>
      </c>
      <c r="B20" s="22">
        <v>19</v>
      </c>
    </row>
    <row r="21" spans="1:2" x14ac:dyDescent="0.25">
      <c r="A21" t="s">
        <v>61</v>
      </c>
      <c r="B21" s="22">
        <v>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E7C9D-67EB-4E91-91BC-9CADD1E16A64}">
  <dimension ref="A1:U11"/>
  <sheetViews>
    <sheetView zoomScale="90" zoomScaleNormal="90" workbookViewId="0">
      <selection activeCell="A17" sqref="A17"/>
    </sheetView>
  </sheetViews>
  <sheetFormatPr baseColWidth="10" defaultRowHeight="15" x14ac:dyDescent="0.25"/>
  <cols>
    <col min="1" max="1" width="23" customWidth="1"/>
  </cols>
  <sheetData>
    <row r="1" spans="1:21" x14ac:dyDescent="0.25">
      <c r="B1" t="e">
        <f>MATCH(B3,Buscar!#REF!,0)</f>
        <v>#REF!</v>
      </c>
      <c r="C1" t="e">
        <f>MATCH(C3,Buscar!#REF!,0)</f>
        <v>#REF!</v>
      </c>
      <c r="D1" t="e">
        <f>MATCH(D3,Buscar!#REF!,0)</f>
        <v>#REF!</v>
      </c>
      <c r="E1" t="e">
        <f>MATCH(E3,Buscar!#REF!,0)</f>
        <v>#REF!</v>
      </c>
      <c r="F1" t="e">
        <f>MATCH(F3,Buscar!#REF!,0)</f>
        <v>#REF!</v>
      </c>
      <c r="G1" t="e">
        <f>MATCH(G3,Buscar!#REF!,0)</f>
        <v>#REF!</v>
      </c>
      <c r="H1" t="e">
        <f>MATCH(H3,Buscar!#REF!,0)</f>
        <v>#REF!</v>
      </c>
      <c r="I1" t="e">
        <f>MATCH(I3,Buscar!#REF!,0)</f>
        <v>#REF!</v>
      </c>
      <c r="J1" t="e">
        <f>MATCH(J3,Buscar!#REF!,0)</f>
        <v>#REF!</v>
      </c>
      <c r="K1" t="e">
        <f>MATCH(K3,Buscar!#REF!,0)</f>
        <v>#REF!</v>
      </c>
      <c r="L1" t="e">
        <f>MATCH(L3,Buscar!#REF!,0)</f>
        <v>#REF!</v>
      </c>
      <c r="M1" t="e">
        <f>MATCH(M3,Buscar!#REF!,0)</f>
        <v>#REF!</v>
      </c>
      <c r="N1" t="e">
        <f>MATCH(N3,Buscar!#REF!,0)</f>
        <v>#REF!</v>
      </c>
      <c r="O1" t="e">
        <f>MATCH(O3,Buscar!#REF!,0)</f>
        <v>#REF!</v>
      </c>
      <c r="P1" t="e">
        <f>MATCH(P3,Buscar!#REF!,0)</f>
        <v>#REF!</v>
      </c>
      <c r="Q1" t="e">
        <f>MATCH(Q3,Buscar!#REF!,0)</f>
        <v>#REF!</v>
      </c>
      <c r="R1" t="e">
        <f>MATCH(R3,Buscar!#REF!,0)</f>
        <v>#REF!</v>
      </c>
      <c r="S1" t="e">
        <f>MATCH(S3,Buscar!#REF!,0)</f>
        <v>#REF!</v>
      </c>
      <c r="T1" t="e">
        <f>MATCH(T3,Buscar!#REF!,0)</f>
        <v>#REF!</v>
      </c>
      <c r="U1" t="e">
        <f>MATCH(U3,Buscar!#REF!,0)</f>
        <v>#REF!</v>
      </c>
    </row>
    <row r="3" spans="1:21" x14ac:dyDescent="0.25">
      <c r="B3" s="23" t="str">
        <f t="shared" ref="B3:U3" si="0">MID(B8,7,9)</f>
        <v/>
      </c>
      <c r="C3" s="23" t="str">
        <f t="shared" si="0"/>
        <v/>
      </c>
      <c r="D3" s="23" t="str">
        <f t="shared" si="0"/>
        <v/>
      </c>
      <c r="E3" s="23" t="str">
        <f t="shared" si="0"/>
        <v/>
      </c>
      <c r="F3" s="23" t="str">
        <f t="shared" si="0"/>
        <v/>
      </c>
      <c r="G3" s="23" t="str">
        <f t="shared" si="0"/>
        <v/>
      </c>
      <c r="H3" s="23" t="str">
        <f t="shared" si="0"/>
        <v/>
      </c>
      <c r="I3" s="23" t="str">
        <f t="shared" si="0"/>
        <v/>
      </c>
      <c r="J3" s="23" t="str">
        <f t="shared" si="0"/>
        <v/>
      </c>
      <c r="K3" s="23" t="str">
        <f t="shared" si="0"/>
        <v/>
      </c>
      <c r="L3" s="23" t="str">
        <f t="shared" si="0"/>
        <v/>
      </c>
      <c r="M3" s="23" t="str">
        <f t="shared" si="0"/>
        <v/>
      </c>
      <c r="N3" s="23" t="str">
        <f t="shared" si="0"/>
        <v/>
      </c>
      <c r="O3" s="23" t="str">
        <f t="shared" si="0"/>
        <v/>
      </c>
      <c r="P3" s="23" t="str">
        <f t="shared" si="0"/>
        <v/>
      </c>
      <c r="Q3" s="23" t="str">
        <f t="shared" si="0"/>
        <v/>
      </c>
      <c r="R3" s="23" t="str">
        <f t="shared" si="0"/>
        <v/>
      </c>
      <c r="S3" s="23" t="str">
        <f t="shared" si="0"/>
        <v/>
      </c>
      <c r="T3" s="23" t="str">
        <f t="shared" si="0"/>
        <v/>
      </c>
      <c r="U3" s="23" t="str">
        <f t="shared" si="0"/>
        <v/>
      </c>
    </row>
    <row r="4" spans="1:21" x14ac:dyDescent="0.25">
      <c r="A4" s="24" t="s">
        <v>37</v>
      </c>
      <c r="B4" s="20"/>
      <c r="C4" s="20"/>
      <c r="D4" s="19"/>
      <c r="E4" s="19"/>
      <c r="F4" s="20"/>
      <c r="G4" s="20"/>
      <c r="H4" s="20"/>
      <c r="I4" s="20"/>
      <c r="J4" s="20"/>
      <c r="K4" s="20"/>
      <c r="L4" s="20"/>
      <c r="M4" s="20"/>
      <c r="N4" s="19"/>
      <c r="O4" s="20"/>
      <c r="P4" s="20"/>
      <c r="Q4" s="19"/>
      <c r="R4" s="20"/>
      <c r="S4" s="20"/>
      <c r="T4" s="20"/>
      <c r="U4" s="20"/>
    </row>
    <row r="5" spans="1:21" x14ac:dyDescent="0.25">
      <c r="A5" s="24" t="s">
        <v>38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</row>
    <row r="6" spans="1:21" x14ac:dyDescent="0.25">
      <c r="A6" s="24" t="s">
        <v>39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</row>
    <row r="7" spans="1:21" x14ac:dyDescent="0.25">
      <c r="A7" s="24" t="s">
        <v>40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</row>
    <row r="8" spans="1:21" x14ac:dyDescent="0.25">
      <c r="A8" s="24" t="s">
        <v>41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</row>
    <row r="9" spans="1:21" x14ac:dyDescent="0.25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</row>
    <row r="11" spans="1:21" x14ac:dyDescent="0.25"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</row>
  </sheetData>
  <sortState xmlns:xlrd2="http://schemas.microsoft.com/office/spreadsheetml/2017/richdata2" columnSort="1" ref="B1:U12">
    <sortCondition ref="B1:U1"/>
  </sortState>
  <pageMargins left="0.7" right="0.7" top="0.75" bottom="0.75" header="0.3" footer="0.3"/>
  <ignoredErrors>
    <ignoredError sqref="B3:U3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271EA-7442-4DB8-95DC-C7C0BBC224D5}">
  <dimension ref="A4:AC69"/>
  <sheetViews>
    <sheetView tabSelected="1" zoomScale="90" zoomScaleNormal="90" workbookViewId="0">
      <pane xSplit="2" ySplit="8" topLeftCell="C21" activePane="bottomRight" state="frozen"/>
      <selection pane="topRight" activeCell="C1" sqref="C1"/>
      <selection pane="bottomLeft" activeCell="A10" sqref="A10"/>
      <selection pane="bottomRight" activeCell="U34" sqref="U34"/>
    </sheetView>
  </sheetViews>
  <sheetFormatPr baseColWidth="10" defaultColWidth="12.5703125" defaultRowHeight="15" x14ac:dyDescent="0.2"/>
  <cols>
    <col min="1" max="1" width="4" style="2" customWidth="1"/>
    <col min="2" max="2" width="40.140625" style="2" customWidth="1"/>
    <col min="3" max="22" width="5.28515625" style="2" customWidth="1"/>
    <col min="23" max="27" width="5.28515625" style="2" hidden="1" customWidth="1"/>
    <col min="28" max="28" width="2.7109375" style="2" customWidth="1"/>
    <col min="29" max="29" width="12.5703125" style="3"/>
    <col min="30" max="16384" width="12.5703125" style="2"/>
  </cols>
  <sheetData>
    <row r="4" spans="1:29" x14ac:dyDescent="0.2">
      <c r="C4" s="4">
        <v>1</v>
      </c>
      <c r="D4" s="4">
        <v>2</v>
      </c>
      <c r="E4" s="4">
        <v>3</v>
      </c>
      <c r="F4" s="4">
        <v>4</v>
      </c>
      <c r="G4" s="4">
        <v>5</v>
      </c>
      <c r="H4" s="4">
        <v>6</v>
      </c>
      <c r="I4" s="4">
        <v>7</v>
      </c>
      <c r="J4" s="4">
        <v>8</v>
      </c>
      <c r="K4" s="4">
        <v>9</v>
      </c>
      <c r="L4" s="4">
        <v>10</v>
      </c>
      <c r="M4" s="4">
        <v>11</v>
      </c>
      <c r="N4" s="4">
        <v>12</v>
      </c>
      <c r="O4" s="4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</row>
    <row r="5" spans="1:29" x14ac:dyDescent="0.25">
      <c r="A5" s="25" t="s">
        <v>0</v>
      </c>
      <c r="B5" s="25"/>
      <c r="C5" s="5" t="s">
        <v>31</v>
      </c>
      <c r="D5" s="5" t="s">
        <v>32</v>
      </c>
      <c r="E5" s="5" t="s">
        <v>33</v>
      </c>
      <c r="F5" s="5" t="s">
        <v>30</v>
      </c>
      <c r="G5" s="5" t="s">
        <v>31</v>
      </c>
      <c r="H5" s="5" t="s">
        <v>31</v>
      </c>
      <c r="I5" s="5" t="s">
        <v>32</v>
      </c>
      <c r="J5" s="5" t="s">
        <v>31</v>
      </c>
      <c r="K5" s="5" t="s">
        <v>30</v>
      </c>
      <c r="L5" s="5" t="s">
        <v>32</v>
      </c>
      <c r="M5" s="5" t="s">
        <v>31</v>
      </c>
      <c r="N5" s="5" t="s">
        <v>31</v>
      </c>
      <c r="O5" s="5" t="s">
        <v>31</v>
      </c>
      <c r="P5" s="5" t="s">
        <v>31</v>
      </c>
      <c r="Q5" s="5" t="s">
        <v>31</v>
      </c>
      <c r="R5" s="5" t="s">
        <v>31</v>
      </c>
      <c r="S5" s="5" t="s">
        <v>32</v>
      </c>
      <c r="T5" s="5" t="s">
        <v>32</v>
      </c>
      <c r="U5" s="5" t="s">
        <v>31</v>
      </c>
      <c r="V5" s="5" t="s">
        <v>32</v>
      </c>
      <c r="W5" s="5" t="s">
        <v>34</v>
      </c>
      <c r="X5" s="5" t="s">
        <v>34</v>
      </c>
      <c r="Y5" s="5" t="s">
        <v>34</v>
      </c>
      <c r="Z5" s="5" t="s">
        <v>34</v>
      </c>
      <c r="AA5" s="5" t="s">
        <v>34</v>
      </c>
    </row>
    <row r="6" spans="1:29" x14ac:dyDescent="0.25">
      <c r="A6" s="6"/>
      <c r="B6" s="6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9" x14ac:dyDescent="0.25">
      <c r="B7" s="8" t="s">
        <v>1</v>
      </c>
      <c r="C7" s="9">
        <f>100*COUNTIF(C9:C58,C5)/(50-COUNTBLANK(C9:C58))</f>
        <v>69.230769230769226</v>
      </c>
      <c r="D7" s="9">
        <f t="shared" ref="D7:AA7" si="0">100*COUNTIF(D9:D58,D5)/(50-COUNTBLANK(D9:D58))</f>
        <v>69.230769230769226</v>
      </c>
      <c r="E7" s="9">
        <f t="shared" si="0"/>
        <v>46.153846153846153</v>
      </c>
      <c r="F7" s="9">
        <f t="shared" si="0"/>
        <v>96.15384615384616</v>
      </c>
      <c r="G7" s="9">
        <f t="shared" si="0"/>
        <v>19.23076923076923</v>
      </c>
      <c r="H7" s="9">
        <f t="shared" si="0"/>
        <v>19.23076923076923</v>
      </c>
      <c r="I7" s="9">
        <f t="shared" si="0"/>
        <v>15.384615384615385</v>
      </c>
      <c r="J7" s="9">
        <f t="shared" si="0"/>
        <v>23.076923076923077</v>
      </c>
      <c r="K7" s="9">
        <f t="shared" si="0"/>
        <v>19.23076923076923</v>
      </c>
      <c r="L7" s="9">
        <f t="shared" si="0"/>
        <v>53.846153846153847</v>
      </c>
      <c r="M7" s="9">
        <f t="shared" si="0"/>
        <v>19.23076923076923</v>
      </c>
      <c r="N7" s="9">
        <f t="shared" si="0"/>
        <v>34.615384615384613</v>
      </c>
      <c r="O7" s="9">
        <f t="shared" si="0"/>
        <v>34.615384615384613</v>
      </c>
      <c r="P7" s="9">
        <f t="shared" si="0"/>
        <v>38.46153846153846</v>
      </c>
      <c r="Q7" s="9">
        <f t="shared" si="0"/>
        <v>23.076923076923077</v>
      </c>
      <c r="R7" s="9">
        <f t="shared" si="0"/>
        <v>23.076923076923077</v>
      </c>
      <c r="S7" s="9">
        <f t="shared" si="0"/>
        <v>19.23076923076923</v>
      </c>
      <c r="T7" s="9">
        <f t="shared" si="0"/>
        <v>15.384615384615385</v>
      </c>
      <c r="U7" s="9">
        <f t="shared" si="0"/>
        <v>30.76923076923077</v>
      </c>
      <c r="V7" s="9">
        <f t="shared" si="0"/>
        <v>23.076923076923077</v>
      </c>
      <c r="W7" s="9" t="e">
        <f t="shared" si="0"/>
        <v>#DIV/0!</v>
      </c>
      <c r="X7" s="9" t="e">
        <f t="shared" si="0"/>
        <v>#DIV/0!</v>
      </c>
      <c r="Y7" s="9" t="e">
        <f t="shared" si="0"/>
        <v>#DIV/0!</v>
      </c>
      <c r="Z7" s="9" t="e">
        <f t="shared" si="0"/>
        <v>#DIV/0!</v>
      </c>
      <c r="AA7" s="9" t="e">
        <f t="shared" si="0"/>
        <v>#DIV/0!</v>
      </c>
      <c r="AC7" s="10" t="e">
        <f>#REF!</f>
        <v>#REF!</v>
      </c>
    </row>
    <row r="8" spans="1:29" x14ac:dyDescent="0.25">
      <c r="A8" s="11" t="s">
        <v>2</v>
      </c>
      <c r="B8" s="11" t="s">
        <v>3</v>
      </c>
      <c r="C8" s="12" t="s">
        <v>4</v>
      </c>
      <c r="D8" s="12" t="s">
        <v>5</v>
      </c>
      <c r="E8" s="12" t="s">
        <v>6</v>
      </c>
      <c r="F8" s="12" t="s">
        <v>7</v>
      </c>
      <c r="G8" s="12" t="s">
        <v>8</v>
      </c>
      <c r="H8" s="12" t="s">
        <v>9</v>
      </c>
      <c r="I8" s="12" t="s">
        <v>10</v>
      </c>
      <c r="J8" s="12" t="s">
        <v>11</v>
      </c>
      <c r="K8" s="12" t="s">
        <v>12</v>
      </c>
      <c r="L8" s="12" t="s">
        <v>13</v>
      </c>
      <c r="M8" s="12" t="s">
        <v>14</v>
      </c>
      <c r="N8" s="12" t="s">
        <v>15</v>
      </c>
      <c r="O8" s="12" t="s">
        <v>16</v>
      </c>
      <c r="P8" s="12" t="s">
        <v>17</v>
      </c>
      <c r="Q8" s="12" t="s">
        <v>18</v>
      </c>
      <c r="R8" s="12" t="s">
        <v>19</v>
      </c>
      <c r="S8" s="12" t="s">
        <v>20</v>
      </c>
      <c r="T8" s="12" t="s">
        <v>21</v>
      </c>
      <c r="U8" s="12" t="s">
        <v>22</v>
      </c>
      <c r="V8" s="12" t="s">
        <v>23</v>
      </c>
      <c r="W8" s="12" t="s">
        <v>24</v>
      </c>
      <c r="X8" s="12" t="s">
        <v>25</v>
      </c>
      <c r="Y8" s="12" t="s">
        <v>26</v>
      </c>
      <c r="Z8" s="12" t="s">
        <v>27</v>
      </c>
      <c r="AA8" s="12" t="s">
        <v>28</v>
      </c>
      <c r="AC8" s="13" t="s">
        <v>29</v>
      </c>
    </row>
    <row r="9" spans="1:29" x14ac:dyDescent="0.2">
      <c r="A9" s="14">
        <v>1</v>
      </c>
      <c r="B9" s="15" t="s">
        <v>62</v>
      </c>
      <c r="C9" s="16" t="s">
        <v>31</v>
      </c>
      <c r="D9" s="16" t="s">
        <v>32</v>
      </c>
      <c r="E9" s="16" t="s">
        <v>32</v>
      </c>
      <c r="F9" s="16" t="s">
        <v>30</v>
      </c>
      <c r="G9" s="16" t="s">
        <v>32</v>
      </c>
      <c r="H9" s="16" t="s">
        <v>33</v>
      </c>
      <c r="I9" s="16" t="s">
        <v>30</v>
      </c>
      <c r="J9" s="16" t="s">
        <v>30</v>
      </c>
      <c r="K9" s="16" t="s">
        <v>32</v>
      </c>
      <c r="L9" s="16" t="s">
        <v>31</v>
      </c>
      <c r="M9" s="16" t="s">
        <v>33</v>
      </c>
      <c r="N9" s="16" t="s">
        <v>33</v>
      </c>
      <c r="O9" s="16" t="s">
        <v>32</v>
      </c>
      <c r="P9" s="16" t="s">
        <v>30</v>
      </c>
      <c r="Q9" s="16" t="s">
        <v>31</v>
      </c>
      <c r="R9" s="16" t="s">
        <v>30</v>
      </c>
      <c r="S9" s="16" t="s">
        <v>30</v>
      </c>
      <c r="T9" s="16" t="s">
        <v>31</v>
      </c>
      <c r="U9" s="16" t="s">
        <v>32</v>
      </c>
      <c r="V9" s="16" t="s">
        <v>30</v>
      </c>
      <c r="W9" s="16"/>
      <c r="X9" s="16"/>
      <c r="Y9" s="16"/>
      <c r="Z9" s="16"/>
      <c r="AA9" s="17"/>
      <c r="AC9" s="18">
        <f>IF(C$5=C9,1,0)+IF(D$5=D9,1,0)+IF(E$5=E9,1,0)+IF(F$5=F9,1,0)+IF(G$5=G9,1,0)+IF(H$5=H9,1,0)+IF(I$5=I9,1,0)+IF(J$5=J9,1,0)+IF(K$5=K9,1,0)+IF(L$5=L9,1,0)+IF(M$5=M9,1,0)+IF(N$5=N9,1,0)+IF(O$5=O9,1,0)+IF(P$5=P9,1,0)+IF(Q$5=Q9,1,0)+IF(R$5=R9,1,0)+IF(S$5=S9,1,0)+IF(T$5=T9,1,0)+IF(U$5=U9,1,0)+IF(V$5=V9,1,0)+IF(W$5=W9,1,0)+IF(X$5=X9,1,0)+IF(Y$5=Y9,1,0)+IF(Z$5=Z9,1,0)+IF(AA$5=AA9,1,0)</f>
        <v>4</v>
      </c>
    </row>
    <row r="10" spans="1:29" x14ac:dyDescent="0.2">
      <c r="A10" s="14">
        <v>2</v>
      </c>
      <c r="B10" s="15" t="s">
        <v>63</v>
      </c>
      <c r="C10" s="16" t="s">
        <v>32</v>
      </c>
      <c r="D10" s="16" t="s">
        <v>32</v>
      </c>
      <c r="E10" s="16" t="s">
        <v>33</v>
      </c>
      <c r="F10" s="16" t="s">
        <v>30</v>
      </c>
      <c r="G10" s="16" t="s">
        <v>31</v>
      </c>
      <c r="H10" s="16" t="s">
        <v>31</v>
      </c>
      <c r="I10" s="16" t="s">
        <v>32</v>
      </c>
      <c r="J10" s="16" t="s">
        <v>31</v>
      </c>
      <c r="K10" s="16" t="s">
        <v>33</v>
      </c>
      <c r="L10" s="16" t="s">
        <v>30</v>
      </c>
      <c r="M10" s="16" t="s">
        <v>31</v>
      </c>
      <c r="N10" s="16" t="s">
        <v>31</v>
      </c>
      <c r="O10" s="16" t="s">
        <v>31</v>
      </c>
      <c r="P10" s="16" t="s">
        <v>30</v>
      </c>
      <c r="Q10" s="16" t="s">
        <v>32</v>
      </c>
      <c r="R10" s="16" t="s">
        <v>31</v>
      </c>
      <c r="S10" s="16" t="s">
        <v>33</v>
      </c>
      <c r="T10" s="16" t="s">
        <v>30</v>
      </c>
      <c r="U10" s="16" t="s">
        <v>32</v>
      </c>
      <c r="V10" s="16" t="s">
        <v>32</v>
      </c>
      <c r="W10" s="16"/>
      <c r="X10" s="16"/>
      <c r="Y10" s="16"/>
      <c r="Z10" s="16"/>
      <c r="AA10" s="17"/>
      <c r="AC10" s="18">
        <f t="shared" ref="AC10:AC58" si="1">IF(C$5=C10,1,0)+IF(D$5=D10,1,0)+IF(E$5=E10,1,0)+IF(F$5=F10,1,0)+IF(G$5=G10,1,0)+IF(H$5=H10,1,0)+IF(I$5=I10,1,0)+IF(J$5=J10,1,0)+IF(K$5=K10,1,0)+IF(L$5=L10,1,0)+IF(M$5=M10,1,0)+IF(N$5=N10,1,0)+IF(O$5=O10,1,0)+IF(P$5=P10,1,0)+IF(Q$5=Q10,1,0)+IF(R$5=R10,1,0)+IF(S$5=S10,1,0)+IF(T$5=T10,1,0)+IF(U$5=U10,1,0)+IF(V$5=V10,1,0)+IF(W$5=W10,1,0)+IF(X$5=X10,1,0)+IF(Y$5=Y10,1,0)+IF(Z$5=Z10,1,0)+IF(AA$5=AA10,1,0)</f>
        <v>12</v>
      </c>
    </row>
    <row r="11" spans="1:29" x14ac:dyDescent="0.2">
      <c r="A11" s="14">
        <v>3</v>
      </c>
      <c r="B11" s="15" t="s">
        <v>64</v>
      </c>
      <c r="C11" s="16" t="s">
        <v>31</v>
      </c>
      <c r="D11" s="16" t="s">
        <v>32</v>
      </c>
      <c r="E11" s="16" t="s">
        <v>32</v>
      </c>
      <c r="F11" s="16" t="s">
        <v>30</v>
      </c>
      <c r="G11" s="16" t="s">
        <v>30</v>
      </c>
      <c r="H11" s="16" t="s">
        <v>33</v>
      </c>
      <c r="I11" s="16" t="s">
        <v>32</v>
      </c>
      <c r="J11" s="16" t="s">
        <v>30</v>
      </c>
      <c r="K11" s="16" t="s">
        <v>33</v>
      </c>
      <c r="L11" s="16" t="s">
        <v>32</v>
      </c>
      <c r="M11" s="16" t="s">
        <v>31</v>
      </c>
      <c r="N11" s="16" t="s">
        <v>30</v>
      </c>
      <c r="O11" s="16" t="s">
        <v>31</v>
      </c>
      <c r="P11" s="16" t="s">
        <v>31</v>
      </c>
      <c r="Q11" s="16" t="s">
        <v>30</v>
      </c>
      <c r="R11" s="16" t="s">
        <v>33</v>
      </c>
      <c r="S11" s="16" t="s">
        <v>33</v>
      </c>
      <c r="T11" s="16" t="s">
        <v>30</v>
      </c>
      <c r="U11" s="16" t="s">
        <v>31</v>
      </c>
      <c r="V11" s="16" t="s">
        <v>32</v>
      </c>
      <c r="W11" s="16"/>
      <c r="X11" s="16"/>
      <c r="Y11" s="16"/>
      <c r="Z11" s="16"/>
      <c r="AA11" s="17"/>
      <c r="AC11" s="18">
        <f t="shared" si="1"/>
        <v>10</v>
      </c>
    </row>
    <row r="12" spans="1:29" x14ac:dyDescent="0.2">
      <c r="A12" s="14">
        <v>4</v>
      </c>
      <c r="B12" s="15" t="s">
        <v>65</v>
      </c>
      <c r="C12" s="16" t="s">
        <v>32</v>
      </c>
      <c r="D12" s="16" t="s">
        <v>32</v>
      </c>
      <c r="E12" s="16" t="s">
        <v>31</v>
      </c>
      <c r="F12" s="16" t="s">
        <v>30</v>
      </c>
      <c r="G12" s="16" t="s">
        <v>32</v>
      </c>
      <c r="H12" s="16" t="s">
        <v>33</v>
      </c>
      <c r="I12" s="16" t="s">
        <v>30</v>
      </c>
      <c r="J12" s="16" t="s">
        <v>30</v>
      </c>
      <c r="K12" s="16" t="s">
        <v>33</v>
      </c>
      <c r="L12" s="16" t="s">
        <v>30</v>
      </c>
      <c r="M12" s="16" t="s">
        <v>32</v>
      </c>
      <c r="N12" s="16" t="s">
        <v>30</v>
      </c>
      <c r="O12" s="16" t="s">
        <v>31</v>
      </c>
      <c r="P12" s="16" t="s">
        <v>33</v>
      </c>
      <c r="Q12" s="16" t="s">
        <v>32</v>
      </c>
      <c r="R12" s="16" t="s">
        <v>30</v>
      </c>
      <c r="S12" s="16" t="s">
        <v>33</v>
      </c>
      <c r="T12" s="16" t="s">
        <v>33</v>
      </c>
      <c r="U12" s="16" t="s">
        <v>30</v>
      </c>
      <c r="V12" s="16" t="s">
        <v>30</v>
      </c>
      <c r="W12" s="16"/>
      <c r="X12" s="16"/>
      <c r="Y12" s="16"/>
      <c r="Z12" s="16"/>
      <c r="AA12" s="17"/>
      <c r="AC12" s="18">
        <f t="shared" si="1"/>
        <v>3</v>
      </c>
    </row>
    <row r="13" spans="1:29" x14ac:dyDescent="0.2">
      <c r="A13" s="14">
        <v>5</v>
      </c>
      <c r="B13" s="15" t="s">
        <v>66</v>
      </c>
      <c r="C13" s="16" t="s">
        <v>31</v>
      </c>
      <c r="D13" s="16" t="s">
        <v>32</v>
      </c>
      <c r="E13" s="16" t="s">
        <v>33</v>
      </c>
      <c r="F13" s="16" t="s">
        <v>30</v>
      </c>
      <c r="G13" s="16" t="s">
        <v>30</v>
      </c>
      <c r="H13" s="16" t="s">
        <v>32</v>
      </c>
      <c r="I13" s="16" t="s">
        <v>33</v>
      </c>
      <c r="J13" s="16" t="s">
        <v>31</v>
      </c>
      <c r="K13" s="16" t="s">
        <v>30</v>
      </c>
      <c r="L13" s="16" t="s">
        <v>32</v>
      </c>
      <c r="M13" s="16" t="s">
        <v>33</v>
      </c>
      <c r="N13" s="16" t="s">
        <v>33</v>
      </c>
      <c r="O13" s="16" t="s">
        <v>31</v>
      </c>
      <c r="P13" s="16" t="s">
        <v>31</v>
      </c>
      <c r="Q13" s="16" t="s">
        <v>32</v>
      </c>
      <c r="R13" s="16" t="s">
        <v>30</v>
      </c>
      <c r="S13" s="16" t="s">
        <v>33</v>
      </c>
      <c r="T13" s="16" t="s">
        <v>33</v>
      </c>
      <c r="U13" s="16" t="s">
        <v>31</v>
      </c>
      <c r="V13" s="16" t="s">
        <v>30</v>
      </c>
      <c r="W13" s="16"/>
      <c r="X13" s="16"/>
      <c r="Y13" s="16"/>
      <c r="Z13" s="16"/>
      <c r="AA13" s="17"/>
      <c r="AC13" s="18">
        <f t="shared" si="1"/>
        <v>10</v>
      </c>
    </row>
    <row r="14" spans="1:29" x14ac:dyDescent="0.2">
      <c r="A14" s="14">
        <v>6</v>
      </c>
      <c r="B14" s="15" t="s">
        <v>67</v>
      </c>
      <c r="C14" s="16" t="s">
        <v>33</v>
      </c>
      <c r="D14" s="16" t="s">
        <v>32</v>
      </c>
      <c r="E14" s="16" t="s">
        <v>33</v>
      </c>
      <c r="F14" s="16" t="s">
        <v>30</v>
      </c>
      <c r="G14" s="16" t="s">
        <v>30</v>
      </c>
      <c r="H14" s="16" t="s">
        <v>32</v>
      </c>
      <c r="I14" s="16" t="s">
        <v>30</v>
      </c>
      <c r="J14" s="16" t="s">
        <v>33</v>
      </c>
      <c r="K14" s="16" t="s">
        <v>30</v>
      </c>
      <c r="L14" s="16" t="s">
        <v>30</v>
      </c>
      <c r="M14" s="16" t="s">
        <v>33</v>
      </c>
      <c r="N14" s="16" t="s">
        <v>31</v>
      </c>
      <c r="O14" s="16" t="s">
        <v>30</v>
      </c>
      <c r="P14" s="16" t="s">
        <v>32</v>
      </c>
      <c r="Q14" s="16" t="s">
        <v>30</v>
      </c>
      <c r="R14" s="16" t="s">
        <v>31</v>
      </c>
      <c r="S14" s="16" t="s">
        <v>33</v>
      </c>
      <c r="T14" s="16" t="s">
        <v>32</v>
      </c>
      <c r="U14" s="16" t="s">
        <v>30</v>
      </c>
      <c r="V14" s="16" t="s">
        <v>33</v>
      </c>
      <c r="W14" s="16"/>
      <c r="X14" s="16"/>
      <c r="Y14" s="16"/>
      <c r="Z14" s="16"/>
      <c r="AA14" s="17"/>
      <c r="AC14" s="18">
        <f t="shared" si="1"/>
        <v>7</v>
      </c>
    </row>
    <row r="15" spans="1:29" x14ac:dyDescent="0.2">
      <c r="A15" s="14">
        <v>7</v>
      </c>
      <c r="B15" s="15" t="s">
        <v>68</v>
      </c>
      <c r="C15" s="16" t="s">
        <v>31</v>
      </c>
      <c r="D15" s="16" t="s">
        <v>31</v>
      </c>
      <c r="E15" s="16" t="s">
        <v>32</v>
      </c>
      <c r="F15" s="16" t="s">
        <v>30</v>
      </c>
      <c r="G15" s="16" t="s">
        <v>32</v>
      </c>
      <c r="H15" s="16" t="s">
        <v>32</v>
      </c>
      <c r="I15" s="16" t="s">
        <v>31</v>
      </c>
      <c r="J15" s="16" t="s">
        <v>33</v>
      </c>
      <c r="K15" s="16" t="s">
        <v>32</v>
      </c>
      <c r="L15" s="16" t="s">
        <v>32</v>
      </c>
      <c r="M15" s="16" t="s">
        <v>33</v>
      </c>
      <c r="N15" s="16" t="s">
        <v>33</v>
      </c>
      <c r="O15" s="16" t="s">
        <v>32</v>
      </c>
      <c r="P15" s="16" t="s">
        <v>31</v>
      </c>
      <c r="Q15" s="16" t="s">
        <v>31</v>
      </c>
      <c r="R15" s="16" t="s">
        <v>32</v>
      </c>
      <c r="S15" s="16" t="s">
        <v>32</v>
      </c>
      <c r="T15" s="16" t="s">
        <v>30</v>
      </c>
      <c r="U15" s="16" t="s">
        <v>32</v>
      </c>
      <c r="V15" s="16" t="s">
        <v>30</v>
      </c>
      <c r="W15" s="16"/>
      <c r="X15" s="16"/>
      <c r="Y15" s="16"/>
      <c r="Z15" s="16"/>
      <c r="AA15" s="17"/>
      <c r="AC15" s="18">
        <f t="shared" si="1"/>
        <v>6</v>
      </c>
    </row>
    <row r="16" spans="1:29" x14ac:dyDescent="0.2">
      <c r="A16" s="14">
        <v>8</v>
      </c>
      <c r="B16" s="15" t="s">
        <v>69</v>
      </c>
      <c r="C16" s="16" t="s">
        <v>31</v>
      </c>
      <c r="D16" s="16" t="s">
        <v>32</v>
      </c>
      <c r="E16" s="16" t="s">
        <v>33</v>
      </c>
      <c r="F16" s="16" t="s">
        <v>30</v>
      </c>
      <c r="G16" s="16" t="s">
        <v>32</v>
      </c>
      <c r="H16" s="16" t="s">
        <v>32</v>
      </c>
      <c r="I16" s="16" t="s">
        <v>30</v>
      </c>
      <c r="J16" s="16" t="s">
        <v>30</v>
      </c>
      <c r="K16" s="16" t="s">
        <v>33</v>
      </c>
      <c r="L16" s="16" t="s">
        <v>32</v>
      </c>
      <c r="M16" s="16" t="s">
        <v>30</v>
      </c>
      <c r="N16" s="16" t="s">
        <v>31</v>
      </c>
      <c r="O16" s="16" t="s">
        <v>33</v>
      </c>
      <c r="P16" s="16" t="s">
        <v>30</v>
      </c>
      <c r="Q16" s="16" t="s">
        <v>30</v>
      </c>
      <c r="R16" s="16" t="s">
        <v>33</v>
      </c>
      <c r="S16" s="16" t="s">
        <v>33</v>
      </c>
      <c r="T16" s="16" t="s">
        <v>33</v>
      </c>
      <c r="U16" s="16" t="s">
        <v>30</v>
      </c>
      <c r="V16" s="16" t="s">
        <v>32</v>
      </c>
      <c r="W16" s="16"/>
      <c r="X16" s="16"/>
      <c r="Y16" s="16"/>
      <c r="Z16" s="16"/>
      <c r="AA16" s="17"/>
      <c r="AC16" s="18">
        <f t="shared" si="1"/>
        <v>7</v>
      </c>
    </row>
    <row r="17" spans="1:29" x14ac:dyDescent="0.2">
      <c r="A17" s="14">
        <v>9</v>
      </c>
      <c r="B17" s="15" t="s">
        <v>70</v>
      </c>
      <c r="C17" s="16" t="s">
        <v>31</v>
      </c>
      <c r="D17" s="16" t="s">
        <v>32</v>
      </c>
      <c r="E17" s="16" t="s">
        <v>33</v>
      </c>
      <c r="F17" s="16" t="s">
        <v>30</v>
      </c>
      <c r="G17" s="16" t="s">
        <v>32</v>
      </c>
      <c r="H17" s="16" t="s">
        <v>33</v>
      </c>
      <c r="I17" s="16" t="s">
        <v>31</v>
      </c>
      <c r="J17" s="16" t="s">
        <v>30</v>
      </c>
      <c r="K17" s="16" t="s">
        <v>32</v>
      </c>
      <c r="L17" s="16" t="s">
        <v>32</v>
      </c>
      <c r="M17" s="16" t="s">
        <v>33</v>
      </c>
      <c r="N17" s="16" t="s">
        <v>33</v>
      </c>
      <c r="O17" s="16" t="s">
        <v>31</v>
      </c>
      <c r="P17" s="16" t="s">
        <v>31</v>
      </c>
      <c r="Q17" s="16" t="s">
        <v>32</v>
      </c>
      <c r="R17" s="16" t="s">
        <v>30</v>
      </c>
      <c r="S17" s="16" t="s">
        <v>33</v>
      </c>
      <c r="T17" s="16" t="s">
        <v>33</v>
      </c>
      <c r="U17" s="16" t="s">
        <v>31</v>
      </c>
      <c r="V17" s="16" t="s">
        <v>30</v>
      </c>
      <c r="W17" s="16"/>
      <c r="X17" s="16"/>
      <c r="Y17" s="16"/>
      <c r="Z17" s="16"/>
      <c r="AA17" s="17"/>
      <c r="AC17" s="18">
        <f t="shared" si="1"/>
        <v>8</v>
      </c>
    </row>
    <row r="18" spans="1:29" x14ac:dyDescent="0.2">
      <c r="A18" s="14">
        <v>10</v>
      </c>
      <c r="B18" s="15" t="s">
        <v>71</v>
      </c>
      <c r="C18" s="16" t="s">
        <v>31</v>
      </c>
      <c r="D18" s="16" t="s">
        <v>30</v>
      </c>
      <c r="E18" s="16" t="s">
        <v>32</v>
      </c>
      <c r="F18" s="16" t="s">
        <v>30</v>
      </c>
      <c r="G18" s="16" t="s">
        <v>31</v>
      </c>
      <c r="H18" s="16" t="s">
        <v>32</v>
      </c>
      <c r="I18" s="16" t="s">
        <v>30</v>
      </c>
      <c r="J18" s="16" t="s">
        <v>31</v>
      </c>
      <c r="K18" s="16" t="s">
        <v>33</v>
      </c>
      <c r="L18" s="16" t="s">
        <v>32</v>
      </c>
      <c r="M18" s="16" t="s">
        <v>33</v>
      </c>
      <c r="N18" s="16" t="s">
        <v>30</v>
      </c>
      <c r="O18" s="16" t="s">
        <v>30</v>
      </c>
      <c r="P18" s="16" t="s">
        <v>30</v>
      </c>
      <c r="Q18" s="16" t="s">
        <v>31</v>
      </c>
      <c r="R18" s="16" t="s">
        <v>33</v>
      </c>
      <c r="S18" s="16" t="s">
        <v>31</v>
      </c>
      <c r="T18" s="16" t="s">
        <v>31</v>
      </c>
      <c r="U18" s="16" t="s">
        <v>32</v>
      </c>
      <c r="V18" s="16" t="s">
        <v>32</v>
      </c>
      <c r="W18" s="16"/>
      <c r="X18" s="16"/>
      <c r="Y18" s="16"/>
      <c r="Z18" s="16"/>
      <c r="AA18" s="17"/>
      <c r="AC18" s="18">
        <f t="shared" si="1"/>
        <v>7</v>
      </c>
    </row>
    <row r="19" spans="1:29" x14ac:dyDescent="0.2">
      <c r="A19" s="14">
        <v>11</v>
      </c>
      <c r="B19" s="15" t="s">
        <v>72</v>
      </c>
      <c r="C19" s="16" t="s">
        <v>31</v>
      </c>
      <c r="D19" s="16" t="s">
        <v>32</v>
      </c>
      <c r="E19" s="16" t="s">
        <v>31</v>
      </c>
      <c r="F19" s="16" t="s">
        <v>30</v>
      </c>
      <c r="G19" s="16" t="s">
        <v>32</v>
      </c>
      <c r="H19" s="16" t="s">
        <v>32</v>
      </c>
      <c r="I19" s="16" t="s">
        <v>30</v>
      </c>
      <c r="J19" s="16" t="s">
        <v>31</v>
      </c>
      <c r="K19" s="16" t="s">
        <v>32</v>
      </c>
      <c r="L19" s="16" t="s">
        <v>30</v>
      </c>
      <c r="M19" s="16" t="s">
        <v>33</v>
      </c>
      <c r="N19" s="16" t="s">
        <v>32</v>
      </c>
      <c r="O19" s="16" t="s">
        <v>31</v>
      </c>
      <c r="P19" s="16" t="s">
        <v>30</v>
      </c>
      <c r="Q19" s="16" t="s">
        <v>32</v>
      </c>
      <c r="R19" s="16" t="s">
        <v>31</v>
      </c>
      <c r="S19" s="16" t="s">
        <v>30</v>
      </c>
      <c r="T19" s="16" t="s">
        <v>33</v>
      </c>
      <c r="U19" s="16" t="s">
        <v>32</v>
      </c>
      <c r="V19" s="16" t="s">
        <v>30</v>
      </c>
      <c r="W19" s="16"/>
      <c r="X19" s="16"/>
      <c r="Y19" s="16"/>
      <c r="Z19" s="16"/>
      <c r="AA19" s="17"/>
      <c r="AC19" s="18">
        <f t="shared" si="1"/>
        <v>6</v>
      </c>
    </row>
    <row r="20" spans="1:29" x14ac:dyDescent="0.2">
      <c r="A20" s="14">
        <v>12</v>
      </c>
      <c r="B20" s="15" t="s">
        <v>73</v>
      </c>
      <c r="C20" s="16" t="s">
        <v>31</v>
      </c>
      <c r="D20" s="16" t="s">
        <v>32</v>
      </c>
      <c r="E20" s="16" t="s">
        <v>32</v>
      </c>
      <c r="F20" s="16" t="s">
        <v>30</v>
      </c>
      <c r="G20" s="16" t="s">
        <v>31</v>
      </c>
      <c r="H20" s="16" t="s">
        <v>31</v>
      </c>
      <c r="I20" s="16" t="s">
        <v>31</v>
      </c>
      <c r="J20" s="16" t="s">
        <v>33</v>
      </c>
      <c r="K20" s="16" t="s">
        <v>33</v>
      </c>
      <c r="L20" s="16" t="s">
        <v>32</v>
      </c>
      <c r="M20" s="16" t="s">
        <v>33</v>
      </c>
      <c r="N20" s="16" t="s">
        <v>33</v>
      </c>
      <c r="O20" s="16" t="s">
        <v>31</v>
      </c>
      <c r="P20" s="16" t="s">
        <v>31</v>
      </c>
      <c r="Q20" s="16" t="s">
        <v>32</v>
      </c>
      <c r="R20" s="16" t="s">
        <v>30</v>
      </c>
      <c r="S20" s="16" t="s">
        <v>33</v>
      </c>
      <c r="T20" s="16" t="s">
        <v>33</v>
      </c>
      <c r="U20" s="16" t="s">
        <v>32</v>
      </c>
      <c r="V20" s="16" t="s">
        <v>33</v>
      </c>
      <c r="W20" s="16"/>
      <c r="X20" s="16"/>
      <c r="Y20" s="16"/>
      <c r="Z20" s="16"/>
      <c r="AA20" s="17"/>
      <c r="AC20" s="18">
        <f t="shared" si="1"/>
        <v>8</v>
      </c>
    </row>
    <row r="21" spans="1:29" x14ac:dyDescent="0.2">
      <c r="A21" s="14">
        <v>13</v>
      </c>
      <c r="B21" s="15" t="s">
        <v>74</v>
      </c>
      <c r="C21" s="16" t="s">
        <v>31</v>
      </c>
      <c r="D21" s="16" t="s">
        <v>32</v>
      </c>
      <c r="E21" s="16" t="s">
        <v>33</v>
      </c>
      <c r="F21" s="16" t="s">
        <v>30</v>
      </c>
      <c r="G21" s="16" t="s">
        <v>32</v>
      </c>
      <c r="H21" s="16" t="s">
        <v>31</v>
      </c>
      <c r="I21" s="16" t="s">
        <v>30</v>
      </c>
      <c r="J21" s="16" t="s">
        <v>32</v>
      </c>
      <c r="K21" s="16" t="s">
        <v>31</v>
      </c>
      <c r="L21" s="16" t="s">
        <v>30</v>
      </c>
      <c r="M21" s="16" t="s">
        <v>33</v>
      </c>
      <c r="N21" s="16" t="s">
        <v>31</v>
      </c>
      <c r="O21" s="16" t="s">
        <v>31</v>
      </c>
      <c r="P21" s="16" t="s">
        <v>33</v>
      </c>
      <c r="Q21" s="16" t="s">
        <v>32</v>
      </c>
      <c r="R21" s="16" t="s">
        <v>31</v>
      </c>
      <c r="S21" s="16" t="s">
        <v>33</v>
      </c>
      <c r="T21" s="16" t="s">
        <v>33</v>
      </c>
      <c r="U21" s="16" t="s">
        <v>31</v>
      </c>
      <c r="V21" s="16" t="s">
        <v>33</v>
      </c>
      <c r="W21" s="16"/>
      <c r="X21" s="16"/>
      <c r="Y21" s="16"/>
      <c r="Z21" s="16"/>
      <c r="AA21" s="17"/>
      <c r="AC21" s="18">
        <f t="shared" si="1"/>
        <v>9</v>
      </c>
    </row>
    <row r="22" spans="1:29" x14ac:dyDescent="0.2">
      <c r="A22" s="14">
        <v>14</v>
      </c>
      <c r="B22" s="15" t="s">
        <v>75</v>
      </c>
      <c r="C22" s="16" t="s">
        <v>31</v>
      </c>
      <c r="D22" s="16" t="s">
        <v>30</v>
      </c>
      <c r="E22" s="16" t="s">
        <v>33</v>
      </c>
      <c r="F22" s="16" t="s">
        <v>30</v>
      </c>
      <c r="G22" s="16" t="s">
        <v>32</v>
      </c>
      <c r="H22" s="16" t="s">
        <v>33</v>
      </c>
      <c r="I22" s="16" t="s">
        <v>33</v>
      </c>
      <c r="J22" s="16" t="s">
        <v>30</v>
      </c>
      <c r="K22" s="16" t="s">
        <v>31</v>
      </c>
      <c r="L22" s="16" t="s">
        <v>33</v>
      </c>
      <c r="M22" s="16" t="s">
        <v>32</v>
      </c>
      <c r="N22" s="16" t="s">
        <v>33</v>
      </c>
      <c r="O22" s="16" t="s">
        <v>32</v>
      </c>
      <c r="P22" s="16" t="s">
        <v>33</v>
      </c>
      <c r="Q22" s="16" t="s">
        <v>31</v>
      </c>
      <c r="R22" s="16" t="s">
        <v>32</v>
      </c>
      <c r="S22" s="16" t="s">
        <v>31</v>
      </c>
      <c r="T22" s="16" t="s">
        <v>33</v>
      </c>
      <c r="U22" s="16" t="s">
        <v>30</v>
      </c>
      <c r="V22" s="16" t="s">
        <v>31</v>
      </c>
      <c r="W22" s="16"/>
      <c r="X22" s="16"/>
      <c r="Y22" s="16"/>
      <c r="Z22" s="16"/>
      <c r="AA22" s="17"/>
      <c r="AC22" s="18">
        <f t="shared" si="1"/>
        <v>4</v>
      </c>
    </row>
    <row r="23" spans="1:29" x14ac:dyDescent="0.2">
      <c r="A23" s="14">
        <v>15</v>
      </c>
      <c r="B23" s="15" t="s">
        <v>76</v>
      </c>
      <c r="C23" s="16" t="s">
        <v>30</v>
      </c>
      <c r="D23" s="16" t="s">
        <v>32</v>
      </c>
      <c r="E23" s="16" t="s">
        <v>33</v>
      </c>
      <c r="F23" s="16" t="s">
        <v>30</v>
      </c>
      <c r="G23" s="16" t="s">
        <v>32</v>
      </c>
      <c r="H23" s="16" t="s">
        <v>31</v>
      </c>
      <c r="I23" s="16" t="s">
        <v>30</v>
      </c>
      <c r="J23" s="16" t="s">
        <v>32</v>
      </c>
      <c r="K23" s="16" t="s">
        <v>31</v>
      </c>
      <c r="L23" s="16" t="s">
        <v>30</v>
      </c>
      <c r="M23" s="16" t="s">
        <v>33</v>
      </c>
      <c r="N23" s="16" t="s">
        <v>31</v>
      </c>
      <c r="O23" s="16" t="s">
        <v>31</v>
      </c>
      <c r="P23" s="16" t="s">
        <v>33</v>
      </c>
      <c r="Q23" s="16" t="s">
        <v>32</v>
      </c>
      <c r="R23" s="16" t="s">
        <v>31</v>
      </c>
      <c r="S23" s="16" t="s">
        <v>33</v>
      </c>
      <c r="T23" s="16" t="s">
        <v>33</v>
      </c>
      <c r="U23" s="16" t="s">
        <v>31</v>
      </c>
      <c r="V23" s="16" t="s">
        <v>33</v>
      </c>
      <c r="W23" s="16"/>
      <c r="X23" s="16"/>
      <c r="Y23" s="16"/>
      <c r="Z23" s="16"/>
      <c r="AA23" s="17"/>
      <c r="AC23" s="18">
        <f t="shared" si="1"/>
        <v>8</v>
      </c>
    </row>
    <row r="24" spans="1:29" x14ac:dyDescent="0.2">
      <c r="A24" s="14">
        <v>16</v>
      </c>
      <c r="B24" s="15" t="s">
        <v>77</v>
      </c>
      <c r="C24" s="16" t="s">
        <v>31</v>
      </c>
      <c r="D24" s="16" t="s">
        <v>32</v>
      </c>
      <c r="E24" s="16" t="s">
        <v>32</v>
      </c>
      <c r="F24" s="16" t="s">
        <v>30</v>
      </c>
      <c r="G24" s="16" t="s">
        <v>31</v>
      </c>
      <c r="H24" s="16" t="s">
        <v>30</v>
      </c>
      <c r="I24" s="16" t="s">
        <v>31</v>
      </c>
      <c r="J24" s="16" t="s">
        <v>31</v>
      </c>
      <c r="K24" s="16" t="s">
        <v>33</v>
      </c>
      <c r="L24" s="16" t="s">
        <v>32</v>
      </c>
      <c r="M24" s="16" t="s">
        <v>33</v>
      </c>
      <c r="N24" s="16" t="s">
        <v>31</v>
      </c>
      <c r="O24" s="16" t="s">
        <v>32</v>
      </c>
      <c r="P24" s="16" t="s">
        <v>31</v>
      </c>
      <c r="Q24" s="16" t="s">
        <v>30</v>
      </c>
      <c r="R24" s="16" t="s">
        <v>32</v>
      </c>
      <c r="S24" s="16" t="s">
        <v>30</v>
      </c>
      <c r="T24" s="16" t="s">
        <v>31</v>
      </c>
      <c r="U24" s="16" t="s">
        <v>33</v>
      </c>
      <c r="V24" s="16" t="s">
        <v>31</v>
      </c>
      <c r="W24" s="16"/>
      <c r="X24" s="16"/>
      <c r="Y24" s="16"/>
      <c r="Z24" s="16"/>
      <c r="AA24" s="17"/>
      <c r="AC24" s="18">
        <f t="shared" si="1"/>
        <v>8</v>
      </c>
    </row>
    <row r="25" spans="1:29" x14ac:dyDescent="0.2">
      <c r="A25" s="14">
        <v>17</v>
      </c>
      <c r="B25" s="15" t="s">
        <v>78</v>
      </c>
      <c r="C25" s="16" t="s">
        <v>31</v>
      </c>
      <c r="D25" s="16" t="s">
        <v>32</v>
      </c>
      <c r="E25" s="16" t="s">
        <v>33</v>
      </c>
      <c r="F25" s="16" t="s">
        <v>30</v>
      </c>
      <c r="G25" s="16" t="s">
        <v>32</v>
      </c>
      <c r="H25" s="16" t="s">
        <v>31</v>
      </c>
      <c r="I25" s="16" t="s">
        <v>32</v>
      </c>
      <c r="J25" s="16" t="s">
        <v>30</v>
      </c>
      <c r="K25" s="16" t="s">
        <v>32</v>
      </c>
      <c r="L25" s="16" t="s">
        <v>32</v>
      </c>
      <c r="M25" s="16" t="s">
        <v>32</v>
      </c>
      <c r="N25" s="16" t="s">
        <v>31</v>
      </c>
      <c r="O25" s="16" t="s">
        <v>32</v>
      </c>
      <c r="P25" s="16" t="s">
        <v>30</v>
      </c>
      <c r="Q25" s="16" t="s">
        <v>33</v>
      </c>
      <c r="R25" s="16" t="s">
        <v>32</v>
      </c>
      <c r="S25" s="16" t="s">
        <v>32</v>
      </c>
      <c r="T25" s="16" t="s">
        <v>33</v>
      </c>
      <c r="U25" s="16" t="s">
        <v>31</v>
      </c>
      <c r="V25" s="16" t="s">
        <v>32</v>
      </c>
      <c r="W25" s="16"/>
      <c r="X25" s="16"/>
      <c r="Y25" s="16"/>
      <c r="Z25" s="16"/>
      <c r="AA25" s="16"/>
      <c r="AC25" s="18">
        <f t="shared" si="1"/>
        <v>11</v>
      </c>
    </row>
    <row r="26" spans="1:29" x14ac:dyDescent="0.2">
      <c r="A26" s="14">
        <v>18</v>
      </c>
      <c r="B26" s="15" t="s">
        <v>79</v>
      </c>
      <c r="C26" s="16" t="s">
        <v>31</v>
      </c>
      <c r="D26" s="16" t="s">
        <v>32</v>
      </c>
      <c r="E26" s="16" t="s">
        <v>32</v>
      </c>
      <c r="F26" s="16" t="s">
        <v>30</v>
      </c>
      <c r="G26" s="16" t="s">
        <v>32</v>
      </c>
      <c r="H26" s="16" t="s">
        <v>32</v>
      </c>
      <c r="I26" s="16" t="s">
        <v>30</v>
      </c>
      <c r="J26" s="16" t="s">
        <v>30</v>
      </c>
      <c r="K26" s="16" t="s">
        <v>32</v>
      </c>
      <c r="L26" s="16" t="s">
        <v>31</v>
      </c>
      <c r="M26" s="16" t="s">
        <v>31</v>
      </c>
      <c r="N26" s="16" t="s">
        <v>30</v>
      </c>
      <c r="O26" s="16" t="s">
        <v>32</v>
      </c>
      <c r="P26" s="16" t="s">
        <v>33</v>
      </c>
      <c r="Q26" s="16" t="s">
        <v>32</v>
      </c>
      <c r="R26" s="16" t="s">
        <v>33</v>
      </c>
      <c r="S26" s="16" t="s">
        <v>32</v>
      </c>
      <c r="T26" s="16" t="s">
        <v>30</v>
      </c>
      <c r="U26" s="16" t="s">
        <v>31</v>
      </c>
      <c r="V26" s="16" t="s">
        <v>30</v>
      </c>
      <c r="W26" s="16"/>
      <c r="X26" s="16"/>
      <c r="Y26" s="16"/>
      <c r="Z26" s="16"/>
      <c r="AA26" s="17"/>
      <c r="AC26" s="18">
        <f t="shared" si="1"/>
        <v>6</v>
      </c>
    </row>
    <row r="27" spans="1:29" x14ac:dyDescent="0.2">
      <c r="A27" s="14">
        <v>19</v>
      </c>
      <c r="B27" s="15" t="s">
        <v>80</v>
      </c>
      <c r="C27" s="16" t="s">
        <v>31</v>
      </c>
      <c r="D27" s="16" t="s">
        <v>32</v>
      </c>
      <c r="E27" s="16" t="s">
        <v>32</v>
      </c>
      <c r="F27" s="16" t="s">
        <v>30</v>
      </c>
      <c r="G27" s="16" t="s">
        <v>31</v>
      </c>
      <c r="H27" s="16" t="s">
        <v>30</v>
      </c>
      <c r="I27" s="16" t="s">
        <v>30</v>
      </c>
      <c r="J27" s="16" t="s">
        <v>33</v>
      </c>
      <c r="K27" s="16" t="s">
        <v>32</v>
      </c>
      <c r="L27" s="16" t="s">
        <v>32</v>
      </c>
      <c r="M27" s="16" t="s">
        <v>33</v>
      </c>
      <c r="N27" s="16" t="s">
        <v>31</v>
      </c>
      <c r="O27" s="16" t="s">
        <v>32</v>
      </c>
      <c r="P27" s="16" t="s">
        <v>31</v>
      </c>
      <c r="Q27" s="16" t="s">
        <v>30</v>
      </c>
      <c r="R27" s="16" t="s">
        <v>33</v>
      </c>
      <c r="S27" s="16" t="s">
        <v>30</v>
      </c>
      <c r="T27" s="16" t="s">
        <v>32</v>
      </c>
      <c r="U27" s="16" t="s">
        <v>30</v>
      </c>
      <c r="V27" s="16" t="s">
        <v>31</v>
      </c>
      <c r="W27" s="16"/>
      <c r="X27" s="16"/>
      <c r="Y27" s="16"/>
      <c r="Z27" s="16"/>
      <c r="AA27" s="17"/>
      <c r="AC27" s="18">
        <f t="shared" si="1"/>
        <v>8</v>
      </c>
    </row>
    <row r="28" spans="1:29" x14ac:dyDescent="0.2">
      <c r="A28" s="14">
        <v>20</v>
      </c>
      <c r="B28" s="15" t="s">
        <v>81</v>
      </c>
      <c r="C28" s="16" t="s">
        <v>30</v>
      </c>
      <c r="D28" s="16" t="s">
        <v>30</v>
      </c>
      <c r="E28" s="16" t="s">
        <v>30</v>
      </c>
      <c r="F28" s="16" t="s">
        <v>30</v>
      </c>
      <c r="G28" s="16" t="s">
        <v>30</v>
      </c>
      <c r="H28" s="16" t="s">
        <v>30</v>
      </c>
      <c r="I28" s="16" t="s">
        <v>30</v>
      </c>
      <c r="J28" s="16" t="s">
        <v>30</v>
      </c>
      <c r="K28" s="16" t="s">
        <v>30</v>
      </c>
      <c r="L28" s="16" t="s">
        <v>30</v>
      </c>
      <c r="M28" s="16" t="s">
        <v>30</v>
      </c>
      <c r="N28" s="16" t="s">
        <v>30</v>
      </c>
      <c r="O28" s="16" t="s">
        <v>30</v>
      </c>
      <c r="P28" s="16" t="s">
        <v>30</v>
      </c>
      <c r="Q28" s="16" t="s">
        <v>30</v>
      </c>
      <c r="R28" s="16" t="s">
        <v>30</v>
      </c>
      <c r="S28" s="16" t="s">
        <v>30</v>
      </c>
      <c r="T28" s="16" t="s">
        <v>30</v>
      </c>
      <c r="U28" s="16" t="s">
        <v>30</v>
      </c>
      <c r="V28" s="16" t="s">
        <v>30</v>
      </c>
      <c r="W28" s="16"/>
      <c r="X28" s="16"/>
      <c r="Y28" s="16"/>
      <c r="Z28" s="16"/>
      <c r="AA28" s="17"/>
      <c r="AC28" s="18">
        <f t="shared" si="1"/>
        <v>2</v>
      </c>
    </row>
    <row r="29" spans="1:29" x14ac:dyDescent="0.2">
      <c r="A29" s="14">
        <v>21</v>
      </c>
      <c r="B29" s="15" t="s">
        <v>82</v>
      </c>
      <c r="C29" s="16" t="s">
        <v>30</v>
      </c>
      <c r="D29" s="16" t="s">
        <v>31</v>
      </c>
      <c r="E29" s="16" t="s">
        <v>33</v>
      </c>
      <c r="F29" s="16" t="s">
        <v>30</v>
      </c>
      <c r="G29" s="16" t="s">
        <v>32</v>
      </c>
      <c r="H29" s="16" t="s">
        <v>33</v>
      </c>
      <c r="I29" s="16" t="s">
        <v>30</v>
      </c>
      <c r="J29" s="16" t="s">
        <v>33</v>
      </c>
      <c r="K29" s="16" t="s">
        <v>32</v>
      </c>
      <c r="L29" s="16" t="s">
        <v>32</v>
      </c>
      <c r="M29" s="16" t="s">
        <v>31</v>
      </c>
      <c r="N29" s="16" t="s">
        <v>33</v>
      </c>
      <c r="O29" s="16" t="s">
        <v>33</v>
      </c>
      <c r="P29" s="16" t="s">
        <v>32</v>
      </c>
      <c r="Q29" s="16" t="s">
        <v>30</v>
      </c>
      <c r="R29" s="16" t="s">
        <v>32</v>
      </c>
      <c r="S29" s="16" t="s">
        <v>33</v>
      </c>
      <c r="T29" s="16" t="s">
        <v>33</v>
      </c>
      <c r="U29" s="16" t="s">
        <v>30</v>
      </c>
      <c r="V29" s="16" t="s">
        <v>30</v>
      </c>
      <c r="W29" s="16"/>
      <c r="X29" s="16"/>
      <c r="Y29" s="16"/>
      <c r="Z29" s="16"/>
      <c r="AA29" s="17"/>
      <c r="AC29" s="18">
        <f t="shared" si="1"/>
        <v>4</v>
      </c>
    </row>
    <row r="30" spans="1:29" x14ac:dyDescent="0.2">
      <c r="A30" s="14">
        <v>22</v>
      </c>
      <c r="B30" s="15" t="s">
        <v>83</v>
      </c>
      <c r="C30" s="16" t="s">
        <v>31</v>
      </c>
      <c r="D30" s="16" t="s">
        <v>30</v>
      </c>
      <c r="E30" s="16" t="s">
        <v>32</v>
      </c>
      <c r="F30" s="16" t="s">
        <v>30</v>
      </c>
      <c r="G30" s="16" t="s">
        <v>32</v>
      </c>
      <c r="H30" s="16" t="s">
        <v>30</v>
      </c>
      <c r="I30" s="16" t="s">
        <v>32</v>
      </c>
      <c r="J30" s="16" t="s">
        <v>31</v>
      </c>
      <c r="K30" s="16" t="s">
        <v>32</v>
      </c>
      <c r="L30" s="16" t="s">
        <v>30</v>
      </c>
      <c r="M30" s="16" t="s">
        <v>33</v>
      </c>
      <c r="N30" s="16" t="s">
        <v>33</v>
      </c>
      <c r="O30" s="16" t="s">
        <v>32</v>
      </c>
      <c r="P30" s="16" t="s">
        <v>31</v>
      </c>
      <c r="Q30" s="16" t="s">
        <v>31</v>
      </c>
      <c r="R30" s="16" t="s">
        <v>30</v>
      </c>
      <c r="S30" s="16" t="s">
        <v>32</v>
      </c>
      <c r="T30" s="16" t="s">
        <v>33</v>
      </c>
      <c r="U30" s="16" t="s">
        <v>33</v>
      </c>
      <c r="V30" s="16" t="s">
        <v>31</v>
      </c>
      <c r="W30" s="16"/>
      <c r="X30" s="16"/>
      <c r="Y30" s="16"/>
      <c r="Z30" s="16"/>
      <c r="AA30" s="17"/>
      <c r="AC30" s="18">
        <f t="shared" si="1"/>
        <v>7</v>
      </c>
    </row>
    <row r="31" spans="1:29" x14ac:dyDescent="0.2">
      <c r="A31" s="14">
        <v>23</v>
      </c>
      <c r="B31" s="15" t="s">
        <v>84</v>
      </c>
      <c r="C31" s="16" t="s">
        <v>31</v>
      </c>
      <c r="D31" s="16" t="s">
        <v>32</v>
      </c>
      <c r="E31" s="16" t="s">
        <v>32</v>
      </c>
      <c r="F31" s="16" t="s">
        <v>30</v>
      </c>
      <c r="G31" s="16" t="s">
        <v>32</v>
      </c>
      <c r="H31" s="16" t="s">
        <v>33</v>
      </c>
      <c r="I31" s="16" t="s">
        <v>30</v>
      </c>
      <c r="J31" s="16" t="s">
        <v>33</v>
      </c>
      <c r="K31" s="16" t="s">
        <v>32</v>
      </c>
      <c r="L31" s="16" t="s">
        <v>32</v>
      </c>
      <c r="M31" s="16" t="s">
        <v>30</v>
      </c>
      <c r="N31" s="16" t="s">
        <v>31</v>
      </c>
      <c r="O31" s="16" t="s">
        <v>32</v>
      </c>
      <c r="P31" s="16" t="s">
        <v>31</v>
      </c>
      <c r="Q31" s="16" t="s">
        <v>30</v>
      </c>
      <c r="R31" s="16" t="s">
        <v>30</v>
      </c>
      <c r="S31" s="16" t="s">
        <v>33</v>
      </c>
      <c r="T31" s="16" t="s">
        <v>33</v>
      </c>
      <c r="U31" s="16" t="s">
        <v>30</v>
      </c>
      <c r="V31" s="16" t="s">
        <v>30</v>
      </c>
      <c r="W31" s="16"/>
      <c r="X31" s="16"/>
      <c r="Y31" s="16"/>
      <c r="Z31" s="16"/>
      <c r="AA31" s="17"/>
      <c r="AC31" s="18">
        <f t="shared" si="1"/>
        <v>6</v>
      </c>
    </row>
    <row r="32" spans="1:29" x14ac:dyDescent="0.2">
      <c r="A32" s="14">
        <v>24</v>
      </c>
      <c r="B32" s="15" t="s">
        <v>85</v>
      </c>
      <c r="C32" s="16" t="s">
        <v>32</v>
      </c>
      <c r="D32" s="16" t="s">
        <v>33</v>
      </c>
      <c r="E32" s="16" t="s">
        <v>30</v>
      </c>
      <c r="F32" s="16" t="s">
        <v>32</v>
      </c>
      <c r="G32" s="16" t="s">
        <v>30</v>
      </c>
      <c r="H32" s="16" t="s">
        <v>32</v>
      </c>
      <c r="I32" s="16" t="s">
        <v>33</v>
      </c>
      <c r="J32" s="16" t="s">
        <v>30</v>
      </c>
      <c r="K32" s="16" t="s">
        <v>33</v>
      </c>
      <c r="L32" s="16" t="s">
        <v>33</v>
      </c>
      <c r="M32" s="16" t="s">
        <v>31</v>
      </c>
      <c r="N32" s="16" t="s">
        <v>32</v>
      </c>
      <c r="O32" s="16" t="s">
        <v>30</v>
      </c>
      <c r="P32" s="16" t="s">
        <v>31</v>
      </c>
      <c r="Q32" s="16" t="s">
        <v>32</v>
      </c>
      <c r="R32" s="16" t="s">
        <v>33</v>
      </c>
      <c r="S32" s="16" t="s">
        <v>30</v>
      </c>
      <c r="T32" s="16" t="s">
        <v>32</v>
      </c>
      <c r="U32" s="16" t="s">
        <v>31</v>
      </c>
      <c r="V32" s="16" t="s">
        <v>33</v>
      </c>
      <c r="W32" s="16"/>
      <c r="X32" s="16"/>
      <c r="Y32" s="16"/>
      <c r="Z32" s="16"/>
      <c r="AA32" s="17"/>
      <c r="AC32" s="18">
        <f t="shared" si="1"/>
        <v>4</v>
      </c>
    </row>
    <row r="33" spans="1:29" x14ac:dyDescent="0.2">
      <c r="A33" s="14">
        <v>25</v>
      </c>
      <c r="B33" s="15" t="s">
        <v>86</v>
      </c>
      <c r="C33" s="16" t="s">
        <v>31</v>
      </c>
      <c r="D33" s="16" t="s">
        <v>32</v>
      </c>
      <c r="E33" s="16" t="s">
        <v>33</v>
      </c>
      <c r="F33" s="16" t="s">
        <v>30</v>
      </c>
      <c r="G33" s="16" t="s">
        <v>32</v>
      </c>
      <c r="H33" s="16" t="s">
        <v>32</v>
      </c>
      <c r="I33" s="16" t="s">
        <v>33</v>
      </c>
      <c r="J33" s="16" t="s">
        <v>33</v>
      </c>
      <c r="K33" s="16" t="s">
        <v>30</v>
      </c>
      <c r="L33" s="16" t="s">
        <v>32</v>
      </c>
      <c r="M33" s="16" t="s">
        <v>30</v>
      </c>
      <c r="N33" s="16" t="s">
        <v>33</v>
      </c>
      <c r="O33" s="16" t="s">
        <v>30</v>
      </c>
      <c r="P33" s="16" t="s">
        <v>30</v>
      </c>
      <c r="Q33" s="16" t="s">
        <v>31</v>
      </c>
      <c r="R33" s="16" t="s">
        <v>31</v>
      </c>
      <c r="S33" s="16" t="s">
        <v>32</v>
      </c>
      <c r="T33" s="16" t="s">
        <v>31</v>
      </c>
      <c r="U33" s="16" t="s">
        <v>30</v>
      </c>
      <c r="V33" s="16" t="s">
        <v>33</v>
      </c>
      <c r="W33" s="16"/>
      <c r="X33" s="16"/>
      <c r="Y33" s="16"/>
      <c r="Z33" s="16"/>
      <c r="AA33" s="17"/>
      <c r="AC33" s="18">
        <f t="shared" si="1"/>
        <v>9</v>
      </c>
    </row>
    <row r="34" spans="1:29" x14ac:dyDescent="0.2">
      <c r="A34" s="14">
        <v>26</v>
      </c>
      <c r="B34" s="15" t="s">
        <v>87</v>
      </c>
      <c r="C34" s="16" t="s">
        <v>32</v>
      </c>
      <c r="D34" s="16" t="s">
        <v>31</v>
      </c>
      <c r="E34" s="16" t="s">
        <v>33</v>
      </c>
      <c r="F34" s="16" t="s">
        <v>30</v>
      </c>
      <c r="G34" s="16" t="s">
        <v>32</v>
      </c>
      <c r="H34" s="16" t="s">
        <v>30</v>
      </c>
      <c r="I34" s="16" t="s">
        <v>30</v>
      </c>
      <c r="J34" s="16" t="s">
        <v>33</v>
      </c>
      <c r="K34" s="16" t="s">
        <v>30</v>
      </c>
      <c r="L34" s="16" t="s">
        <v>32</v>
      </c>
      <c r="M34" s="16" t="s">
        <v>33</v>
      </c>
      <c r="N34" s="16" t="s">
        <v>33</v>
      </c>
      <c r="O34" s="16" t="s">
        <v>33</v>
      </c>
      <c r="P34" s="16" t="s">
        <v>30</v>
      </c>
      <c r="Q34" s="16" t="s">
        <v>30</v>
      </c>
      <c r="R34" s="16" t="s">
        <v>33</v>
      </c>
      <c r="S34" s="16" t="s">
        <v>30</v>
      </c>
      <c r="T34" s="16" t="s">
        <v>32</v>
      </c>
      <c r="U34" s="16" t="s">
        <v>30</v>
      </c>
      <c r="V34" s="16" t="s">
        <v>32</v>
      </c>
      <c r="W34" s="16"/>
      <c r="X34" s="16"/>
      <c r="Y34" s="16"/>
      <c r="Z34" s="16"/>
      <c r="AA34" s="17"/>
      <c r="AC34" s="18">
        <f t="shared" si="1"/>
        <v>6</v>
      </c>
    </row>
    <row r="35" spans="1:29" x14ac:dyDescent="0.2">
      <c r="A35" s="14">
        <v>27</v>
      </c>
      <c r="B35" s="15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7"/>
      <c r="AC35" s="18">
        <f t="shared" si="1"/>
        <v>0</v>
      </c>
    </row>
    <row r="36" spans="1:29" x14ac:dyDescent="0.2">
      <c r="A36" s="14">
        <v>28</v>
      </c>
      <c r="B36" s="15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7"/>
      <c r="AC36" s="18">
        <f t="shared" si="1"/>
        <v>0</v>
      </c>
    </row>
    <row r="37" spans="1:29" x14ac:dyDescent="0.2">
      <c r="A37" s="14">
        <v>29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7"/>
      <c r="AC37" s="18">
        <f t="shared" si="1"/>
        <v>0</v>
      </c>
    </row>
    <row r="38" spans="1:29" x14ac:dyDescent="0.2">
      <c r="A38" s="14">
        <v>30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7"/>
      <c r="AC38" s="18">
        <f t="shared" si="1"/>
        <v>0</v>
      </c>
    </row>
    <row r="39" spans="1:29" x14ac:dyDescent="0.2">
      <c r="A39" s="14">
        <v>31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7"/>
      <c r="AC39" s="18">
        <f t="shared" si="1"/>
        <v>0</v>
      </c>
    </row>
    <row r="40" spans="1:29" x14ac:dyDescent="0.2">
      <c r="A40" s="14">
        <v>32</v>
      </c>
      <c r="B40" s="15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7"/>
      <c r="AC40" s="18">
        <f t="shared" si="1"/>
        <v>0</v>
      </c>
    </row>
    <row r="41" spans="1:29" x14ac:dyDescent="0.2">
      <c r="A41" s="14">
        <v>33</v>
      </c>
      <c r="B41" s="15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7"/>
      <c r="AC41" s="18">
        <f t="shared" si="1"/>
        <v>0</v>
      </c>
    </row>
    <row r="42" spans="1:29" x14ac:dyDescent="0.2">
      <c r="A42" s="14">
        <v>34</v>
      </c>
      <c r="B42" s="15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7"/>
      <c r="AC42" s="18">
        <f t="shared" si="1"/>
        <v>0</v>
      </c>
    </row>
    <row r="43" spans="1:29" x14ac:dyDescent="0.2">
      <c r="A43" s="14">
        <v>35</v>
      </c>
      <c r="B43" s="1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7"/>
      <c r="AC43" s="18">
        <f t="shared" si="1"/>
        <v>0</v>
      </c>
    </row>
    <row r="44" spans="1:29" x14ac:dyDescent="0.2">
      <c r="A44" s="14">
        <v>36</v>
      </c>
      <c r="B44" s="15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7"/>
      <c r="AC44" s="18">
        <f t="shared" si="1"/>
        <v>0</v>
      </c>
    </row>
    <row r="45" spans="1:29" x14ac:dyDescent="0.2">
      <c r="A45" s="14">
        <v>37</v>
      </c>
      <c r="B45" s="15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7"/>
      <c r="AC45" s="18">
        <f t="shared" si="1"/>
        <v>0</v>
      </c>
    </row>
    <row r="46" spans="1:29" x14ac:dyDescent="0.2">
      <c r="A46" s="14">
        <v>38</v>
      </c>
      <c r="B46" s="15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7"/>
      <c r="AC46" s="18">
        <f t="shared" si="1"/>
        <v>0</v>
      </c>
    </row>
    <row r="47" spans="1:29" x14ac:dyDescent="0.2">
      <c r="A47" s="14">
        <v>39</v>
      </c>
      <c r="B47" s="15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7"/>
      <c r="AC47" s="18">
        <f t="shared" si="1"/>
        <v>0</v>
      </c>
    </row>
    <row r="48" spans="1:29" x14ac:dyDescent="0.2">
      <c r="A48" s="14">
        <v>40</v>
      </c>
      <c r="B48" s="15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7"/>
      <c r="AC48" s="18">
        <f t="shared" si="1"/>
        <v>0</v>
      </c>
    </row>
    <row r="49" spans="1:29" x14ac:dyDescent="0.2">
      <c r="A49" s="14">
        <v>41</v>
      </c>
      <c r="B49" s="15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7"/>
      <c r="AC49" s="18">
        <f t="shared" si="1"/>
        <v>0</v>
      </c>
    </row>
    <row r="50" spans="1:29" x14ac:dyDescent="0.2">
      <c r="A50" s="14">
        <v>42</v>
      </c>
      <c r="B50" s="15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7"/>
      <c r="AC50" s="18">
        <f t="shared" si="1"/>
        <v>0</v>
      </c>
    </row>
    <row r="51" spans="1:29" x14ac:dyDescent="0.2">
      <c r="A51" s="14">
        <v>43</v>
      </c>
      <c r="B51" s="15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7"/>
      <c r="AC51" s="18">
        <f t="shared" si="1"/>
        <v>0</v>
      </c>
    </row>
    <row r="52" spans="1:29" x14ac:dyDescent="0.2">
      <c r="A52" s="14">
        <v>44</v>
      </c>
      <c r="B52" s="15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7"/>
      <c r="AC52" s="18">
        <f t="shared" si="1"/>
        <v>0</v>
      </c>
    </row>
    <row r="53" spans="1:29" x14ac:dyDescent="0.2">
      <c r="A53" s="14">
        <v>45</v>
      </c>
      <c r="B53" s="15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7"/>
      <c r="AC53" s="18">
        <f t="shared" si="1"/>
        <v>0</v>
      </c>
    </row>
    <row r="54" spans="1:29" x14ac:dyDescent="0.2">
      <c r="A54" s="14">
        <v>46</v>
      </c>
      <c r="B54" s="15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7"/>
      <c r="AC54" s="18">
        <f t="shared" si="1"/>
        <v>0</v>
      </c>
    </row>
    <row r="55" spans="1:29" x14ac:dyDescent="0.2">
      <c r="A55" s="14">
        <v>47</v>
      </c>
      <c r="B55" s="1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7"/>
      <c r="AC55" s="18">
        <f t="shared" si="1"/>
        <v>0</v>
      </c>
    </row>
    <row r="56" spans="1:29" x14ac:dyDescent="0.2">
      <c r="A56" s="14">
        <v>48</v>
      </c>
      <c r="B56" s="15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7"/>
      <c r="AC56" s="18">
        <f t="shared" si="1"/>
        <v>0</v>
      </c>
    </row>
    <row r="57" spans="1:29" x14ac:dyDescent="0.2">
      <c r="A57" s="14">
        <v>49</v>
      </c>
      <c r="B57" s="15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7"/>
      <c r="AC57" s="18">
        <f t="shared" si="1"/>
        <v>0</v>
      </c>
    </row>
    <row r="58" spans="1:29" x14ac:dyDescent="0.2">
      <c r="A58" s="14">
        <v>50</v>
      </c>
      <c r="B58" s="15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7"/>
      <c r="AC58" s="18">
        <f t="shared" si="1"/>
        <v>0</v>
      </c>
    </row>
    <row r="69" spans="2:2" x14ac:dyDescent="0.2">
      <c r="B69" s="1"/>
    </row>
  </sheetData>
  <mergeCells count="1">
    <mergeCell ref="A5:B5"/>
  </mergeCells>
  <conditionalFormatting sqref="C7:AA7 AC7">
    <cfRule type="cellIs" dxfId="32" priority="30" operator="greaterThan">
      <formula>90</formula>
    </cfRule>
    <cfRule type="cellIs" dxfId="31" priority="31" operator="between">
      <formula>75.1</formula>
      <formula>90</formula>
    </cfRule>
    <cfRule type="cellIs" dxfId="30" priority="32" operator="between">
      <formula>60</formula>
      <formula>75</formula>
    </cfRule>
    <cfRule type="cellIs" dxfId="29" priority="33" operator="lessThan">
      <formula>60</formula>
    </cfRule>
    <cfRule type="iconSet" priority="34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C9:C58">
    <cfRule type="cellIs" dxfId="28" priority="28" operator="equal">
      <formula>$C$5</formula>
    </cfRule>
  </conditionalFormatting>
  <conditionalFormatting sqref="D9:D58">
    <cfRule type="cellIs" dxfId="27" priority="29" operator="equal">
      <formula>$D$5</formula>
    </cfRule>
  </conditionalFormatting>
  <conditionalFormatting sqref="E9:E58">
    <cfRule type="cellIs" dxfId="26" priority="27" operator="equal">
      <formula>$E$5</formula>
    </cfRule>
  </conditionalFormatting>
  <conditionalFormatting sqref="F9:F58">
    <cfRule type="cellIs" dxfId="25" priority="26" operator="equal">
      <formula>$F$5</formula>
    </cfRule>
  </conditionalFormatting>
  <conditionalFormatting sqref="G9:G58">
    <cfRule type="cellIs" dxfId="24" priority="25" operator="equal">
      <formula>$G$5</formula>
    </cfRule>
  </conditionalFormatting>
  <conditionalFormatting sqref="H9:H58">
    <cfRule type="cellIs" dxfId="23" priority="24" operator="equal">
      <formula>$H$5</formula>
    </cfRule>
  </conditionalFormatting>
  <conditionalFormatting sqref="I9:I58">
    <cfRule type="cellIs" dxfId="22" priority="23" operator="equal">
      <formula>$I$5</formula>
    </cfRule>
  </conditionalFormatting>
  <conditionalFormatting sqref="J9:J58">
    <cfRule type="cellIs" dxfId="21" priority="22" operator="equal">
      <formula>$J$5</formula>
    </cfRule>
  </conditionalFormatting>
  <conditionalFormatting sqref="K9:K58">
    <cfRule type="cellIs" dxfId="20" priority="21" operator="equal">
      <formula>$K$5</formula>
    </cfRule>
  </conditionalFormatting>
  <conditionalFormatting sqref="L9:L58">
    <cfRule type="cellIs" dxfId="19" priority="20" operator="equal">
      <formula>$L$5</formula>
    </cfRule>
  </conditionalFormatting>
  <conditionalFormatting sqref="M9:M58">
    <cfRule type="cellIs" dxfId="18" priority="19" operator="equal">
      <formula>$M$5</formula>
    </cfRule>
  </conditionalFormatting>
  <conditionalFormatting sqref="N9:N58">
    <cfRule type="cellIs" dxfId="17" priority="18" operator="equal">
      <formula>$N$5</formula>
    </cfRule>
  </conditionalFormatting>
  <conditionalFormatting sqref="X9:X58">
    <cfRule type="cellIs" dxfId="16" priority="16" operator="equal">
      <formula>$X$5</formula>
    </cfRule>
  </conditionalFormatting>
  <conditionalFormatting sqref="AA9:AA58">
    <cfRule type="cellIs" dxfId="15" priority="15" operator="equal">
      <formula>$AA$5</formula>
    </cfRule>
  </conditionalFormatting>
  <conditionalFormatting sqref="Y9:Y58">
    <cfRule type="cellIs" dxfId="14" priority="14" operator="equal">
      <formula>$Y$5</formula>
    </cfRule>
  </conditionalFormatting>
  <conditionalFormatting sqref="Z9:Z58">
    <cfRule type="cellIs" dxfId="13" priority="13" operator="equal">
      <formula>$Z$5</formula>
    </cfRule>
  </conditionalFormatting>
  <conditionalFormatting sqref="AC9:AC58">
    <cfRule type="cellIs" dxfId="12" priority="9" operator="greaterThan">
      <formula>17</formula>
    </cfRule>
    <cfRule type="cellIs" dxfId="11" priority="10" operator="between">
      <formula>14</formula>
      <formula>16</formula>
    </cfRule>
    <cfRule type="cellIs" dxfId="10" priority="11" operator="between">
      <formula>12</formula>
      <formula>13</formula>
    </cfRule>
    <cfRule type="cellIs" dxfId="9" priority="12" operator="lessThan">
      <formula>12</formula>
    </cfRule>
  </conditionalFormatting>
  <conditionalFormatting sqref="O9:O58">
    <cfRule type="cellIs" dxfId="8" priority="8" operator="equal">
      <formula>$O$5</formula>
    </cfRule>
  </conditionalFormatting>
  <conditionalFormatting sqref="P9:P58">
    <cfRule type="cellIs" dxfId="7" priority="7" operator="equal">
      <formula>$P$5</formula>
    </cfRule>
  </conditionalFormatting>
  <conditionalFormatting sqref="Q9:Q58">
    <cfRule type="cellIs" dxfId="6" priority="6" operator="equal">
      <formula>$Q$5</formula>
    </cfRule>
  </conditionalFormatting>
  <conditionalFormatting sqref="R9:R58">
    <cfRule type="cellIs" dxfId="5" priority="5" operator="equal">
      <formula>$R$5</formula>
    </cfRule>
  </conditionalFormatting>
  <conditionalFormatting sqref="S9:S58">
    <cfRule type="cellIs" dxfId="4" priority="4" operator="equal">
      <formula>$S$5</formula>
    </cfRule>
  </conditionalFormatting>
  <conditionalFormatting sqref="T9:T58">
    <cfRule type="cellIs" dxfId="3" priority="3" operator="equal">
      <formula>$T$5</formula>
    </cfRule>
  </conditionalFormatting>
  <conditionalFormatting sqref="U9:U58">
    <cfRule type="cellIs" dxfId="2" priority="2" operator="equal">
      <formula>$U$5</formula>
    </cfRule>
  </conditionalFormatting>
  <conditionalFormatting sqref="V9:V58">
    <cfRule type="cellIs" dxfId="1" priority="1" operator="equal">
      <formula>$V$5</formula>
    </cfRule>
  </conditionalFormatting>
  <conditionalFormatting sqref="W9:W58">
    <cfRule type="cellIs" dxfId="0" priority="17" operator="equal">
      <formula>$W$5</formula>
    </cfRule>
  </conditionalFormatting>
  <pageMargins left="0.7" right="0.7" top="0.75" bottom="0.75" header="0.3" footer="0.3"/>
  <pageSetup orientation="portrait" horizontalDpi="4294967293" vertic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Buscar</vt:lpstr>
      <vt:lpstr>Validar</vt:lpstr>
      <vt:lpstr>Grado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2022-04-05T00:23:03Z</dcterms:created>
  <dcterms:modified xsi:type="dcterms:W3CDTF">2022-05-05T15:07:52Z</dcterms:modified>
</cp:coreProperties>
</file>