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730" windowHeight="11160" firstSheet="2" activeTab="4"/>
  </bookViews>
  <sheets>
    <sheet name="Ficha de caracterización" sheetId="5" r:id="rId1"/>
    <sheet name="Ficha análisis situación " sheetId="6" r:id="rId2"/>
    <sheet name="Línea base" sheetId="7" r:id="rId3"/>
    <sheet name="Medidas" sheetId="8" r:id="rId4"/>
    <sheet name="Cómo planeamos" sheetId="9" r:id="rId5"/>
    <sheet name="Qué aprendimos y cómo mejoramo" sheetId="12" r:id="rId6"/>
    <sheet name="Cómo vamos 1" sheetId="10" r:id="rId7"/>
    <sheet name="Cómo vamos 2" sheetId="15" r:id="rId8"/>
  </sheets>
  <calcPr calcId="145621"/>
</workbook>
</file>

<file path=xl/calcChain.xml><?xml version="1.0" encoding="utf-8"?>
<calcChain xmlns="http://schemas.openxmlformats.org/spreadsheetml/2006/main">
  <c r="B25" i="9" l="1"/>
  <c r="B22" i="9"/>
  <c r="B19" i="9"/>
  <c r="B13" i="12" l="1"/>
  <c r="B12" i="12"/>
  <c r="B11" i="12"/>
  <c r="B8" i="12"/>
  <c r="B7" i="12"/>
  <c r="B6" i="12"/>
  <c r="C26" i="15"/>
  <c r="C25" i="15"/>
  <c r="C24" i="15"/>
  <c r="B24" i="15"/>
  <c r="C23" i="15"/>
  <c r="C22" i="15"/>
  <c r="C21" i="15"/>
  <c r="B21" i="15"/>
  <c r="C20" i="15"/>
  <c r="C19" i="15"/>
  <c r="C18" i="15"/>
  <c r="B18" i="15"/>
  <c r="C15" i="15"/>
  <c r="C14" i="15"/>
  <c r="C13" i="15"/>
  <c r="B13" i="15"/>
  <c r="C12" i="15"/>
  <c r="C11" i="15"/>
  <c r="C10" i="15"/>
  <c r="B10" i="15"/>
  <c r="C9" i="15"/>
  <c r="C8" i="15"/>
  <c r="C7" i="15"/>
  <c r="B7" i="15"/>
  <c r="C26" i="10"/>
  <c r="C25" i="10"/>
  <c r="C24" i="10"/>
  <c r="B24" i="10"/>
  <c r="C23" i="10"/>
  <c r="C22" i="10"/>
  <c r="C21" i="10"/>
  <c r="B21" i="10"/>
  <c r="C20" i="10"/>
  <c r="C19" i="10"/>
  <c r="C18" i="10"/>
  <c r="B18" i="10"/>
  <c r="C15" i="10"/>
  <c r="C14" i="10"/>
  <c r="C13" i="10"/>
  <c r="B13" i="10"/>
  <c r="C12" i="10"/>
  <c r="C11" i="10"/>
  <c r="C10" i="10"/>
  <c r="B10" i="10"/>
  <c r="C9" i="10"/>
  <c r="C8" i="10"/>
  <c r="C7" i="10"/>
  <c r="B7" i="10"/>
  <c r="B13" i="9"/>
  <c r="B10" i="9"/>
  <c r="B7" i="9"/>
  <c r="D10" i="8"/>
  <c r="B10" i="8"/>
  <c r="D9" i="8"/>
  <c r="B9" i="8"/>
  <c r="D8" i="8"/>
  <c r="B8" i="8"/>
  <c r="D7" i="8"/>
  <c r="B7" i="8"/>
</calcChain>
</file>

<file path=xl/sharedStrings.xml><?xml version="1.0" encoding="utf-8"?>
<sst xmlns="http://schemas.openxmlformats.org/spreadsheetml/2006/main" count="315" uniqueCount="224">
  <si>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</si>
  <si>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</si>
  <si>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</si>
  <si>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</si>
  <si>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</si>
  <si>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</si>
  <si>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</si>
  <si>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</si>
  <si>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</si>
  <si>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</si>
  <si>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</si>
  <si>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</si>
  <si>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</si>
  <si>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</si>
  <si>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</si>
  <si>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</si>
  <si>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</si>
  <si>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</si>
  <si>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</si>
  <si>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</si>
  <si>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</si>
  <si>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</si>
  <si>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</si>
  <si>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</si>
  <si>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</si>
  <si>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</si>
  <si>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</si>
  <si>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</si>
  <si>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</si>
  <si>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</si>
  <si>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</si>
  <si>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</si>
  <si>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</si>
  <si>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</si>
  <si>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</si>
  <si>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</si>
  <si>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</si>
  <si>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</si>
  <si>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</si>
  <si>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</si>
  <si>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</si>
  <si>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</si>
  <si>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</si>
  <si>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</si>
  <si>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</si>
  <si>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</si>
  <si>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</si>
  <si>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</si>
  <si>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</si>
  <si>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</si>
  <si>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</si>
  <si>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</si>
  <si>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</si>
  <si>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</si>
  <si>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</si>
  <si>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</si>
  <si>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</si>
  <si>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</si>
  <si>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</si>
  <si>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</si>
  <si>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</si>
  <si>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</si>
  <si>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</si>
  <si>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</si>
  <si>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</si>
  <si>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</si>
  <si>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</si>
  <si>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</si>
  <si>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</si>
  <si>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</si>
  <si>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</si>
  <si>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</si>
  <si>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</si>
  <si>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</si>
  <si>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</si>
  <si>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</si>
  <si>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</si>
  <si>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</si>
  <si>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</si>
  <si>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</si>
  <si>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</si>
  <si>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</si>
  <si>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</si>
  <si>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</si>
  <si>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</si>
  <si>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</si>
  <si>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</si>
  <si>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</si>
  <si>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</si>
  <si>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</si>
  <si>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</si>
  <si>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</si>
  <si>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</si>
  <si>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</si>
  <si>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</si>
  <si>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</si>
  <si>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</si>
  <si>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</si>
  <si>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</si>
  <si>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</si>
  <si>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</si>
  <si>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</si>
  <si>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</si>
  <si>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</si>
  <si>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</si>
  <si>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</si>
  <si>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</si>
  <si>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</si>
  <si>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</si>
  <si>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</si>
  <si>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</si>
  <si>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</si>
  <si>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</si>
  <si>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</si>
  <si>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</si>
  <si>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</si>
  <si>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</si>
  <si>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</si>
  <si>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</si>
  <si>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</si>
  <si>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</si>
  <si>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</si>
  <si>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</si>
  <si>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</si>
  <si>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</si>
  <si>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</si>
  <si>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</si>
  <si>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</si>
  <si>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</si>
  <si>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</si>
  <si>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</si>
  <si>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</si>
  <si>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</si>
  <si>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</si>
  <si>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</si>
  <si>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</si>
  <si>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</si>
  <si>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</si>
  <si>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</si>
  <si>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</si>
  <si>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</si>
  <si>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</si>
  <si>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</si>
  <si>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</si>
  <si>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</si>
  <si>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</si>
  <si>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</si>
  <si>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</si>
  <si>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</si>
  <si>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</si>
  <si>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</si>
  <si>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</si>
  <si>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</si>
  <si>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</si>
  <si>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</si>
  <si>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</si>
  <si>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</si>
  <si>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</si>
  <si>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</si>
  <si>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</si>
  <si>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</si>
  <si>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</si>
  <si>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</si>
  <si>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</si>
  <si>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</si>
  <si>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</si>
  <si>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</si>
  <si>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</si>
  <si>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</si>
  <si>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</si>
  <si>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</si>
  <si>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</si>
  <si>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</si>
  <si>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</si>
  <si>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</si>
  <si>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</si>
  <si>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</si>
  <si>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</si>
  <si>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</si>
  <si>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</si>
  <si>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</si>
  <si>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</si>
  <si>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</si>
  <si>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</si>
  <si>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</si>
  <si>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</si>
  <si>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</si>
  <si>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</si>
  <si>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</si>
  <si>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</si>
  <si>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2. Personal de la gobernacion y de la secretaria de planeación del municipio de Pamplonita realizan  inspección de los riesgos institucionales.</t>
  </si>
  <si>
    <t>3. La cruz roja realiza capacitación sobre salud y seguridad.</t>
  </si>
  <si>
    <t xml:space="preserve">1. No se cuenta con los recursos económicos para mitigar riesgos institucionales. </t>
  </si>
  <si>
    <t>2. No se cuenta con infraestutra adecuada, muros de contención en mal estado. Erosión por creciente de la quebrada ante el incremento de lluvias</t>
  </si>
  <si>
    <t>3. Falta de conectividad, señal de telefonía ante cualquier eventalidad para dar aviso.</t>
  </si>
  <si>
    <t>Espacios de enseñanza: aulas y laboratorios.</t>
  </si>
  <si>
    <t>La condiciones climáticas (lluvia, vineto) existentes pueden se convierten en un riesgo para la seguridad y salud de los estudiantes, docentes, personal administrativo y directivo.
Infraestructrura (plata física) inadecuada,como muros de contención 
Falta de recursos económicos para la adecuación de la planta física IE (construcción de muros).</t>
  </si>
  <si>
    <t>Deterioro constante de la planta física, hundimiento de piso por falta de muro de contención ya que cuando crece la quebrada que pasa por la parte lateral de la IE produce deslizamiento de tierra, además de problemas respiratorios en los integrantes de la comunidad educativa.</t>
  </si>
  <si>
    <t>Susceptibilidad a los fenómenos naturales: lluvias, deslizamiento de tierra, avalancha.</t>
  </si>
  <si>
    <t>1. El rector recocnoce la importancia de realizar gestión ante los entes gubernamentales para la busqueda de soluciones para prevenir los riesgos.</t>
  </si>
  <si>
    <t>La institución esta realizando programas para la prevención de
riesgos físicos y psicosociales que hacen parte de los proyectos transversales PRAES, plan de riesgos institucional, seguridad vial, PESCC,…para ello se acude al apoyo de la administración municipal y departamantal.</t>
  </si>
  <si>
    <t>La institución esta implementando los planes de acción frente a accidentes o desastres naturales para las sedes o ciertos riesgos; el estado de la infraestructura física no es sujeto de monitoreo ni de evaluación.</t>
  </si>
  <si>
    <t>La institución esta implementando programas para solicitar a las entidades competentes la prevención de accidentes o desastres naturales para las sedes o ciertos riesgos.</t>
  </si>
  <si>
    <t>PRAES</t>
  </si>
  <si>
    <t>2.  Inicio del diseño del documento del plan de mantenimiento preventivo  de la planta fisica de la I.E el Diamante</t>
  </si>
  <si>
    <t>Realizar el plan para el mantenimiento preventivo de la planta física.</t>
  </si>
  <si>
    <t>1. Programar reuniones para  la planificacion de las acciones enmarcadas en el diseño del plan de mantenimiento preventivo de la institución.</t>
  </si>
  <si>
    <t>Administración de la planta fíisca y de los recursos</t>
  </si>
  <si>
    <t>3. Revisión y ajustes de la primera fase del documento  del plan de  mantenimiento preventivo de la institución.</t>
  </si>
  <si>
    <t>1. Reunión consejo directivo</t>
  </si>
  <si>
    <t>2. Diseño del documento</t>
  </si>
  <si>
    <t>3. Primera fase del documento</t>
  </si>
  <si>
    <t>Rector</t>
  </si>
  <si>
    <t>Carlos Julio Peñaloza García</t>
  </si>
  <si>
    <t>febrero</t>
  </si>
  <si>
    <t>julio</t>
  </si>
  <si>
    <t>Docente</t>
  </si>
  <si>
    <t>Yasmith Blanco Largo</t>
  </si>
  <si>
    <t>Darwin Fransuhey Rozo Basto</t>
  </si>
  <si>
    <t>Desarrollar Charlas y/ó conferencias para la comunidad educativa con profesionales ó entidades especializadas con el objetivo de mitigar este flagelo.
Realizar programa para la adecuación y embellecimiento de la
planta física.</t>
  </si>
  <si>
    <t xml:space="preserve"> Planear y ejecutar simulacros de evacuación por cursos y general.
</t>
  </si>
  <si>
    <t xml:space="preserve">1. Llevar a cabo labores de señalización. </t>
  </si>
  <si>
    <t>3. Activar la alarma de evacuación.</t>
  </si>
  <si>
    <t xml:space="preserve">2. Difundir el plan de evacuación.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</si>
</sst>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5"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4" fillId="0" borderId="4" xfId="0" applyFont="1" applyBorder="1" applyAlignment="1">
      <alignment horizontal="justify"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1" fillId="0" borderId="24" xfId="0" applyFont="1" applyBorder="1" applyAlignment="1">
      <alignment horizontal="justify" vertical="top" wrapText="1"/>
    </xf>
    <xf numFmtId="14" fontId="1" fillId="2" borderId="24" xfId="0" applyNumberFormat="1"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B13" sqref="B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09" t="s">
        <v>90</v>
      </c>
      <c r="C2" s="110"/>
      <c r="D2" s="1"/>
      <c r="E2" s="1"/>
      <c r="F2" s="1"/>
      <c r="G2" s="1"/>
      <c r="H2" s="1"/>
      <c r="I2" s="1"/>
      <c r="J2" s="1"/>
      <c r="K2" s="1"/>
      <c r="L2" s="1"/>
      <c r="M2" s="1"/>
      <c r="N2" s="1"/>
      <c r="O2" s="1"/>
      <c r="P2" s="1"/>
      <c r="Q2" s="1"/>
      <c r="R2" s="37">
        <v>1</v>
      </c>
      <c r="S2" s="37" t="s">
        <v>49</v>
      </c>
      <c r="T2" s="1"/>
      <c r="U2" s="23" t="s">
        <v>9</v>
      </c>
      <c r="V2" s="24">
        <v>656414</v>
      </c>
      <c r="W2" s="24">
        <v>1098</v>
      </c>
      <c r="X2" s="24">
        <v>325</v>
      </c>
      <c r="Y2" s="24">
        <v>27.6</v>
      </c>
      <c r="Z2" s="24">
        <v>1733</v>
      </c>
      <c r="AA2" s="25"/>
    </row>
    <row r="3" spans="1:27" ht="18" customHeight="1" thickTop="1" thickBot="1" x14ac:dyDescent="0.3">
      <c r="A3" s="3"/>
      <c r="B3" s="21" t="s">
        <v>51</v>
      </c>
      <c r="C3" s="38" t="s">
        <v>47</v>
      </c>
      <c r="D3" s="5"/>
      <c r="E3" s="1"/>
      <c r="F3" s="1"/>
      <c r="G3" s="1"/>
      <c r="H3" s="1"/>
      <c r="I3" s="1"/>
      <c r="J3" s="1"/>
      <c r="K3" s="1"/>
      <c r="L3" s="1"/>
      <c r="M3" s="1"/>
      <c r="N3" s="1"/>
      <c r="O3" s="1"/>
      <c r="P3" s="1"/>
      <c r="Q3" s="1"/>
      <c r="R3" s="37">
        <v>2</v>
      </c>
      <c r="S3" s="37" t="s">
        <v>48</v>
      </c>
      <c r="T3" s="1"/>
      <c r="U3" s="26">
        <v>54003</v>
      </c>
      <c r="V3" s="35" t="s">
        <v>10</v>
      </c>
      <c r="W3" s="22">
        <v>38363</v>
      </c>
      <c r="X3" s="22">
        <v>917</v>
      </c>
      <c r="Y3" s="22">
        <v>1395</v>
      </c>
      <c r="Z3" s="22">
        <v>20.6</v>
      </c>
      <c r="AA3" s="27">
        <v>1810</v>
      </c>
    </row>
    <row r="4" spans="1:27" s="31" customFormat="1" ht="18" customHeight="1" thickTop="1" thickBot="1" x14ac:dyDescent="0.3">
      <c r="A4" s="3"/>
      <c r="B4" s="21" t="s">
        <v>59</v>
      </c>
      <c r="C4" s="38"/>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52</v>
      </c>
      <c r="C5" s="6"/>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108</v>
      </c>
      <c r="C6" s="38" t="s">
        <v>109</v>
      </c>
      <c r="D6" s="5"/>
      <c r="E6" s="8"/>
      <c r="F6" s="8"/>
      <c r="G6" s="8"/>
      <c r="H6" s="8"/>
      <c r="I6" s="8"/>
      <c r="J6" s="8"/>
      <c r="K6" s="8"/>
      <c r="L6" s="8"/>
      <c r="M6" s="8"/>
      <c r="N6" s="8"/>
      <c r="O6" s="8"/>
      <c r="P6" s="8"/>
      <c r="Q6" s="8"/>
      <c r="R6" s="37" t="s">
        <v>50</v>
      </c>
      <c r="T6" s="8"/>
      <c r="U6" s="26">
        <v>54099</v>
      </c>
      <c r="V6" s="35" t="s">
        <v>12</v>
      </c>
      <c r="W6" s="22">
        <v>7020</v>
      </c>
      <c r="X6" s="22">
        <v>171</v>
      </c>
      <c r="Y6" s="22">
        <v>1058</v>
      </c>
      <c r="Z6" s="22">
        <v>23.9</v>
      </c>
      <c r="AA6" s="27">
        <v>1759</v>
      </c>
    </row>
    <row r="7" spans="1:27" s="63" customFormat="1" ht="32.25" customHeight="1" thickTop="1" thickBot="1" x14ac:dyDescent="0.25">
      <c r="A7" s="3"/>
      <c r="B7" s="39" t="s">
        <v>107</v>
      </c>
      <c r="C7" s="38" t="s">
        <v>110</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57</v>
      </c>
      <c r="C8" s="6"/>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58</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53</v>
      </c>
      <c r="C10" s="4"/>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56</v>
      </c>
      <c r="C11" s="4"/>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54</v>
      </c>
      <c r="C12" s="4"/>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55</v>
      </c>
      <c r="C13" s="4"/>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60</v>
      </c>
      <c r="C14" s="4"/>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1" t="s">
        <v>61</v>
      </c>
      <c r="C15" s="112"/>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62</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64</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63</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3" zoomScale="80" zoomScaleNormal="80" workbookViewId="0">
      <selection activeCell="D7" sqref="D7"/>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5" t="s">
        <v>91</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3" t="s">
        <v>185</v>
      </c>
      <c r="D3" s="100" t="s">
        <v>124</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3"/>
      <c r="D4" s="100" t="s">
        <v>198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3" t="s">
        <v>93</v>
      </c>
      <c r="D5" s="101" t="s">
        <v>94</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4"/>
      <c r="D6" s="108" t="s">
        <v>199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4"/>
      <c r="D7" s="108"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4"/>
      <c r="D8" s="108"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3" t="s">
        <v>95</v>
      </c>
      <c r="D9" s="101" t="s">
        <v>96</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4"/>
      <c r="D10" s="108" t="s">
        <v>192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4"/>
      <c r="D11" s="108" t="s">
        <v>193</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4"/>
      <c r="D12" s="108" t="s">
        <v>194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7" t="s">
        <v>97</v>
      </c>
      <c r="C4" s="118"/>
      <c r="D4" s="5"/>
      <c r="E4" s="1"/>
      <c r="F4" s="1"/>
      <c r="G4" s="1"/>
      <c r="H4" s="1"/>
      <c r="I4" s="1"/>
      <c r="J4" s="50" t="s">
        <v>115</v>
      </c>
      <c r="K4" s="1"/>
      <c r="L4" s="76">
        <v>0</v>
      </c>
      <c r="M4" s="1"/>
      <c r="N4" s="1"/>
      <c r="O4" s="1"/>
      <c r="P4" s="1"/>
      <c r="Q4" s="1"/>
      <c r="R4" s="1"/>
      <c r="S4" s="1"/>
      <c r="T4" s="1"/>
      <c r="U4" s="1"/>
      <c r="V4" s="1"/>
      <c r="W4" s="1"/>
      <c r="X4" s="1"/>
      <c r="Y4" s="1"/>
      <c r="Z4" s="1"/>
    </row>
    <row r="5" spans="1:26" ht="135.75" customHeight="1" thickTop="1" thickBot="1" x14ac:dyDescent="0.3">
      <c r="A5" s="3"/>
      <c r="B5" s="73" t="s">
        <v>92</v>
      </c>
      <c r="C5" s="46" t="s">
        <v>198</v>
      </c>
      <c r="D5" s="5"/>
      <c r="E5" s="1"/>
      <c r="F5" s="50" t="s">
        <v>98</v>
      </c>
      <c r="G5" s="1"/>
      <c r="H5" s="51" t="s">
        <v>103</v>
      </c>
      <c r="I5" s="1"/>
      <c r="J5" s="52" t="s">
        <v>68</v>
      </c>
      <c r="K5" s="1"/>
      <c r="L5" s="53" t="s">
        <v>123</v>
      </c>
      <c r="M5" s="1"/>
      <c r="N5" s="49"/>
      <c r="O5" s="1"/>
      <c r="P5" s="1"/>
      <c r="Q5" s="1"/>
      <c r="R5" s="1"/>
      <c r="S5" s="1"/>
      <c r="T5" s="1"/>
      <c r="U5" s="1"/>
      <c r="V5" s="1"/>
      <c r="W5" s="1"/>
      <c r="X5" s="1"/>
      <c r="Y5" s="1"/>
      <c r="Z5" s="1"/>
    </row>
    <row r="6" spans="1:26" ht="52.5" customHeight="1" thickTop="1" thickBot="1" x14ac:dyDescent="0.25">
      <c r="A6" s="3"/>
      <c r="B6" s="99" t="s">
        <v>181</v>
      </c>
      <c r="C6" s="45" t="s">
        <v>102</v>
      </c>
      <c r="D6" s="5"/>
      <c r="E6" s="1"/>
      <c r="F6" s="50" t="s">
        <v>99</v>
      </c>
      <c r="G6" s="1"/>
      <c r="H6" s="51" t="s">
        <v>104</v>
      </c>
      <c r="I6" s="1"/>
      <c r="J6" s="52" t="s">
        <v>69</v>
      </c>
      <c r="K6" s="1"/>
      <c r="L6" s="53" t="s">
        <v>72</v>
      </c>
      <c r="M6" s="1"/>
      <c r="N6" s="49"/>
      <c r="O6" s="1"/>
      <c r="P6" s="1"/>
      <c r="Q6" s="1"/>
      <c r="R6" s="1"/>
      <c r="S6" s="1"/>
      <c r="T6" s="1"/>
      <c r="U6" s="1"/>
      <c r="V6" s="1"/>
      <c r="W6" s="1"/>
      <c r="X6" s="1"/>
      <c r="Y6" s="1"/>
      <c r="Z6" s="1"/>
    </row>
    <row r="7" spans="1:26" ht="68.25" customHeight="1" thickTop="1" thickBot="1" x14ac:dyDescent="0.25">
      <c r="A7" s="3"/>
      <c r="B7" s="47" t="s">
        <v>121</v>
      </c>
      <c r="C7" s="48" t="s">
        <v>195</v>
      </c>
      <c r="D7" s="5"/>
      <c r="E7" s="1"/>
      <c r="F7" s="50" t="s">
        <v>100</v>
      </c>
      <c r="G7" s="1"/>
      <c r="H7" s="51" t="s">
        <v>105</v>
      </c>
      <c r="I7" s="1"/>
      <c r="J7" s="52" t="s">
        <v>70</v>
      </c>
      <c r="K7" s="1"/>
      <c r="L7" s="53" t="s">
        <v>73</v>
      </c>
      <c r="M7" s="1"/>
      <c r="N7" s="49" t="s">
        <v>128</v>
      </c>
      <c r="O7" s="1"/>
      <c r="P7" s="1"/>
      <c r="Q7" s="1"/>
      <c r="R7" s="1"/>
      <c r="S7" s="1"/>
      <c r="T7" s="1"/>
      <c r="U7" s="1"/>
      <c r="V7" s="1"/>
      <c r="W7" s="1"/>
      <c r="X7" s="1"/>
      <c r="Y7" s="1"/>
      <c r="Z7" s="1"/>
    </row>
    <row r="8" spans="1:26" ht="65.25" customHeight="1" thickTop="1" thickBot="1" x14ac:dyDescent="0.25">
      <c r="A8" s="3"/>
      <c r="B8" s="47" t="s">
        <v>114</v>
      </c>
      <c r="C8" s="45" t="s">
        <v>71</v>
      </c>
      <c r="D8" s="5"/>
      <c r="E8" s="1"/>
      <c r="F8" s="50" t="s">
        <v>101</v>
      </c>
      <c r="G8" s="1"/>
      <c r="H8" s="51" t="s">
        <v>106</v>
      </c>
      <c r="I8" s="1"/>
      <c r="J8" s="52" t="s">
        <v>71</v>
      </c>
      <c r="K8" s="1"/>
      <c r="L8" s="53" t="s">
        <v>74</v>
      </c>
      <c r="M8" s="1"/>
      <c r="N8" s="49" t="s">
        <v>129</v>
      </c>
      <c r="O8" s="1"/>
      <c r="P8" s="1"/>
      <c r="Q8" s="1"/>
      <c r="R8" s="1"/>
      <c r="S8" s="1"/>
      <c r="T8" s="1"/>
      <c r="U8" s="1"/>
      <c r="V8" s="1"/>
      <c r="W8" s="1"/>
      <c r="X8" s="1"/>
      <c r="Y8" s="1"/>
      <c r="Z8" s="1"/>
    </row>
    <row r="9" spans="1:26" s="63" customFormat="1" ht="65.25" customHeight="1" thickTop="1" thickBot="1" x14ac:dyDescent="0.25">
      <c r="A9" s="3"/>
      <c r="B9" s="47" t="s">
        <v>127</v>
      </c>
      <c r="C9" s="45" t="s">
        <v>135</v>
      </c>
      <c r="D9" s="5"/>
      <c r="E9" s="8"/>
      <c r="F9" s="50" t="s">
        <v>102</v>
      </c>
      <c r="G9" s="8"/>
      <c r="H9" s="74" t="s">
        <v>111</v>
      </c>
      <c r="I9" s="8"/>
      <c r="J9" s="50" t="s">
        <v>116</v>
      </c>
      <c r="K9" s="8"/>
      <c r="L9" s="53" t="s">
        <v>75</v>
      </c>
      <c r="M9" s="8"/>
      <c r="N9" s="49" t="s">
        <v>130</v>
      </c>
      <c r="O9" s="8"/>
      <c r="P9" s="8"/>
      <c r="Q9" s="8"/>
      <c r="R9" s="8"/>
      <c r="S9" s="8"/>
      <c r="T9" s="8"/>
      <c r="U9" s="8"/>
      <c r="V9" s="8"/>
      <c r="W9" s="8"/>
      <c r="X9" s="8"/>
      <c r="Y9" s="8"/>
      <c r="Z9" s="8"/>
    </row>
    <row r="10" spans="1:26" ht="63.75" customHeight="1" thickTop="1" thickBot="1" x14ac:dyDescent="0.25">
      <c r="A10" s="3"/>
      <c r="B10" s="47" t="s">
        <v>118</v>
      </c>
      <c r="C10" s="45" t="s">
        <v>75</v>
      </c>
      <c r="D10" s="5"/>
      <c r="E10" s="1"/>
      <c r="G10" s="1"/>
      <c r="H10" s="74" t="s">
        <v>112</v>
      </c>
      <c r="I10" s="1"/>
      <c r="J10" s="50" t="s">
        <v>117</v>
      </c>
      <c r="K10" s="1"/>
      <c r="M10" s="1"/>
      <c r="N10" s="49" t="s">
        <v>131</v>
      </c>
      <c r="O10" s="1"/>
      <c r="P10" s="1"/>
      <c r="Q10" s="1"/>
      <c r="R10" s="1"/>
      <c r="S10" s="1"/>
      <c r="T10" s="1"/>
      <c r="U10" s="1"/>
      <c r="V10" s="1"/>
      <c r="W10" s="1"/>
      <c r="X10" s="1"/>
      <c r="Y10" s="1"/>
      <c r="Z10" s="1"/>
    </row>
    <row r="11" spans="1:26" ht="66" customHeight="1" thickTop="1" thickBot="1" x14ac:dyDescent="0.25">
      <c r="A11" s="3"/>
      <c r="B11" s="47" t="s">
        <v>119</v>
      </c>
      <c r="C11" s="45" t="s">
        <v>75</v>
      </c>
      <c r="D11" s="5"/>
      <c r="E11" s="1"/>
      <c r="F11" s="1"/>
      <c r="G11" s="1"/>
      <c r="H11" s="75" t="s">
        <v>113</v>
      </c>
      <c r="I11" s="1"/>
      <c r="K11" s="1"/>
      <c r="L11" s="1"/>
      <c r="M11" s="1"/>
      <c r="N11" s="49" t="s">
        <v>132</v>
      </c>
      <c r="O11" s="1"/>
      <c r="P11" s="1"/>
      <c r="Q11" s="1"/>
      <c r="R11" s="1"/>
      <c r="S11" s="1"/>
      <c r="T11" s="1"/>
      <c r="U11" s="1"/>
      <c r="V11" s="1"/>
      <c r="W11" s="1"/>
      <c r="X11" s="1"/>
      <c r="Y11" s="1"/>
      <c r="Z11" s="1"/>
    </row>
    <row r="12" spans="1:26" ht="78.75" customHeight="1" thickTop="1" thickBot="1" x14ac:dyDescent="0.25">
      <c r="A12" s="3"/>
      <c r="B12" s="47" t="s">
        <v>120</v>
      </c>
      <c r="C12" s="45" t="s">
        <v>75</v>
      </c>
      <c r="D12" s="5"/>
      <c r="E12" s="1"/>
      <c r="F12" s="1"/>
      <c r="G12" s="1"/>
      <c r="I12" s="1"/>
      <c r="J12" s="1"/>
      <c r="K12" s="1"/>
      <c r="L12" s="1"/>
      <c r="M12" s="1"/>
      <c r="N12" s="49" t="s">
        <v>133</v>
      </c>
      <c r="O12" s="1"/>
      <c r="P12" s="1"/>
      <c r="Q12" s="1"/>
      <c r="R12" s="1"/>
      <c r="S12" s="1"/>
      <c r="T12" s="1"/>
      <c r="U12" s="1"/>
      <c r="V12" s="1"/>
      <c r="W12" s="1"/>
      <c r="X12" s="1"/>
      <c r="Y12" s="1"/>
      <c r="Z12" s="1"/>
    </row>
    <row r="13" spans="1:26" s="63" customFormat="1" ht="78.75" customHeight="1" thickTop="1" thickBot="1" x14ac:dyDescent="0.25">
      <c r="A13" s="3"/>
      <c r="B13" s="47" t="s">
        <v>122</v>
      </c>
      <c r="C13" s="45" t="s">
        <v>73</v>
      </c>
      <c r="D13" s="5"/>
      <c r="E13" s="8"/>
      <c r="F13" s="8"/>
      <c r="G13" s="8"/>
      <c r="H13" s="75"/>
      <c r="I13" s="8"/>
      <c r="J13" s="8"/>
      <c r="K13" s="8"/>
      <c r="L13" s="8"/>
      <c r="M13" s="8"/>
      <c r="N13" s="49" t="s">
        <v>134</v>
      </c>
      <c r="O13" s="8"/>
      <c r="P13" s="8"/>
      <c r="Q13" s="8"/>
      <c r="R13" s="8"/>
      <c r="S13" s="8"/>
      <c r="T13" s="8"/>
      <c r="U13" s="8"/>
      <c r="V13" s="8"/>
      <c r="W13" s="8"/>
      <c r="X13" s="8"/>
      <c r="Y13" s="8"/>
      <c r="Z13" s="8"/>
    </row>
    <row r="14" spans="1:26" ht="60.75" customHeight="1" thickTop="1" thickBot="1" x14ac:dyDescent="0.25">
      <c r="A14" s="3"/>
      <c r="B14" s="77" t="s">
        <v>125</v>
      </c>
      <c r="C14" s="78" t="s">
        <v>196</v>
      </c>
      <c r="D14" s="5"/>
      <c r="E14" s="1"/>
      <c r="F14" s="1"/>
      <c r="G14" s="1"/>
      <c r="H14" s="1"/>
      <c r="I14" s="1"/>
      <c r="J14" s="1"/>
      <c r="K14" s="1"/>
      <c r="L14" s="1"/>
      <c r="M14" s="1"/>
      <c r="N14" s="49" t="s">
        <v>135</v>
      </c>
      <c r="O14" s="1"/>
      <c r="P14" s="1"/>
      <c r="Q14" s="1"/>
      <c r="R14" s="1"/>
      <c r="S14" s="1"/>
      <c r="T14" s="1"/>
      <c r="U14" s="1"/>
      <c r="V14" s="1"/>
      <c r="W14" s="1"/>
      <c r="X14" s="1"/>
      <c r="Y14" s="1"/>
      <c r="Z14" s="1"/>
    </row>
    <row r="15" spans="1:26" ht="61.5" customHeight="1" thickTop="1" thickBot="1" x14ac:dyDescent="0.25">
      <c r="A15" s="1"/>
      <c r="B15" s="77" t="s">
        <v>126</v>
      </c>
      <c r="C15" s="78"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3" t="s">
        <v>152</v>
      </c>
      <c r="C3" s="123"/>
      <c r="D3" s="123"/>
      <c r="E3" s="123"/>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92</v>
      </c>
      <c r="C4" s="119" t="s">
        <v>198</v>
      </c>
      <c r="D4" s="120"/>
      <c r="E4" s="120"/>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1"/>
      <c r="C5" s="122"/>
      <c r="D5" s="121"/>
      <c r="E5" s="122"/>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76</v>
      </c>
      <c r="D7" s="47" t="str">
        <f>'Ficha análisis situación '!D9</f>
        <v>Estos son los tres (3) factores que hacen que sea más probable que el riesgo se mantenga o empeore:</v>
      </c>
      <c r="E7" s="47" t="s">
        <v>77</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El rector recocnoce la importancia de realizar gestión ante los entes gubernamentales para la busqueda de soluciones para prevenir los riesgos.</v>
      </c>
      <c r="C8" s="155" t="s">
        <v>200</v>
      </c>
      <c r="D8" s="47" t="str">
        <f>'Ficha análisis situación '!D10</f>
        <v xml:space="preserve">1. No se cuenta con los recursos económicos para mitigar riesgos institucionales. </v>
      </c>
      <c r="E8" s="155" t="s">
        <v>205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Personal de la gobernacion y de la secretaria de planeación del municipio de Pamplonita realizan  inspección de los riesgos institucionales.</v>
      </c>
      <c r="C9" s="155" t="s">
        <v>201</v>
      </c>
      <c r="D9" s="47" t="str">
        <f>'Ficha análisis situación '!D11</f>
        <v>2. No se cuenta con infraestutra adecuada, muros de contención en mal estado. Erosión por creciente de la quebrada ante el incremento de lluvias</v>
      </c>
      <c r="E9" s="155" t="s">
        <v>219</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La cruz roja realiza capacitación sobre salud y seguridad.</v>
      </c>
      <c r="C10" s="155" t="s">
        <v>202</v>
      </c>
      <c r="D10" s="47" t="str">
        <f>'Ficha análisis situación '!D12</f>
        <v>3. Falta de conectividad, señal de telefonía ante cualquier eventalidad para dar aviso.</v>
      </c>
      <c r="E10" s="155" t="s">
        <v>220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17" zoomScale="90" zoomScaleNormal="90" workbookViewId="0">
      <selection activeCell="G24" sqref="G24"/>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7" t="s">
        <v>153</v>
      </c>
      <c r="C3" s="128"/>
      <c r="D3" s="128"/>
      <c r="E3" s="128"/>
      <c r="F3" s="128"/>
      <c r="G3" s="128"/>
      <c r="H3" s="128"/>
      <c r="I3" s="128"/>
      <c r="J3" s="128"/>
      <c r="K3" s="128"/>
      <c r="L3" s="128"/>
      <c r="M3" s="128"/>
      <c r="N3" s="12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4" t="s">
        <v>78</v>
      </c>
      <c r="C4" s="125"/>
      <c r="D4" s="125"/>
      <c r="E4" s="125"/>
      <c r="F4" s="125"/>
      <c r="G4" s="125"/>
      <c r="H4" s="125"/>
      <c r="I4" s="125"/>
      <c r="J4" s="125"/>
      <c r="K4" s="125"/>
      <c r="L4" s="125"/>
      <c r="M4" s="125"/>
      <c r="N4" s="126"/>
      <c r="O4" s="17"/>
      <c r="P4" s="13"/>
      <c r="Q4" s="13"/>
      <c r="R4" s="13"/>
      <c r="S4" s="13"/>
      <c r="T4" s="62" t="s">
        <v>81</v>
      </c>
      <c r="U4" s="13"/>
      <c r="V4" s="72" t="s">
        <v>86</v>
      </c>
      <c r="W4" s="13"/>
      <c r="X4" s="13"/>
      <c r="Z4" s="13"/>
      <c r="AA4" s="13"/>
      <c r="AB4" s="13"/>
      <c r="AC4" s="13"/>
      <c r="AD4" s="13"/>
      <c r="AE4" s="13"/>
      <c r="AF4" s="13"/>
      <c r="AG4" s="13"/>
    </row>
    <row r="5" spans="1:33" ht="50.25" customHeight="1" thickTop="1" thickBot="1" x14ac:dyDescent="0.25">
      <c r="A5" s="16"/>
      <c r="B5" s="136" t="s">
        <v>2</v>
      </c>
      <c r="C5" s="130" t="s">
        <v>149</v>
      </c>
      <c r="D5" s="130"/>
      <c r="E5" s="140" t="s">
        <v>188</v>
      </c>
      <c r="F5" s="130" t="s">
        <v>189</v>
      </c>
      <c r="G5" s="130" t="s">
        <v>151</v>
      </c>
      <c r="H5" s="130" t="s">
        <v>154</v>
      </c>
      <c r="I5" s="130" t="s">
        <v>155</v>
      </c>
      <c r="J5" s="130" t="s">
        <v>156</v>
      </c>
      <c r="K5" s="130"/>
      <c r="L5" s="131" t="s">
        <v>159</v>
      </c>
      <c r="M5" s="132"/>
      <c r="N5" s="132"/>
      <c r="O5" s="17"/>
      <c r="P5" s="13"/>
      <c r="Q5" s="13"/>
      <c r="R5" s="13"/>
      <c r="S5" s="13"/>
      <c r="T5" s="62" t="s">
        <v>150</v>
      </c>
      <c r="U5" s="13"/>
      <c r="V5" s="62" t="s">
        <v>87</v>
      </c>
      <c r="W5" s="13"/>
      <c r="X5" s="62" t="s">
        <v>139</v>
      </c>
      <c r="Z5" s="13"/>
      <c r="AA5" s="13"/>
      <c r="AB5" s="13"/>
      <c r="AC5" s="13"/>
      <c r="AD5" s="13"/>
      <c r="AE5" s="13"/>
      <c r="AF5" s="13"/>
      <c r="AG5" s="13"/>
    </row>
    <row r="6" spans="1:33" s="64" customFormat="1" ht="81.75" customHeight="1" thickTop="1" thickBot="1" x14ac:dyDescent="0.25">
      <c r="A6" s="16"/>
      <c r="B6" s="136"/>
      <c r="C6" s="82" t="s">
        <v>186</v>
      </c>
      <c r="D6" s="83" t="s">
        <v>187</v>
      </c>
      <c r="E6" s="140"/>
      <c r="F6" s="130"/>
      <c r="G6" s="130"/>
      <c r="H6" s="136"/>
      <c r="I6" s="136"/>
      <c r="J6" s="84" t="s">
        <v>157</v>
      </c>
      <c r="K6" s="84" t="s">
        <v>158</v>
      </c>
      <c r="L6" s="84" t="s">
        <v>182</v>
      </c>
      <c r="M6" s="84" t="s">
        <v>183</v>
      </c>
      <c r="N6" s="84" t="s">
        <v>160</v>
      </c>
      <c r="O6" s="17"/>
      <c r="P6" s="13"/>
      <c r="Q6" s="13"/>
      <c r="R6" s="13"/>
      <c r="S6" s="13"/>
      <c r="T6" s="62" t="s">
        <v>82</v>
      </c>
      <c r="U6" s="13"/>
      <c r="V6" s="62" t="s">
        <v>88</v>
      </c>
      <c r="W6" s="13"/>
      <c r="X6" s="62" t="s">
        <v>140</v>
      </c>
      <c r="Z6" s="13"/>
      <c r="AA6" s="13"/>
      <c r="AB6" s="13"/>
      <c r="AC6" s="13"/>
      <c r="AD6" s="13"/>
      <c r="AE6" s="13"/>
      <c r="AF6" s="13"/>
      <c r="AG6" s="13"/>
    </row>
    <row r="7" spans="1:33" ht="29.25" customHeight="1" thickTop="1" thickBot="1" x14ac:dyDescent="0.25">
      <c r="A7" s="16"/>
      <c r="B7" s="139" t="str">
        <f>Medidas!C8</f>
        <v>La institución esta realizando programas para la prevención de
riesgos físicos y psicosociales que hacen parte de los proyectos transversales PRAES, plan de riesgos institucional, seguridad vial, PESCC,…para ello se acude al apoyo de la administración municipal y departamantal.</v>
      </c>
      <c r="C7" s="137"/>
      <c r="D7" s="138"/>
      <c r="E7" s="138"/>
      <c r="F7" s="138"/>
      <c r="G7" s="60" t="s">
        <v>65</v>
      </c>
      <c r="H7" s="61" t="s">
        <v>65</v>
      </c>
      <c r="I7" s="58"/>
      <c r="J7" s="58"/>
      <c r="K7" s="58"/>
      <c r="L7" s="58"/>
      <c r="M7" s="85"/>
      <c r="N7" s="85"/>
      <c r="O7" s="17"/>
      <c r="P7" s="13"/>
      <c r="Q7" s="13"/>
      <c r="R7" s="13"/>
      <c r="S7" s="13"/>
      <c r="T7" s="62" t="s">
        <v>83</v>
      </c>
      <c r="U7" s="13"/>
      <c r="V7" s="62" t="s">
        <v>89</v>
      </c>
      <c r="W7" s="13"/>
      <c r="X7" s="62" t="s">
        <v>141</v>
      </c>
      <c r="Z7" s="13"/>
      <c r="AA7" s="13"/>
      <c r="AB7" s="13"/>
      <c r="AC7" s="13"/>
      <c r="AD7" s="13"/>
      <c r="AE7" s="13"/>
      <c r="AF7" s="13"/>
      <c r="AG7" s="13"/>
    </row>
    <row r="8" spans="1:33" ht="29.25" customHeight="1" thickTop="1" thickBot="1" x14ac:dyDescent="0.25">
      <c r="A8" s="16"/>
      <c r="B8" s="122"/>
      <c r="C8" s="137"/>
      <c r="D8" s="138"/>
      <c r="E8" s="138"/>
      <c r="F8" s="138"/>
      <c r="G8" s="60" t="s">
        <v>66</v>
      </c>
      <c r="H8" s="61" t="s">
        <v>66</v>
      </c>
      <c r="I8" s="58"/>
      <c r="J8" s="58"/>
      <c r="K8" s="58"/>
      <c r="L8" s="58"/>
      <c r="M8" s="85"/>
      <c r="N8" s="85"/>
      <c r="O8" s="17"/>
      <c r="P8" s="13"/>
      <c r="Q8" s="13"/>
      <c r="R8" s="13"/>
      <c r="S8" s="13"/>
      <c r="U8" s="13"/>
      <c r="V8" s="62" t="s">
        <v>87</v>
      </c>
      <c r="W8" s="13"/>
      <c r="X8" s="62" t="s">
        <v>142</v>
      </c>
      <c r="Y8" s="13"/>
      <c r="Z8" s="13"/>
      <c r="AA8" s="13"/>
      <c r="AB8" s="13"/>
      <c r="AC8" s="13"/>
      <c r="AD8" s="13"/>
      <c r="AE8" s="13"/>
      <c r="AF8" s="13"/>
      <c r="AG8" s="13"/>
    </row>
    <row r="9" spans="1:33" ht="29.25" customHeight="1" thickTop="1" thickBot="1" x14ac:dyDescent="0.25">
      <c r="A9" s="16"/>
      <c r="B9" s="122"/>
      <c r="C9" s="137"/>
      <c r="D9" s="138"/>
      <c r="E9" s="138"/>
      <c r="F9" s="138"/>
      <c r="G9" s="60" t="s">
        <v>67</v>
      </c>
      <c r="H9" s="61" t="s">
        <v>67</v>
      </c>
      <c r="I9" s="59"/>
      <c r="J9" s="58"/>
      <c r="K9" s="58"/>
      <c r="L9" s="58"/>
      <c r="M9" s="85"/>
      <c r="N9" s="85"/>
      <c r="O9" s="17"/>
      <c r="P9" s="13"/>
      <c r="Q9" s="13"/>
      <c r="R9" s="13"/>
      <c r="S9" s="13"/>
      <c r="T9" s="13"/>
      <c r="U9" s="13"/>
      <c r="V9" s="13"/>
      <c r="W9" s="13"/>
      <c r="X9" s="62" t="s">
        <v>143</v>
      </c>
      <c r="Y9" s="13"/>
      <c r="Z9" s="13"/>
      <c r="AA9" s="13"/>
      <c r="AB9" s="13"/>
      <c r="AC9" s="13"/>
      <c r="AD9" s="13"/>
      <c r="AE9" s="13"/>
      <c r="AF9" s="13"/>
      <c r="AG9" s="13"/>
    </row>
    <row r="10" spans="1:33" ht="27.75" customHeight="1" thickTop="1" thickBot="1" x14ac:dyDescent="0.25">
      <c r="A10" s="16"/>
      <c r="B10" s="139">
        <f>Medidas!C11</f>
        <v>0</v>
      </c>
      <c r="C10" s="137"/>
      <c r="D10" s="138"/>
      <c r="E10" s="138"/>
      <c r="F10" s="138"/>
      <c r="G10" s="60" t="s">
        <v>65</v>
      </c>
      <c r="H10" s="61" t="s">
        <v>65</v>
      </c>
      <c r="I10" s="58"/>
      <c r="J10" s="58"/>
      <c r="K10" s="58"/>
      <c r="L10" s="58"/>
      <c r="M10" s="85"/>
      <c r="N10" s="85"/>
      <c r="O10" s="17"/>
      <c r="P10" s="13"/>
      <c r="Q10" s="13"/>
      <c r="R10" s="13"/>
      <c r="S10" s="13"/>
      <c r="T10" s="13"/>
      <c r="U10" s="13"/>
      <c r="V10" s="13"/>
      <c r="W10" s="13"/>
      <c r="X10" s="62" t="s">
        <v>144</v>
      </c>
      <c r="Y10" s="13"/>
      <c r="Z10" s="13"/>
      <c r="AA10" s="13"/>
      <c r="AB10" s="13"/>
      <c r="AC10" s="13"/>
      <c r="AD10" s="13"/>
      <c r="AE10" s="13"/>
      <c r="AF10" s="13"/>
      <c r="AG10" s="13"/>
    </row>
    <row r="11" spans="1:33" ht="27.75" customHeight="1" thickTop="1" thickBot="1" x14ac:dyDescent="0.25">
      <c r="A11" s="16"/>
      <c r="B11" s="122"/>
      <c r="C11" s="137"/>
      <c r="D11" s="138"/>
      <c r="E11" s="138"/>
      <c r="F11" s="138"/>
      <c r="G11" s="61" t="s">
        <v>66</v>
      </c>
      <c r="H11" s="61" t="s">
        <v>66</v>
      </c>
      <c r="I11" s="58"/>
      <c r="J11" s="58"/>
      <c r="K11" s="58"/>
      <c r="L11" s="58"/>
      <c r="M11" s="85"/>
      <c r="N11" s="85"/>
      <c r="O11" s="17"/>
      <c r="P11" s="13"/>
      <c r="Q11" s="13"/>
      <c r="R11" s="13"/>
      <c r="S11" s="13"/>
      <c r="T11" s="13"/>
      <c r="U11" s="13"/>
      <c r="V11" s="13"/>
      <c r="W11" s="13"/>
      <c r="X11" s="62" t="s">
        <v>148</v>
      </c>
      <c r="Y11" s="13"/>
      <c r="Z11" s="13"/>
      <c r="AA11" s="13"/>
      <c r="AB11" s="13"/>
      <c r="AC11" s="13"/>
      <c r="AD11" s="13"/>
      <c r="AE11" s="13"/>
      <c r="AF11" s="13"/>
      <c r="AG11" s="13"/>
    </row>
    <row r="12" spans="1:33" ht="27.75" customHeight="1" thickTop="1" thickBot="1" x14ac:dyDescent="0.25">
      <c r="A12" s="16"/>
      <c r="B12" s="122"/>
      <c r="C12" s="137"/>
      <c r="D12" s="138"/>
      <c r="E12" s="138"/>
      <c r="F12" s="138"/>
      <c r="G12" s="61" t="s">
        <v>79</v>
      </c>
      <c r="H12" s="61" t="s">
        <v>67</v>
      </c>
      <c r="I12" s="59"/>
      <c r="J12" s="58"/>
      <c r="K12" s="58"/>
      <c r="L12" s="58"/>
      <c r="M12" s="85"/>
      <c r="N12" s="85"/>
      <c r="O12" s="17"/>
      <c r="P12" s="13"/>
      <c r="Q12" s="13"/>
      <c r="R12" s="13"/>
      <c r="S12" s="13"/>
      <c r="T12" s="13"/>
      <c r="U12" s="13"/>
      <c r="V12" s="13"/>
      <c r="W12" s="13"/>
      <c r="X12" s="62" t="s">
        <v>145</v>
      </c>
      <c r="Y12" s="13"/>
      <c r="Z12" s="13"/>
      <c r="AA12" s="13"/>
      <c r="AB12" s="13"/>
      <c r="AC12" s="13"/>
      <c r="AD12" s="13"/>
      <c r="AE12" s="13"/>
      <c r="AF12" s="13"/>
      <c r="AG12" s="13"/>
    </row>
    <row r="13" spans="1:33" ht="31.5" customHeight="1" thickTop="1" thickBot="1" x14ac:dyDescent="0.25">
      <c r="A13" s="16"/>
      <c r="B13" s="139">
        <f>Medidas!C14</f>
        <v>0</v>
      </c>
      <c r="C13" s="137"/>
      <c r="D13" s="138"/>
      <c r="E13" s="138"/>
      <c r="F13" s="138"/>
      <c r="G13" s="60" t="s">
        <v>65</v>
      </c>
      <c r="H13" s="61" t="s">
        <v>65</v>
      </c>
      <c r="I13" s="58"/>
      <c r="J13" s="58"/>
      <c r="K13" s="58"/>
      <c r="L13" s="58"/>
      <c r="M13" s="85"/>
      <c r="N13" s="85"/>
      <c r="O13" s="17"/>
      <c r="P13" s="13"/>
      <c r="Q13" s="13"/>
      <c r="R13" s="13"/>
      <c r="S13" s="13"/>
      <c r="T13" s="13"/>
      <c r="U13" s="13"/>
      <c r="V13" s="13"/>
      <c r="W13" s="13"/>
      <c r="X13" s="62" t="s">
        <v>146</v>
      </c>
      <c r="Y13" s="13"/>
      <c r="Z13" s="13"/>
      <c r="AA13" s="13"/>
      <c r="AB13" s="13"/>
      <c r="AC13" s="13"/>
      <c r="AD13" s="13"/>
      <c r="AE13" s="13"/>
      <c r="AF13" s="13"/>
      <c r="AG13" s="13"/>
    </row>
    <row r="14" spans="1:33" ht="31.5" customHeight="1" thickTop="1" thickBot="1" x14ac:dyDescent="0.25">
      <c r="A14" s="16"/>
      <c r="B14" s="122"/>
      <c r="C14" s="137"/>
      <c r="D14" s="138"/>
      <c r="E14" s="138"/>
      <c r="F14" s="138"/>
      <c r="G14" s="61" t="s">
        <v>66</v>
      </c>
      <c r="H14" s="61" t="s">
        <v>66</v>
      </c>
      <c r="I14" s="58"/>
      <c r="J14" s="58"/>
      <c r="K14" s="58"/>
      <c r="L14" s="58"/>
      <c r="M14" s="85"/>
      <c r="N14" s="85"/>
      <c r="O14" s="17"/>
      <c r="P14" s="13"/>
      <c r="Q14" s="13"/>
      <c r="R14" s="13"/>
      <c r="S14" s="13"/>
      <c r="T14" s="13"/>
      <c r="U14" s="13"/>
      <c r="V14" s="13"/>
      <c r="W14" s="13"/>
      <c r="X14" s="62" t="s">
        <v>147</v>
      </c>
      <c r="Y14" s="13"/>
      <c r="Z14" s="13"/>
      <c r="AA14" s="13"/>
      <c r="AB14" s="13"/>
      <c r="AC14" s="13"/>
      <c r="AD14" s="13"/>
      <c r="AE14" s="13"/>
      <c r="AF14" s="13"/>
      <c r="AG14" s="13"/>
    </row>
    <row r="15" spans="1:33" ht="31.5" customHeight="1" thickTop="1" thickBot="1" x14ac:dyDescent="0.25">
      <c r="A15" s="16"/>
      <c r="B15" s="122"/>
      <c r="C15" s="137"/>
      <c r="D15" s="138"/>
      <c r="E15" s="138"/>
      <c r="F15" s="138"/>
      <c r="G15" s="61" t="s">
        <v>79</v>
      </c>
      <c r="H15" s="61" t="s">
        <v>67</v>
      </c>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3" t="s">
        <v>80</v>
      </c>
      <c r="C16" s="134"/>
      <c r="D16" s="134"/>
      <c r="E16" s="134"/>
      <c r="F16" s="134"/>
      <c r="G16" s="134"/>
      <c r="H16" s="134"/>
      <c r="I16" s="134"/>
      <c r="J16" s="134"/>
      <c r="K16" s="134"/>
      <c r="L16" s="134"/>
      <c r="M16" s="134"/>
      <c r="N16" s="135"/>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6" t="s">
        <v>3</v>
      </c>
      <c r="C17" s="130" t="s">
        <v>149</v>
      </c>
      <c r="D17" s="130"/>
      <c r="E17" s="140" t="s">
        <v>188</v>
      </c>
      <c r="F17" s="130" t="s">
        <v>189</v>
      </c>
      <c r="G17" s="130" t="s">
        <v>151</v>
      </c>
      <c r="H17" s="130" t="s">
        <v>154</v>
      </c>
      <c r="I17" s="130" t="s">
        <v>155</v>
      </c>
      <c r="J17" s="130" t="s">
        <v>156</v>
      </c>
      <c r="K17" s="130"/>
      <c r="L17" s="131" t="s">
        <v>159</v>
      </c>
      <c r="M17" s="132"/>
      <c r="N17" s="132"/>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6"/>
      <c r="C18" s="82" t="s">
        <v>186</v>
      </c>
      <c r="D18" s="83" t="s">
        <v>187</v>
      </c>
      <c r="E18" s="140"/>
      <c r="F18" s="130"/>
      <c r="G18" s="130"/>
      <c r="H18" s="136"/>
      <c r="I18" s="136"/>
      <c r="J18" s="84" t="s">
        <v>157</v>
      </c>
      <c r="K18" s="84" t="s">
        <v>158</v>
      </c>
      <c r="L18" s="84" t="s">
        <v>182</v>
      </c>
      <c r="M18" s="84" t="s">
        <v>183</v>
      </c>
      <c r="N18" s="84" t="s">
        <v>160</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9" t="str">
        <f>Medidas!E8</f>
        <v>Realizar el plan para el mantenimiento preventivo de la planta física.</v>
      </c>
      <c r="C19" s="138" t="s">
        <v>150</v>
      </c>
      <c r="D19" s="138" t="s">
        <v>207</v>
      </c>
      <c r="E19" s="138" t="s">
        <v>139</v>
      </c>
      <c r="F19" s="138" t="s">
        <v>203</v>
      </c>
      <c r="G19" s="71" t="s">
        <v>206</v>
      </c>
      <c r="H19" s="58" t="s">
        <v>209</v>
      </c>
      <c r="I19" s="156" t="s">
        <v>214</v>
      </c>
      <c r="J19" s="58" t="s">
        <v>213</v>
      </c>
      <c r="K19" s="58" t="s">
        <v>212</v>
      </c>
      <c r="L19" s="58"/>
      <c r="M19" s="85"/>
      <c r="N19" s="85"/>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2"/>
      <c r="C20" s="138"/>
      <c r="D20" s="138"/>
      <c r="E20" s="138"/>
      <c r="F20" s="138"/>
      <c r="G20" s="58" t="s">
        <v>204</v>
      </c>
      <c r="H20" s="58" t="s">
        <v>210</v>
      </c>
      <c r="I20" s="156" t="s">
        <v>214</v>
      </c>
      <c r="J20" s="58" t="s">
        <v>217</v>
      </c>
      <c r="K20" s="58" t="s">
        <v>216</v>
      </c>
      <c r="L20" s="58"/>
      <c r="M20" s="85"/>
      <c r="N20" s="85"/>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2"/>
      <c r="C21" s="138"/>
      <c r="D21" s="138"/>
      <c r="E21" s="138"/>
      <c r="F21" s="138"/>
      <c r="G21" s="58" t="s">
        <v>208</v>
      </c>
      <c r="H21" s="58" t="s">
        <v>211</v>
      </c>
      <c r="I21" s="156" t="s">
        <v>215</v>
      </c>
      <c r="J21" s="58" t="s">
        <v>218</v>
      </c>
      <c r="K21" s="58" t="s">
        <v>216</v>
      </c>
      <c r="L21" s="58"/>
      <c r="M21" s="85"/>
      <c r="N21" s="85"/>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9" t="str">
        <f>Medidas!E9</f>
        <v>Desarrollar Charlas y/ó conferencias para la comunidad educativa con profesionales ó entidades especializadas con el objetivo de mitigar este flagelo.
Realizar programa para la adecuación y embellecimiento de la
planta física.</v>
      </c>
      <c r="C22" s="138"/>
      <c r="D22" s="138"/>
      <c r="E22" s="138"/>
      <c r="F22" s="138"/>
      <c r="G22" s="61" t="s">
        <v>65</v>
      </c>
      <c r="H22" s="61" t="s">
        <v>65</v>
      </c>
      <c r="I22" s="58"/>
      <c r="J22" s="58"/>
      <c r="K22" s="58"/>
      <c r="L22" s="58"/>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2"/>
      <c r="C23" s="138"/>
      <c r="D23" s="138"/>
      <c r="E23" s="138"/>
      <c r="F23" s="138"/>
      <c r="G23" s="61" t="s">
        <v>66</v>
      </c>
      <c r="H23" s="61" t="s">
        <v>66</v>
      </c>
      <c r="I23" s="58"/>
      <c r="J23" s="58"/>
      <c r="K23" s="58"/>
      <c r="L23" s="58"/>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2"/>
      <c r="C24" s="138"/>
      <c r="D24" s="138"/>
      <c r="E24" s="138"/>
      <c r="F24" s="138"/>
      <c r="G24" s="61" t="s">
        <v>67</v>
      </c>
      <c r="H24" s="61" t="s">
        <v>67</v>
      </c>
      <c r="I24" s="58"/>
      <c r="J24" s="58"/>
      <c r="K24" s="58"/>
      <c r="L24" s="58"/>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9" t="str">
        <f>Medidas!E10</f>
        <v xml:space="preserve"> Planear y ejecutar simulacros de evacuación por cursos y general.
</v>
      </c>
      <c r="C25" s="138"/>
      <c r="D25" s="138"/>
      <c r="E25" s="138"/>
      <c r="F25" s="138"/>
      <c r="G25" s="71" t="s">
        <v>221</v>
      </c>
      <c r="H25" s="61" t="s">
        <v>65</v>
      </c>
      <c r="I25" s="58"/>
      <c r="J25" s="58"/>
      <c r="K25" s="58"/>
      <c r="L25" s="58"/>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2"/>
      <c r="C26" s="138"/>
      <c r="D26" s="138"/>
      <c r="E26" s="138"/>
      <c r="F26" s="138"/>
      <c r="G26" s="58" t="s">
        <v>223</v>
      </c>
      <c r="H26" s="61" t="s">
        <v>66</v>
      </c>
      <c r="I26" s="58"/>
      <c r="J26" s="58"/>
      <c r="K26" s="58"/>
      <c r="L26" s="58"/>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2"/>
      <c r="C27" s="138"/>
      <c r="D27" s="138"/>
      <c r="E27" s="138"/>
      <c r="F27" s="138"/>
      <c r="G27" s="58" t="s">
        <v>222</v>
      </c>
      <c r="H27" s="61" t="s">
        <v>67</v>
      </c>
      <c r="I27" s="59"/>
      <c r="J27" s="58"/>
      <c r="K27" s="58"/>
      <c r="L27" s="58"/>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6" t="s">
        <v>176</v>
      </c>
      <c r="C3" s="147"/>
      <c r="D3" s="147"/>
      <c r="E3" s="147"/>
      <c r="F3" s="147"/>
      <c r="G3" s="147"/>
      <c r="H3" s="148"/>
    </row>
    <row r="4" spans="1:27" ht="15.75" customHeight="1" thickTop="1" thickBot="1" x14ac:dyDescent="0.3">
      <c r="A4" s="16"/>
      <c r="B4" s="142" t="s">
        <v>84</v>
      </c>
      <c r="C4" s="142"/>
      <c r="D4" s="142"/>
      <c r="E4" s="142"/>
      <c r="F4" s="142"/>
      <c r="G4" s="142"/>
      <c r="H4" s="142"/>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177</v>
      </c>
      <c r="D5" s="83" t="s">
        <v>178</v>
      </c>
      <c r="E5" s="83" t="s">
        <v>136</v>
      </c>
      <c r="F5" s="83" t="s">
        <v>138</v>
      </c>
      <c r="G5" s="83" t="s">
        <v>137</v>
      </c>
      <c r="H5" s="83" t="s">
        <v>179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La institución esta realizando programas para la prevención de
riesgos físicos y psicosociales que hacen parte de los proyectos transversales PRAES, plan de riesgos institucional, seguridad vial, PESCC,…para ello se acude al apoyo de la administración municipal y departamantal.</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La institución esta implementando los planes de acción frente a accidentes o desastres naturales para las sedes o ciertos riesgos; el estado de la infraestructura física no es sujeto de monitoreo ni de evaluación.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La institución esta implementando programas para solicitar a las entidades competentes la prevención de accidentes o desastres naturales para las sedes o ciertos riesgos.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2" t="s">
        <v>85</v>
      </c>
      <c r="C9" s="142"/>
      <c r="D9" s="142"/>
      <c r="E9" s="142"/>
      <c r="F9" s="142"/>
      <c r="G9" s="142"/>
      <c r="H9" s="142"/>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180</v>
      </c>
      <c r="D10" s="98" t="s">
        <v>178</v>
      </c>
      <c r="E10" s="98" t="s">
        <v>136</v>
      </c>
      <c r="F10" s="98" t="s">
        <v>138</v>
      </c>
      <c r="G10" s="98" t="s">
        <v>137</v>
      </c>
      <c r="H10" s="98" t="s">
        <v>179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Realizar el plan para el mantenimiento preventivo de la planta física.</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Desarrollar Charlas y/ó conferencias para la comunidad educativa con profesionales ó entidades especializadas con el objetivo de mitigar este flagelo.
Realizar programa para la adecuación y embellecimiento de la
planta física.</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 xml:space="preserve"> Planear y ejecutar simulacros de evacuación por cursos y general.
</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49" t="s">
        <v>184</v>
      </c>
      <c r="C15" s="150"/>
      <c r="D15" s="150"/>
      <c r="E15" s="150"/>
      <c r="F15" s="150"/>
      <c r="G15" s="150"/>
      <c r="H15" s="151"/>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2"/>
      <c r="C16" s="153"/>
      <c r="D16" s="153"/>
      <c r="E16" s="153"/>
      <c r="F16" s="153"/>
      <c r="G16" s="153"/>
      <c r="H16" s="154"/>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4" zoomScale="90" zoomScaleNormal="90" workbookViewId="0">
      <selection activeCell="E22" sqref="E2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3" t="s">
        <v>172</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3" t="s">
        <v>174</v>
      </c>
      <c r="C4" s="144"/>
      <c r="D4" s="144"/>
      <c r="E4" s="144"/>
      <c r="F4" s="144"/>
      <c r="G4" s="145"/>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2" t="s">
        <v>84</v>
      </c>
      <c r="C5" s="142"/>
      <c r="D5" s="142"/>
      <c r="E5" s="142"/>
      <c r="F5" s="142"/>
      <c r="G5" s="142"/>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161</v>
      </c>
      <c r="E6" s="88" t="s">
        <v>169</v>
      </c>
      <c r="F6" s="89" t="s">
        <v>170</v>
      </c>
      <c r="G6" s="90"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1" t="str">
        <f>Medidas!C8</f>
        <v>La institución esta realizando programas para la prevención de
riesgos físicos y psicosociales que hacen parte de los proyectos transversales PRAES, plan de riesgos institucional, seguridad vial, PESCC,…para ello se acude al apoyo de la administración municipal y departamantal.</v>
      </c>
      <c r="C7" s="71" t="str">
        <f>'Cómo planeamos'!G7</f>
        <v>1.</v>
      </c>
      <c r="D7" s="58"/>
      <c r="E7" s="58"/>
      <c r="F7" s="58"/>
      <c r="G7" s="58"/>
      <c r="H7" s="17"/>
      <c r="I7" s="13"/>
      <c r="J7" s="13"/>
      <c r="K7" s="62"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2"/>
      <c r="C8" s="71" t="str">
        <f>'Cómo planeamos'!G8</f>
        <v>2.</v>
      </c>
      <c r="D8" s="58"/>
      <c r="E8" s="58"/>
      <c r="F8" s="58"/>
      <c r="G8" s="58"/>
      <c r="H8" s="17"/>
      <c r="I8" s="13"/>
      <c r="J8" s="13"/>
      <c r="K8" s="62"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2"/>
      <c r="C9" s="71" t="str">
        <f>'Cómo planeamos'!G9</f>
        <v>3.</v>
      </c>
      <c r="D9" s="58"/>
      <c r="E9" s="59"/>
      <c r="F9" s="58"/>
      <c r="G9" s="58"/>
      <c r="H9" s="17"/>
      <c r="I9" s="13"/>
      <c r="J9" s="13"/>
      <c r="K9" s="62"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1" t="str">
        <f>Medidas!C9</f>
        <v>La institución esta implementando los planes de acción frente a accidentes o desastres naturales para las sedes o ciertos riesgos; el estado de la infraestructura física no es sujeto de monitoreo ni de evaluación.</v>
      </c>
      <c r="C10" s="71" t="str">
        <f>'Cómo planeamos'!G10</f>
        <v>1.</v>
      </c>
      <c r="D10" s="58"/>
      <c r="E10" s="58"/>
      <c r="F10" s="58"/>
      <c r="G10" s="58"/>
      <c r="H10" s="17"/>
      <c r="I10" s="13"/>
      <c r="J10" s="13"/>
      <c r="K10" s="62"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2"/>
      <c r="C11" s="71" t="str">
        <f>'Cómo planeamos'!G11</f>
        <v>2.</v>
      </c>
      <c r="D11" s="58"/>
      <c r="E11" s="58"/>
      <c r="F11" s="58"/>
      <c r="G11" s="58"/>
      <c r="H11" s="17"/>
      <c r="I11" s="13"/>
      <c r="J11" s="13"/>
      <c r="K11" s="62"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2"/>
      <c r="C12" s="71" t="str">
        <f>'Cómo planeamos'!G12</f>
        <v xml:space="preserve">3. </v>
      </c>
      <c r="D12" s="58"/>
      <c r="E12" s="58"/>
      <c r="F12" s="58"/>
      <c r="G12" s="58"/>
      <c r="H12" s="17"/>
      <c r="I12" s="13"/>
      <c r="J12" s="13"/>
      <c r="K12" s="62"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1" t="str">
        <f>Medidas!C10</f>
        <v>La institución esta implementando programas para solicitar a las entidades competentes la prevención de accidentes o desastres naturales para las sedes o ciertos riesgos.</v>
      </c>
      <c r="C13" s="71" t="str">
        <f>'Cómo planeamos'!G13</f>
        <v>1.</v>
      </c>
      <c r="D13" s="58"/>
      <c r="E13" s="58"/>
      <c r="F13" s="58"/>
      <c r="G13" s="58"/>
      <c r="H13" s="17"/>
      <c r="I13" s="13"/>
      <c r="J13" s="13"/>
      <c r="K13" s="62"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2"/>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2"/>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2" t="s">
        <v>85</v>
      </c>
      <c r="C16" s="142"/>
      <c r="D16" s="142"/>
      <c r="E16" s="142"/>
      <c r="F16" s="142"/>
      <c r="G16" s="142"/>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1" t="str">
        <f>Medidas!E8</f>
        <v>Realizar el plan para el mantenimiento preventivo de la planta física.</v>
      </c>
      <c r="C18" s="79" t="str">
        <f>'Cómo planeamos'!G19</f>
        <v>1. Programar reuniones para  la planificacion de las acciones enmarcadas en el diseño del plan de mantenimiento preventivo de la institución.</v>
      </c>
      <c r="D18" s="58" t="s">
        <v>163</v>
      </c>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2"/>
      <c r="C19" s="79" t="str">
        <f>'Cómo planeamos'!G20</f>
        <v>2.  Inicio del diseño del documento del plan de mantenimiento preventivo  de la planta fisica de la I.E el Diamante</v>
      </c>
      <c r="D19" s="58" t="s">
        <v>163</v>
      </c>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2"/>
      <c r="C20" s="79" t="str">
        <f>'Cómo planeamos'!G21</f>
        <v>3. Revisión y ajustes de la primera fase del documento  del plan de  mantenimiento preventivo de la institución.</v>
      </c>
      <c r="D20" s="58" t="s">
        <v>163</v>
      </c>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1">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2"/>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2"/>
      <c r="C23" s="79" t="str">
        <f>'Cómo planeamos'!G24</f>
        <v>3.</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1" t="str">
        <f>Medidas!E9</f>
        <v>Desarrollar Charlas y/ó conferencias para la comunidad educativa con profesionales ó entidades especializadas con el objetivo de mitigar este flagelo.
Realizar programa para la adecuación y embellecimiento de la
planta física.</v>
      </c>
      <c r="C24" s="79" t="str">
        <f>'Cómo planeamos'!G25</f>
        <v xml:space="preserve">1. Llevar a cabo labores de señalización. </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9" t="str">
        <f>'Cómo planeamos'!G26</f>
        <v xml:space="preserve">2. Difundir el plan de evacuación. </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9" t="str">
        <f>'Cómo planeamos'!G27</f>
        <v>3. Activar la alarma de evacuación.</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3" t="s">
        <v>173</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3" t="s">
        <v>175</v>
      </c>
      <c r="C4" s="144"/>
      <c r="D4" s="144"/>
      <c r="E4" s="144"/>
      <c r="F4" s="144"/>
      <c r="G4" s="145"/>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2" t="s">
        <v>84</v>
      </c>
      <c r="C5" s="142"/>
      <c r="D5" s="142"/>
      <c r="E5" s="142"/>
      <c r="F5" s="142"/>
      <c r="G5" s="142"/>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161</v>
      </c>
      <c r="E6" s="88" t="s">
        <v>169</v>
      </c>
      <c r="F6" s="89" t="s">
        <v>170</v>
      </c>
      <c r="G6" s="90"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1" t="str">
        <f>Medidas!C8</f>
        <v>La institución esta realizando programas para la prevención de
riesgos físicos y psicosociales que hacen parte de los proyectos transversales PRAES, plan de riesgos institucional, seguridad vial, PESCC,…para ello se acude al apoyo de la administración municipal y departamantal.</v>
      </c>
      <c r="C7" s="71" t="str">
        <f>'Cómo planeamos'!G7</f>
        <v>1.</v>
      </c>
      <c r="D7" s="58"/>
      <c r="E7" s="58"/>
      <c r="F7" s="58"/>
      <c r="G7" s="58"/>
      <c r="H7" s="17"/>
      <c r="I7" s="13"/>
      <c r="J7" s="13"/>
      <c r="K7" s="62"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2"/>
      <c r="C8" s="71" t="str">
        <f>'Cómo planeamos'!G8</f>
        <v>2.</v>
      </c>
      <c r="D8" s="58"/>
      <c r="E8" s="58"/>
      <c r="F8" s="58"/>
      <c r="G8" s="58"/>
      <c r="H8" s="17"/>
      <c r="I8" s="13"/>
      <c r="J8" s="13"/>
      <c r="K8" s="62"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2"/>
      <c r="C9" s="71" t="str">
        <f>'Cómo planeamos'!G9</f>
        <v>3.</v>
      </c>
      <c r="D9" s="58"/>
      <c r="E9" s="59"/>
      <c r="F9" s="58"/>
      <c r="G9" s="58"/>
      <c r="H9" s="17"/>
      <c r="I9" s="13"/>
      <c r="J9" s="13"/>
      <c r="K9" s="62"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1" t="str">
        <f>Medidas!C9</f>
        <v>La institución esta implementando los planes de acción frente a accidentes o desastres naturales para las sedes o ciertos riesgos; el estado de la infraestructura física no es sujeto de monitoreo ni de evaluación.</v>
      </c>
      <c r="C10" s="71" t="str">
        <f>'Cómo planeamos'!G10</f>
        <v>1.</v>
      </c>
      <c r="D10" s="58"/>
      <c r="E10" s="58"/>
      <c r="F10" s="58"/>
      <c r="G10" s="58"/>
      <c r="H10" s="17"/>
      <c r="I10" s="13"/>
      <c r="J10" s="13"/>
      <c r="K10" s="62"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2"/>
      <c r="C11" s="71" t="str">
        <f>'Cómo planeamos'!G11</f>
        <v>2.</v>
      </c>
      <c r="D11" s="58"/>
      <c r="E11" s="58"/>
      <c r="F11" s="58"/>
      <c r="G11" s="58"/>
      <c r="H11" s="17"/>
      <c r="I11" s="13"/>
      <c r="J11" s="13"/>
      <c r="K11" s="62"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2"/>
      <c r="C12" s="71" t="str">
        <f>'Cómo planeamos'!G12</f>
        <v xml:space="preserve">3. </v>
      </c>
      <c r="D12" s="58"/>
      <c r="E12" s="58"/>
      <c r="F12" s="58"/>
      <c r="G12" s="58"/>
      <c r="H12" s="17"/>
      <c r="I12" s="13"/>
      <c r="J12" s="13"/>
      <c r="K12" s="62"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1" t="str">
        <f>Medidas!C10</f>
        <v>La institución esta implementando programas para solicitar a las entidades competentes la prevención de accidentes o desastres naturales para las sedes o ciertos riesgos.</v>
      </c>
      <c r="C13" s="71" t="str">
        <f>'Cómo planeamos'!G13</f>
        <v>1.</v>
      </c>
      <c r="D13" s="58"/>
      <c r="E13" s="58"/>
      <c r="F13" s="58"/>
      <c r="G13" s="58"/>
      <c r="H13" s="17"/>
      <c r="I13" s="13"/>
      <c r="J13" s="13"/>
      <c r="K13" s="62"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2"/>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2"/>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2" t="s">
        <v>85</v>
      </c>
      <c r="C16" s="142"/>
      <c r="D16" s="142"/>
      <c r="E16" s="142"/>
      <c r="F16" s="142"/>
      <c r="G16" s="142"/>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1" t="str">
        <f>Medidas!E8</f>
        <v>Realizar el plan para el mantenimiento preventivo de la planta física.</v>
      </c>
      <c r="C18" s="79" t="str">
        <f>'Cómo planeamos'!G19</f>
        <v>1. Programar reuniones para  la planificacion de las acciones enmarcadas en el diseño del plan de mantenimiento preventivo de la institución.</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2"/>
      <c r="C19" s="79" t="str">
        <f>'Cómo planeamos'!G20</f>
        <v>2.  Inicio del diseño del documento del plan de mantenimiento preventivo  de la planta fisica de la I.E el Diamante</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2"/>
      <c r="C20" s="79" t="str">
        <f>'Cómo planeamos'!G21</f>
        <v>3. Revisión y ajustes de la primera fase del documento  del plan de  mantenimiento preventivo de la institución.</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1">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2"/>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2"/>
      <c r="C23" s="79" t="str">
        <f>'Cómo planeamos'!G24</f>
        <v>3.</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1" t="str">
        <f>Medidas!E9</f>
        <v>Desarrollar Charlas y/ó conferencias para la comunidad educativa con profesionales ó entidades especializadas con el objetivo de mitigar este flagelo.
Realizar programa para la adecuación y embellecimiento de la
planta física.</v>
      </c>
      <c r="C24" s="79" t="str">
        <f>'Cómo planeamos'!G25</f>
        <v xml:space="preserve">1. Llevar a cabo labores de señalización. </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9" t="str">
        <f>'Cómo planeamos'!G26</f>
        <v xml:space="preserve">2. Difundir el plan de evacuación. </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9" t="str">
        <f>'Cómo planeamos'!G27</f>
        <v>3. Activar la alarma de evacuación.</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Qué aprendimos y cómo mejoramo</vt:lpstr>
      <vt:lpstr>Cómo vamos 1</vt:lpstr>
      <vt:lpstr>Cómo vamos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Cpe</cp:lastModifiedBy>
  <dcterms:created xsi:type="dcterms:W3CDTF">2020-12-01T20:57:07Z</dcterms:created>
  <dcterms:modified xsi:type="dcterms:W3CDTF">2022-10-25T00:27:39Z</dcterms:modified>
</cp:coreProperties>
</file>