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D:\Users\H.MARTHA\Desktop\"/>
    </mc:Choice>
  </mc:AlternateContent>
  <xr:revisionPtr revIDLastSave="0" documentId="8_{5F718209-82DC-40CD-B064-FD6F52B75C97}" xr6:coauthVersionLast="46" xr6:coauthVersionMax="46" xr10:uidLastSave="{00000000-0000-0000-0000-000000000000}"/>
  <workbookProtection workbookAlgorithmName="SHA-512" workbookHashValue="HRPZzR25oFGYQavxPSbJk6qkim7gT0c4Spat569+BC5M+XHG6EX85CT+JuOUTOgG4gG6DUNDceDts4J7iCYLTQ==" workbookSaltValue="wUq8wX/1dwA9vAKSnnfzvg==" workbookSpinCount="100000" lockStructure="1"/>
  <bookViews>
    <workbookView xWindow="-120" yWindow="-120" windowWidth="20730" windowHeight="11160" activeTab="1"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B7" i="15" l="1"/>
  <c r="B25" i="9" l="1"/>
  <c r="B22" i="9"/>
  <c r="B13" i="9"/>
  <c r="B10" i="9"/>
  <c r="C26" i="15"/>
  <c r="C25" i="15"/>
  <c r="C24" i="15"/>
  <c r="B24" i="15"/>
  <c r="C23" i="15"/>
  <c r="C22" i="15"/>
  <c r="C21" i="15"/>
  <c r="B21" i="15"/>
  <c r="C20" i="15"/>
  <c r="C19" i="15"/>
  <c r="C18" i="15"/>
  <c r="B18" i="15"/>
  <c r="C15" i="15"/>
  <c r="C14" i="15"/>
  <c r="C13" i="15"/>
  <c r="B13" i="15"/>
  <c r="C12" i="15"/>
  <c r="C11" i="15"/>
  <c r="C10" i="15"/>
  <c r="B10" i="15"/>
  <c r="C9" i="15"/>
  <c r="C8" i="15"/>
  <c r="C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9" i="9"/>
  <c r="B9" i="8"/>
  <c r="B10" i="8"/>
  <c r="D9" i="8"/>
  <c r="D10" i="8"/>
  <c r="B7" i="10"/>
  <c r="B7" i="8"/>
  <c r="B18" i="10" l="1"/>
  <c r="D7" i="8"/>
</calcChain>
</file>

<file path=xl/sharedStrings.xml><?xml version="1.0" encoding="utf-8"?>
<sst xmlns="http://schemas.openxmlformats.org/spreadsheetml/2006/main" count="427" uniqueCount="278">
  <si>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</si>
  <si>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</si>
  <si>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</si>
  <si>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</si>
  <si>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</si>
  <si>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</si>
  <si>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</si>
  <si>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</si>
  <si>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</si>
  <si>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</si>
  <si>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</si>
  <si>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</si>
  <si>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</si>
  <si>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</si>
  <si>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</si>
  <si>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</si>
  <si>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</si>
  <si>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</si>
  <si>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</si>
  <si>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</si>
  <si>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</si>
  <si>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</si>
  <si>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</si>
  <si>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</si>
  <si>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</si>
  <si>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</si>
  <si>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</si>
  <si>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</si>
  <si>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</si>
  <si>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</si>
  <si>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</si>
  <si>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</si>
  <si>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</si>
  <si>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</si>
  <si>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</si>
  <si>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</si>
  <si>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</si>
  <si>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</si>
  <si>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</si>
  <si>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</si>
  <si>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</si>
  <si>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</si>
  <si>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</si>
  <si>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</si>
  <si>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</si>
  <si>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</si>
  <si>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</si>
  <si>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</si>
  <si>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</si>
  <si>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</si>
  <si>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</si>
  <si>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</si>
  <si>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</si>
  <si>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</si>
  <si>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</si>
  <si>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</si>
  <si>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</si>
  <si>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</si>
  <si>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</si>
  <si>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</si>
  <si>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</si>
  <si>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</si>
  <si>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</si>
  <si>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</si>
  <si>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</si>
  <si>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</si>
  <si>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</si>
  <si>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</si>
  <si>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</si>
  <si>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</si>
  <si>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</si>
  <si>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</si>
  <si>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</si>
  <si>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</si>
  <si>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</si>
  <si>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</si>
  <si>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</si>
  <si>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</si>
  <si>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</si>
  <si>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</si>
  <si>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</si>
  <si>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</si>
  <si>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</si>
  <si>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</si>
  <si>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</si>
  <si>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</si>
  <si>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</si>
  <si>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</si>
  <si>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</si>
  <si>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</si>
  <si>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</si>
  <si>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</si>
  <si>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</si>
  <si>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</si>
  <si>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</si>
  <si>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</si>
  <si>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</si>
  <si>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</si>
  <si>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</si>
  <si>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</si>
  <si>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</si>
  <si>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</si>
  <si>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</si>
  <si>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</si>
  <si>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</si>
  <si>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</si>
  <si>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</si>
  <si>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</si>
  <si>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</si>
  <si>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</si>
  <si>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</si>
  <si>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</si>
  <si>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</si>
  <si>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</si>
  <si>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</si>
  <si>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</si>
  <si>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</si>
  <si>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</si>
  <si>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</si>
  <si>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</si>
  <si>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</si>
  <si>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</si>
  <si>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</si>
  <si>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</si>
  <si>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</si>
  <si>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</si>
  <si>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</si>
  <si>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</si>
  <si>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</si>
  <si>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</si>
  <si>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</si>
  <si>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</si>
  <si>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</si>
  <si>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</si>
  <si>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</si>
  <si>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</si>
  <si>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</si>
  <si>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</si>
  <si>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</si>
  <si>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</si>
  <si>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</si>
  <si>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</si>
  <si>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</si>
  <si>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</si>
  <si>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</si>
  <si>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</si>
  <si>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</si>
  <si>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</si>
  <si>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</si>
  <si>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</si>
  <si>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</si>
  <si>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</si>
  <si>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</si>
  <si>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</si>
  <si>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</si>
  <si>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</si>
  <si>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</si>
  <si>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</si>
  <si>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</si>
  <si>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</si>
  <si>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</si>
  <si>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</si>
  <si>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</si>
  <si>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</si>
  <si>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</si>
  <si>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</si>
  <si>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</si>
  <si>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</si>
  <si>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</si>
  <si>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</si>
  <si>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</si>
  <si>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</si>
  <si>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</si>
  <si>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</si>
  <si>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</si>
  <si>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</si>
  <si>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</si>
  <si>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</si>
  <si>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</si>
  <si>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</si>
  <si>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</si>
  <si>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</si>
  <si>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</si>
  <si>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</si>
  <si>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Institución Educativa La Presentación Ocaña</t>
  </si>
  <si>
    <t>Transversal 30 Calle 12</t>
  </si>
  <si>
    <t>Hermana Martha Gonzalez Pelayo</t>
  </si>
  <si>
    <t>ocanspresentacion@gmail.com</t>
  </si>
  <si>
    <t>5611270 - 5611269 - 5694799</t>
  </si>
  <si>
    <t>1. Existencia y funcionalidad del comité de convivencia.</t>
  </si>
  <si>
    <t>3. Compromiso y disponibilidad del talento humano con el que cuenta la I. E.</t>
  </si>
  <si>
    <t>1. Falta de acompañamiento por parte de una gran mayoría de los padres de familia y/o acudientes.</t>
  </si>
  <si>
    <t xml:space="preserve">3. El uso inadecuado de las herramientas tecnológicas. </t>
  </si>
  <si>
    <t>Espacios virtuales: redes sociales y plataformas virtuales.</t>
  </si>
  <si>
    <t>En la comunidad educativa se han generado situaciones de distanciamiento, miedo al contagio, a la pérdida de la vida propia y la de familiares, permanencia en el mismo espacio físico, temor generado por los medios de comunicación y cambios abruptos en la cotidianidad.</t>
  </si>
  <si>
    <t xml:space="preserve">Las principales consecuencias notorias de la situación de riesgo priorizada son, la pérdida de la libertad de acción, la desmotivación de los estudiantes y el bajo desempeño académico, el estrés que genera riesgo del deterioro de la salud mental y física, y de violencia intrafamiliar, </t>
  </si>
  <si>
    <t>2. Existencia de una filosofía institucional basada en valores humanos y cristianos.</t>
  </si>
  <si>
    <t>Divulgar por medio de videos y folletos la filosofía institucional a toda la comunidad educativa.
Demostrar con el ejemplo, compromiso y hechos concretos la vivencia de la filosofía institucional.</t>
  </si>
  <si>
    <t>Poner al servicio y valorar las capacidades individuales de los miembros de la comunidad educativa.</t>
  </si>
  <si>
    <t>Sensibilizar y comprometer al padre de familia a través de la elaboración de un pacto de convivencia unificado.</t>
  </si>
  <si>
    <t>2. El confinamiento y la falta de socialización causan depresión y estrés en la comunidad educativa.</t>
  </si>
  <si>
    <t>Programar charlas orientadas a toda la comunidad educativa con el fin de mitigar la depresión y el estrés.
Fortalecer las actividades lúdicas en el quehacer pedagógico.</t>
  </si>
  <si>
    <t>Organizar charlas sobre el uso adecuado de las TIC's y nuevas herramientas tecnológicas.</t>
  </si>
  <si>
    <t>Proyección a la comunidad.</t>
  </si>
  <si>
    <t>Talento humano.</t>
  </si>
  <si>
    <t>Clima escolar.</t>
  </si>
  <si>
    <t>Participación y convivencia.</t>
  </si>
  <si>
    <t>Prevención de riesgos.</t>
  </si>
  <si>
    <t>Administración de servicios comunitarios.</t>
  </si>
  <si>
    <t>2. Talleres.</t>
  </si>
  <si>
    <t>3. Charlas.</t>
  </si>
  <si>
    <t>1. Clima escolar agradable.</t>
  </si>
  <si>
    <t>2. Mantener y mejorar el clima escolar.</t>
  </si>
  <si>
    <t xml:space="preserve">3. Fortalecimiento de las buenas relaciones. </t>
  </si>
  <si>
    <t>1. Reuniones.</t>
  </si>
  <si>
    <t>Miriam López</t>
  </si>
  <si>
    <t>Coordinadora de secundaria.</t>
  </si>
  <si>
    <t>19 de abril de 2021</t>
  </si>
  <si>
    <t>12 de julio de 2021</t>
  </si>
  <si>
    <t>13 de sep. de 2021</t>
  </si>
  <si>
    <t>Conferenciasta, psicólogo, comunidad educativa.</t>
  </si>
  <si>
    <t xml:space="preserve">Conexión a internet, equipos móviles, computadores. </t>
  </si>
  <si>
    <t>Profesional con conocimiento de edición de vídeo y diseño gráfico.</t>
  </si>
  <si>
    <t>Docentes de informática.</t>
  </si>
  <si>
    <t>John Rincón Osorio.</t>
  </si>
  <si>
    <t xml:space="preserve">Computador. Fotos y videos del colegio. </t>
  </si>
  <si>
    <t>1. Realizar el video de la filosofía institucional.</t>
  </si>
  <si>
    <t>2. Realizar el folleto de la filosofía institucional.</t>
  </si>
  <si>
    <t>3. Divulgar el vídeo y el folleto de la filosofía institucional.</t>
  </si>
  <si>
    <t>1. Fortalecer el sentido de pertenencia por la I. E.</t>
  </si>
  <si>
    <t>2. Apropiación de la filosofía institucional.</t>
  </si>
  <si>
    <t>3. Promover el conocimiento de la filosofía institucional.</t>
  </si>
  <si>
    <t>15 de junio de 2021</t>
  </si>
  <si>
    <t>Segundo periodo académico</t>
  </si>
  <si>
    <t>1. Preparación de las charlas.</t>
  </si>
  <si>
    <t>1. Hacer un diágnostico de las capaciades de cada uno de los miembros de la comunidad educativa.</t>
  </si>
  <si>
    <t>2. Analizar las capacidades de los miembros de la comunidad educativa.</t>
  </si>
  <si>
    <t>3. Poner en práctica las capacidades de los miembros de la comunidad educativa.</t>
  </si>
  <si>
    <t>1. Conocer las capacidades individuales de los miembros de la comunidad educativa.</t>
  </si>
  <si>
    <t>3. Poner al servicio de la comunidad educativa las capacidades individuales.</t>
  </si>
  <si>
    <t>2. Clasificar las capacidades individuales de los miembros de la comunidad educativa.</t>
  </si>
  <si>
    <t>Enero y febrero.</t>
  </si>
  <si>
    <t>Maryury Peñaranda.</t>
  </si>
  <si>
    <t>Liliam Fuentes.</t>
  </si>
  <si>
    <t>Miriam López.</t>
  </si>
  <si>
    <t>Coordinadora de la sede anexa.</t>
  </si>
  <si>
    <t>Coordinadora sede Llanadas N°2.</t>
  </si>
  <si>
    <t>Comunidad educativa.</t>
  </si>
  <si>
    <t>Hoja de vida de cada miembro de la comunidad educativa.</t>
  </si>
  <si>
    <t>1. Elaboración del pacto de convivencia.</t>
  </si>
  <si>
    <t>2. Sensibilización y socialización del pacto de convivencia.</t>
  </si>
  <si>
    <t>3. Implementación del pacto de convivencia.</t>
  </si>
  <si>
    <t>1. Documento del pacto de convivencia.</t>
  </si>
  <si>
    <t>2. Documento del pacto de convivencia.</t>
  </si>
  <si>
    <t>3. Garantizar y mantener el buen desempeño académico y la disciplina.</t>
  </si>
  <si>
    <t>Enero.</t>
  </si>
  <si>
    <t>Docentes de la institución educativa.</t>
  </si>
  <si>
    <t>Todos los miembros de la comunidad educativa.</t>
  </si>
  <si>
    <t>Medios tecnológicos, presentaciones en power point.</t>
  </si>
  <si>
    <t>2. Diagnóstico para detectar situaciones de riesgo en los miembros de la comunidad educativa.</t>
  </si>
  <si>
    <t>3. Preparacion de las actividades lúdicas.</t>
  </si>
  <si>
    <t>1. Tener información para prevenir la situación de riesgo.</t>
  </si>
  <si>
    <t>2. Identificación de las situaciones de riesgo en la comunidad educativa.</t>
  </si>
  <si>
    <t>3. Mitigación de las situaciones de riesgo.</t>
  </si>
  <si>
    <t>Durante todo el año escolar.</t>
  </si>
  <si>
    <t xml:space="preserve">Medios tecnológicos. Meet, Zoom. </t>
  </si>
  <si>
    <t>Personal especializado existente dentro de la comunidad educativa.</t>
  </si>
  <si>
    <t>2. Realización de las charlas.</t>
  </si>
  <si>
    <t>3. Aplicación de las nuevas herramientas.</t>
  </si>
  <si>
    <t>1. Ubicar personal idóneo para la preparación de las charlas.</t>
  </si>
  <si>
    <t>3. Que se haga un buen uso de las herramientas tecnológicas.</t>
  </si>
  <si>
    <t>2. Formación en uso de las TIC'S, a través de las capacitaciones.</t>
  </si>
  <si>
    <t>Febrero.</t>
  </si>
  <si>
    <t>Docentes del area de tecnología e informática.</t>
  </si>
  <si>
    <t>Hacer una reunión en  cada período para analizar el clima escolar, la convivencia, el manejo de conflictos y desde el proyecto de valores promover la sana convivencia.</t>
  </si>
  <si>
    <t>Aumento del estrés por que en ocasiones no se acata la  norma para la solución de conflictos.</t>
  </si>
  <si>
    <t>Aumento del estrés porque en ocasiones no se acta la norma para la solución de conflictos.</t>
  </si>
  <si>
    <t>Buenos Aires y Barrio 20 de julio.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</si>
</sst>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0"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1"/>
      <name val="Arial"/>
      <family val="2"/>
    </font>
    <font>
      <sz val="9"/>
      <name val="Arial"/>
      <family val="2"/>
    </font>
    <font>
      <sz val="8"/>
      <color theme="1"/>
      <name val="Arial"/>
      <family val="2"/>
    </font>
    <font>
      <sz val="8"/>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0" fillId="2" borderId="24" xfId="0" applyFont="1" applyFill="1" applyBorder="1" applyAlignment="1">
      <alignment vertical="center" wrapText="1"/>
    </xf>
    <xf numFmtId="0" fontId="33" fillId="2" borderId="24" xfId="0" applyFont="1" applyFill="1" applyBorder="1" applyAlignment="1">
      <alignment vertical="center" wrapText="1"/>
    </xf>
    <xf numFmtId="0" fontId="17" fillId="2" borderId="24" xfId="0" applyFont="1" applyFill="1" applyBorder="1" applyAlignment="1">
      <alignment vertical="center" wrapText="1"/>
    </xf>
    <xf numFmtId="0" fontId="23" fillId="2" borderId="24" xfId="0" applyFont="1" applyFill="1" applyBorder="1" applyAlignment="1">
      <alignment vertical="center" wrapText="1"/>
    </xf>
    <xf numFmtId="164" fontId="10" fillId="2" borderId="24" xfId="0" applyNumberFormat="1" applyFont="1" applyFill="1" applyBorder="1" applyAlignment="1">
      <alignment vertical="center" wrapText="1"/>
    </xf>
    <xf numFmtId="0" fontId="1" fillId="0" borderId="4" xfId="0" applyFont="1" applyBorder="1" applyAlignment="1">
      <alignment horizontal="righ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0" fillId="2" borderId="24" xfId="0" applyFont="1" applyFill="1" applyBorder="1" applyAlignment="1">
      <alignment vertical="center" wrapText="1"/>
    </xf>
    <xf numFmtId="0" fontId="36" fillId="0" borderId="24" xfId="0" applyFont="1" applyBorder="1"/>
    <xf numFmtId="0" fontId="38" fillId="2" borderId="24" xfId="0" applyFont="1" applyFill="1" applyBorder="1" applyAlignment="1">
      <alignment vertical="center" wrapText="1"/>
    </xf>
    <xf numFmtId="0" fontId="39" fillId="0" borderId="24" xfId="0" applyFont="1" applyBorder="1"/>
    <xf numFmtId="0" fontId="33" fillId="2" borderId="24" xfId="0" applyFont="1" applyFill="1" applyBorder="1" applyAlignment="1">
      <alignment vertical="center" wrapText="1"/>
    </xf>
    <xf numFmtId="0" fontId="37" fillId="0" borderId="24" xfId="0" applyFont="1" applyBorder="1"/>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3174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ocanspresentacion@gmail.com" TargetMode="External"/><Relationship Id="rId1" Type="http://schemas.openxmlformats.org/officeDocument/2006/relationships/hyperlink" Target="mailto:ocanspresentacion@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1" workbookViewId="0">
      <selection activeCell="C17" sqref="C1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7" t="s">
        <v>85</v>
      </c>
      <c r="C2" s="118"/>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184</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185</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103</v>
      </c>
      <c r="C6" s="38" t="s">
        <v>277</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102</v>
      </c>
      <c r="C7" s="38" t="s">
        <v>104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187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116">
        <v>3</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1615</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53</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4</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9" t="s">
        <v>60</v>
      </c>
      <c r="C15" s="120"/>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215</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t="s">
        <v>188</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187</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abSelected="1" topLeftCell="A10" zoomScale="120" zoomScaleNormal="120" workbookViewId="0">
      <selection activeCell="D4" sqref="D4"/>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3" t="s">
        <v>86</v>
      </c>
      <c r="D2" s="124"/>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1" t="s">
        <v>179</v>
      </c>
      <c r="D3" s="101" t="s">
        <v>118</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21"/>
      <c r="D4" s="101" t="s">
        <v>275</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1" t="s">
        <v>88</v>
      </c>
      <c r="D5" s="10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2"/>
      <c r="D6" s="103" t="s">
        <v>189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2"/>
      <c r="D7" s="103" t="s">
        <v>196</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2"/>
      <c r="D8" s="103" t="s">
        <v>190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1" t="s">
        <v>90</v>
      </c>
      <c r="D9" s="10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2"/>
      <c r="D10" s="103" t="s">
        <v>191</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2"/>
      <c r="D11" s="103" t="s">
        <v>200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2"/>
      <c r="D12" s="103" t="s">
        <v>192</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sheetProtection algorithmName="SHA-512" hashValue="aMVYN8TzYsBmvpJHBaPoa8nNoAqJi+PpAIMuEkYFxXUZnNE9J/BWOxSEM123pIb8739pLKelINvdJQJcY1k+IA==" saltValue="U5jl9J/BH7+4zi3ehPNYpg==" spinCount="100000" sheet="1" objects="1" scenarios="1"/>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4" zoomScale="130" zoomScaleNormal="130"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5" t="s">
        <v>92</v>
      </c>
      <c r="C4" s="126"/>
      <c r="D4" s="5"/>
      <c r="E4" s="1"/>
      <c r="F4" s="1"/>
      <c r="G4" s="1"/>
      <c r="H4" s="1"/>
      <c r="I4" s="1"/>
      <c r="J4" s="51" t="s">
        <v>109</v>
      </c>
      <c r="K4" s="1"/>
      <c r="L4" s="77">
        <v>0</v>
      </c>
      <c r="M4" s="1"/>
      <c r="N4" s="1"/>
      <c r="O4" s="1"/>
      <c r="P4" s="1"/>
      <c r="Q4" s="1"/>
      <c r="R4" s="1"/>
      <c r="S4" s="1"/>
      <c r="T4" s="1"/>
      <c r="U4" s="1"/>
      <c r="V4" s="1"/>
      <c r="W4" s="1"/>
      <c r="X4" s="1"/>
      <c r="Y4" s="1"/>
      <c r="Z4" s="1"/>
    </row>
    <row r="5" spans="1:26" ht="135.75" customHeight="1" thickTop="1" thickBot="1" x14ac:dyDescent="0.3">
      <c r="A5" s="3"/>
      <c r="B5" s="74" t="s">
        <v>87</v>
      </c>
      <c r="C5" s="46" t="s">
        <v>275</v>
      </c>
      <c r="D5" s="5"/>
      <c r="E5" s="1"/>
      <c r="F5" s="51" t="s">
        <v>93</v>
      </c>
      <c r="G5" s="1"/>
      <c r="H5" s="52" t="s">
        <v>98</v>
      </c>
      <c r="I5" s="1"/>
      <c r="J5" s="53" t="s">
        <v>64</v>
      </c>
      <c r="K5" s="1"/>
      <c r="L5" s="54" t="s">
        <v>117</v>
      </c>
      <c r="M5" s="1"/>
      <c r="N5" s="50"/>
      <c r="O5" s="1"/>
      <c r="P5" s="1"/>
      <c r="Q5" s="1"/>
      <c r="R5" s="1"/>
      <c r="S5" s="1"/>
      <c r="T5" s="1"/>
      <c r="U5" s="1"/>
      <c r="V5" s="1"/>
      <c r="W5" s="1"/>
      <c r="X5" s="1"/>
      <c r="Y5" s="1"/>
      <c r="Z5" s="1"/>
    </row>
    <row r="6" spans="1:26" ht="52.5" customHeight="1" thickTop="1" thickBot="1" x14ac:dyDescent="0.25">
      <c r="A6" s="3"/>
      <c r="B6" s="100" t="s">
        <v>175</v>
      </c>
      <c r="C6" s="47" t="s">
        <v>94</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25">
      <c r="A7" s="3"/>
      <c r="B7" s="48" t="s">
        <v>115</v>
      </c>
      <c r="C7" s="49" t="s">
        <v>193</v>
      </c>
      <c r="D7" s="5"/>
      <c r="E7" s="1"/>
      <c r="F7" s="51" t="s">
        <v>95</v>
      </c>
      <c r="G7" s="1"/>
      <c r="H7" s="52" t="s">
        <v>100</v>
      </c>
      <c r="I7" s="1"/>
      <c r="J7" s="53" t="s">
        <v>66</v>
      </c>
      <c r="K7" s="1"/>
      <c r="L7" s="54" t="s">
        <v>69</v>
      </c>
      <c r="M7" s="1"/>
      <c r="N7" s="50" t="s">
        <v>122</v>
      </c>
      <c r="O7" s="1"/>
      <c r="P7" s="1"/>
      <c r="Q7" s="1"/>
      <c r="R7" s="1"/>
      <c r="S7" s="1"/>
      <c r="T7" s="1"/>
      <c r="U7" s="1"/>
      <c r="V7" s="1"/>
      <c r="W7" s="1"/>
      <c r="X7" s="1"/>
      <c r="Y7" s="1"/>
      <c r="Z7" s="1"/>
    </row>
    <row r="8" spans="1:26" ht="65.25" customHeight="1" thickTop="1" thickBot="1" x14ac:dyDescent="0.25">
      <c r="A8" s="3"/>
      <c r="B8" s="48" t="s">
        <v>108</v>
      </c>
      <c r="C8" s="45" t="s">
        <v>67</v>
      </c>
      <c r="D8" s="5"/>
      <c r="E8" s="1"/>
      <c r="F8" s="51" t="s">
        <v>96</v>
      </c>
      <c r="G8" s="1"/>
      <c r="H8" s="52" t="s">
        <v>101</v>
      </c>
      <c r="I8" s="1"/>
      <c r="J8" s="53" t="s">
        <v>67</v>
      </c>
      <c r="K8" s="1"/>
      <c r="L8" s="54" t="s">
        <v>70</v>
      </c>
      <c r="M8" s="1"/>
      <c r="N8" s="50" t="s">
        <v>123</v>
      </c>
      <c r="O8" s="1"/>
      <c r="P8" s="1"/>
      <c r="Q8" s="1"/>
      <c r="R8" s="1"/>
      <c r="S8" s="1"/>
      <c r="T8" s="1"/>
      <c r="U8" s="1"/>
      <c r="V8" s="1"/>
      <c r="W8" s="1"/>
      <c r="X8" s="1"/>
      <c r="Y8" s="1"/>
      <c r="Z8" s="1"/>
    </row>
    <row r="9" spans="1:26" s="64" customFormat="1" ht="65.25" customHeight="1" thickTop="1" thickBot="1" x14ac:dyDescent="0.25">
      <c r="A9" s="3"/>
      <c r="B9" s="48" t="s">
        <v>121</v>
      </c>
      <c r="C9" s="45" t="s">
        <v>123</v>
      </c>
      <c r="D9" s="5"/>
      <c r="E9" s="8"/>
      <c r="F9" s="51" t="s">
        <v>97</v>
      </c>
      <c r="G9" s="8"/>
      <c r="H9" s="75" t="s">
        <v>105</v>
      </c>
      <c r="I9" s="8"/>
      <c r="J9" s="51" t="s">
        <v>110</v>
      </c>
      <c r="K9" s="8"/>
      <c r="L9" s="54" t="s">
        <v>71</v>
      </c>
      <c r="M9" s="8"/>
      <c r="N9" s="50" t="s">
        <v>124</v>
      </c>
      <c r="O9" s="8"/>
      <c r="P9" s="8"/>
      <c r="Q9" s="8"/>
      <c r="R9" s="8"/>
      <c r="S9" s="8"/>
      <c r="T9" s="8"/>
      <c r="U9" s="8"/>
      <c r="V9" s="8"/>
      <c r="W9" s="8"/>
      <c r="X9" s="8"/>
      <c r="Y9" s="8"/>
      <c r="Z9" s="8"/>
    </row>
    <row r="10" spans="1:26" ht="63.75" customHeight="1" thickTop="1" thickBot="1" x14ac:dyDescent="0.25">
      <c r="A10" s="3"/>
      <c r="B10" s="48" t="s">
        <v>112</v>
      </c>
      <c r="C10" s="45" t="s">
        <v>69</v>
      </c>
      <c r="D10" s="5"/>
      <c r="E10" s="1"/>
      <c r="G10" s="1"/>
      <c r="H10" s="75" t="s">
        <v>106</v>
      </c>
      <c r="I10" s="1"/>
      <c r="J10" s="51" t="s">
        <v>111</v>
      </c>
      <c r="K10" s="1"/>
      <c r="M10" s="1"/>
      <c r="N10" s="50" t="s">
        <v>125</v>
      </c>
      <c r="O10" s="1"/>
      <c r="P10" s="1"/>
      <c r="Q10" s="1"/>
      <c r="R10" s="1"/>
      <c r="S10" s="1"/>
      <c r="T10" s="1"/>
      <c r="U10" s="1"/>
      <c r="V10" s="1"/>
      <c r="W10" s="1"/>
      <c r="X10" s="1"/>
      <c r="Y10" s="1"/>
      <c r="Z10" s="1"/>
    </row>
    <row r="11" spans="1:26" ht="66" customHeight="1" thickTop="1" thickBot="1" x14ac:dyDescent="0.25">
      <c r="A11" s="3"/>
      <c r="B11" s="48" t="s">
        <v>113</v>
      </c>
      <c r="C11" s="45" t="s">
        <v>70</v>
      </c>
      <c r="D11" s="5"/>
      <c r="E11" s="1"/>
      <c r="F11" s="1"/>
      <c r="G11" s="1"/>
      <c r="H11" s="76" t="s">
        <v>107</v>
      </c>
      <c r="I11" s="1"/>
      <c r="K11" s="1"/>
      <c r="L11" s="1"/>
      <c r="M11" s="1"/>
      <c r="N11" s="50" t="s">
        <v>126</v>
      </c>
      <c r="O11" s="1"/>
      <c r="P11" s="1"/>
      <c r="Q11" s="1"/>
      <c r="R11" s="1"/>
      <c r="S11" s="1"/>
      <c r="T11" s="1"/>
      <c r="U11" s="1"/>
      <c r="V11" s="1"/>
      <c r="W11" s="1"/>
      <c r="X11" s="1"/>
      <c r="Y11" s="1"/>
      <c r="Z11" s="1"/>
    </row>
    <row r="12" spans="1:26" ht="78.75" customHeight="1" thickTop="1" thickBot="1" x14ac:dyDescent="0.25">
      <c r="A12" s="3"/>
      <c r="B12" s="48" t="s">
        <v>114</v>
      </c>
      <c r="C12" s="45" t="s">
        <v>71</v>
      </c>
      <c r="D12" s="5"/>
      <c r="E12" s="1"/>
      <c r="F12" s="1"/>
      <c r="G12" s="1"/>
      <c r="I12" s="1"/>
      <c r="J12" s="1"/>
      <c r="K12" s="1"/>
      <c r="L12" s="1"/>
      <c r="M12" s="1"/>
      <c r="N12" s="50" t="s">
        <v>127</v>
      </c>
      <c r="O12" s="1"/>
      <c r="P12" s="1"/>
      <c r="Q12" s="1"/>
      <c r="R12" s="1"/>
      <c r="S12" s="1"/>
      <c r="T12" s="1"/>
      <c r="U12" s="1"/>
      <c r="V12" s="1"/>
      <c r="W12" s="1"/>
      <c r="X12" s="1"/>
      <c r="Y12" s="1"/>
      <c r="Z12" s="1"/>
    </row>
    <row r="13" spans="1:26" s="64" customFormat="1" ht="78.75" customHeight="1" thickTop="1" thickBot="1" x14ac:dyDescent="0.25">
      <c r="A13" s="3"/>
      <c r="B13" s="48" t="s">
        <v>116</v>
      </c>
      <c r="C13" s="45" t="s">
        <v>69</v>
      </c>
      <c r="D13" s="5"/>
      <c r="E13" s="8"/>
      <c r="F13" s="8"/>
      <c r="G13" s="8"/>
      <c r="H13" s="76"/>
      <c r="I13" s="8"/>
      <c r="J13" s="8"/>
      <c r="K13" s="8"/>
      <c r="L13" s="8"/>
      <c r="M13" s="8"/>
      <c r="N13" s="50" t="s">
        <v>128</v>
      </c>
      <c r="O13" s="8"/>
      <c r="P13" s="8"/>
      <c r="Q13" s="8"/>
      <c r="R13" s="8"/>
      <c r="S13" s="8"/>
      <c r="T13" s="8"/>
      <c r="U13" s="8"/>
      <c r="V13" s="8"/>
      <c r="W13" s="8"/>
      <c r="X13" s="8"/>
      <c r="Y13" s="8"/>
      <c r="Z13" s="8"/>
    </row>
    <row r="14" spans="1:26" ht="60.75" customHeight="1" thickTop="1" thickBot="1" x14ac:dyDescent="0.25">
      <c r="A14" s="3"/>
      <c r="B14" s="78" t="s">
        <v>119</v>
      </c>
      <c r="C14" s="79" t="s">
        <v>194</v>
      </c>
      <c r="D14" s="5"/>
      <c r="E14" s="1"/>
      <c r="F14" s="1"/>
      <c r="G14" s="1"/>
      <c r="H14" s="1"/>
      <c r="I14" s="1"/>
      <c r="J14" s="1"/>
      <c r="K14" s="1"/>
      <c r="L14" s="1"/>
      <c r="M14" s="1"/>
      <c r="N14" s="50" t="s">
        <v>129</v>
      </c>
      <c r="O14" s="1"/>
      <c r="P14" s="1"/>
      <c r="Q14" s="1"/>
      <c r="R14" s="1"/>
      <c r="S14" s="1"/>
      <c r="T14" s="1"/>
      <c r="U14" s="1"/>
      <c r="V14" s="1"/>
      <c r="W14" s="1"/>
      <c r="X14" s="1"/>
      <c r="Y14" s="1"/>
      <c r="Z14" s="1"/>
    </row>
    <row r="15" spans="1:26" ht="61.5" customHeight="1" thickTop="1" thickBot="1" x14ac:dyDescent="0.25">
      <c r="A15" s="1"/>
      <c r="B15" s="78" t="s">
        <v>120</v>
      </c>
      <c r="C15" s="79" t="s">
        <v>195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sheetProtection algorithmName="SHA-512" hashValue="YE+ZiHL2bMcMo/ICbFn7Dp4vqa5P6G5LrzAnenDe+xh72NYo38L6nzYqhIBmoJd79QHGRuYgw7sKHPu0RC49VQ==" saltValue="2zb26P85MCPWb4lWic4c2g==" spinCount="100000" sheet="1" objects="1" scenarios="1"/>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5" zoomScale="84" zoomScaleNormal="84" workbookViewId="0">
      <selection activeCell="C10" sqref="C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1" t="s">
        <v>146</v>
      </c>
      <c r="C3" s="131"/>
      <c r="D3" s="131"/>
      <c r="E3" s="131"/>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87</v>
      </c>
      <c r="C4" s="127" t="s">
        <v>276</v>
      </c>
      <c r="D4" s="128"/>
      <c r="E4" s="128"/>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9"/>
      <c r="C5" s="130"/>
      <c r="D5" s="129"/>
      <c r="E5" s="130"/>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Existencia y funcionalidad del comité de convivencia.</v>
      </c>
      <c r="C8" s="48" t="s">
        <v>274</v>
      </c>
      <c r="D8" s="48" t="str">
        <f>'Ficha análisis situación '!D10</f>
        <v>1. Falta de acompañamiento por parte de una gran mayoría de los padres de familia y/o acudientes.</v>
      </c>
      <c r="E8" s="48" t="s">
        <v>199</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Existencia de una filosofía institucional basada en valores humanos y cristianos.</v>
      </c>
      <c r="C9" s="48" t="s">
        <v>197</v>
      </c>
      <c r="D9" s="48" t="str">
        <f>'Ficha análisis situación '!D11</f>
        <v>2. El confinamiento y la falta de socialización causan depresión y estrés en la comunidad educativa.</v>
      </c>
      <c r="E9" s="48" t="s">
        <v>201</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Compromiso y disponibilidad del talento humano con el que cuenta la I. E.</v>
      </c>
      <c r="C10" s="48" t="s">
        <v>198</v>
      </c>
      <c r="D10" s="48" t="str">
        <f>'Ficha análisis situación '!D12</f>
        <v xml:space="preserve">3. El uso inadecuado de las herramientas tecnológicas. </v>
      </c>
      <c r="E10" s="48" t="s">
        <v>202</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sheetProtection algorithmName="SHA-512" hashValue="NvFvg4z5huEAihB9oDe3J6xu1ExPaEMRjRkkgpW0eEH4PL0z5Q1e3XRAClU1IPacIboERNZ4RRSQrLtpZLIWfw==" saltValue="1BOK8Gv8q0LC/nuHKvrpXQ==" spinCount="100000" sheet="1" objects="1" scenarios="1"/>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J4" zoomScale="110" zoomScaleNormal="110" workbookViewId="0">
      <selection activeCell="M25" sqref="M25"/>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5" t="s">
        <v>147</v>
      </c>
      <c r="C3" s="136"/>
      <c r="D3" s="136"/>
      <c r="E3" s="136"/>
      <c r="F3" s="136"/>
      <c r="G3" s="136"/>
      <c r="H3" s="136"/>
      <c r="I3" s="136"/>
      <c r="J3" s="136"/>
      <c r="K3" s="136"/>
      <c r="L3" s="136"/>
      <c r="M3" s="136"/>
      <c r="N3" s="137"/>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2" t="s">
        <v>74</v>
      </c>
      <c r="C4" s="133"/>
      <c r="D4" s="133"/>
      <c r="E4" s="133"/>
      <c r="F4" s="133"/>
      <c r="G4" s="133"/>
      <c r="H4" s="133"/>
      <c r="I4" s="133"/>
      <c r="J4" s="133"/>
      <c r="K4" s="133"/>
      <c r="L4" s="133"/>
      <c r="M4" s="133"/>
      <c r="N4" s="134"/>
      <c r="O4" s="17"/>
      <c r="P4" s="13"/>
      <c r="Q4" s="13"/>
      <c r="R4" s="13"/>
      <c r="S4" s="13"/>
      <c r="T4" s="63" t="s">
        <v>76</v>
      </c>
      <c r="U4" s="13"/>
      <c r="V4" s="73" t="s">
        <v>81</v>
      </c>
      <c r="W4" s="13"/>
      <c r="X4" s="13"/>
      <c r="Z4" s="13"/>
      <c r="AA4" s="13"/>
      <c r="AB4" s="13"/>
      <c r="AC4" s="13"/>
      <c r="AD4" s="13"/>
      <c r="AE4" s="13"/>
      <c r="AF4" s="13"/>
      <c r="AG4" s="13"/>
    </row>
    <row r="5" spans="1:33" ht="50.25" customHeight="1" thickTop="1" thickBot="1" x14ac:dyDescent="0.25">
      <c r="A5" s="16"/>
      <c r="B5" s="144" t="s">
        <v>2</v>
      </c>
      <c r="C5" s="138" t="s">
        <v>143</v>
      </c>
      <c r="D5" s="138"/>
      <c r="E5" s="154" t="s">
        <v>182</v>
      </c>
      <c r="F5" s="138" t="s">
        <v>183</v>
      </c>
      <c r="G5" s="138" t="s">
        <v>145</v>
      </c>
      <c r="H5" s="138" t="s">
        <v>148</v>
      </c>
      <c r="I5" s="138" t="s">
        <v>149</v>
      </c>
      <c r="J5" s="138" t="s">
        <v>150</v>
      </c>
      <c r="K5" s="138"/>
      <c r="L5" s="139" t="s">
        <v>153</v>
      </c>
      <c r="M5" s="140"/>
      <c r="N5" s="140"/>
      <c r="O5" s="17"/>
      <c r="P5" s="13"/>
      <c r="Q5" s="13"/>
      <c r="R5" s="13"/>
      <c r="S5" s="13"/>
      <c r="T5" s="63" t="s">
        <v>144</v>
      </c>
      <c r="U5" s="13"/>
      <c r="V5" s="63" t="s">
        <v>82</v>
      </c>
      <c r="W5" s="13"/>
      <c r="X5" s="63" t="s">
        <v>133</v>
      </c>
      <c r="Z5" s="13"/>
      <c r="AA5" s="13"/>
      <c r="AB5" s="13"/>
      <c r="AC5" s="13"/>
      <c r="AD5" s="13"/>
      <c r="AE5" s="13"/>
      <c r="AF5" s="13"/>
      <c r="AG5" s="13"/>
    </row>
    <row r="6" spans="1:33" s="65" customFormat="1" ht="81.75" customHeight="1" thickTop="1" thickBot="1" x14ac:dyDescent="0.25">
      <c r="A6" s="16"/>
      <c r="B6" s="144"/>
      <c r="C6" s="83" t="s">
        <v>180</v>
      </c>
      <c r="D6" s="84" t="s">
        <v>181</v>
      </c>
      <c r="E6" s="154"/>
      <c r="F6" s="138"/>
      <c r="G6" s="138"/>
      <c r="H6" s="144"/>
      <c r="I6" s="144"/>
      <c r="J6" s="85" t="s">
        <v>151</v>
      </c>
      <c r="K6" s="85" t="s">
        <v>152</v>
      </c>
      <c r="L6" s="85" t="s">
        <v>176</v>
      </c>
      <c r="M6" s="85" t="s">
        <v>177</v>
      </c>
      <c r="N6" s="85" t="s">
        <v>154</v>
      </c>
      <c r="O6" s="17"/>
      <c r="P6" s="13"/>
      <c r="Q6" s="13"/>
      <c r="R6" s="13"/>
      <c r="S6" s="13"/>
      <c r="T6" s="63" t="s">
        <v>77</v>
      </c>
      <c r="U6" s="13"/>
      <c r="V6" s="63" t="s">
        <v>83</v>
      </c>
      <c r="W6" s="13"/>
      <c r="X6" s="63" t="s">
        <v>134</v>
      </c>
      <c r="Z6" s="13"/>
      <c r="AA6" s="13"/>
      <c r="AB6" s="13"/>
      <c r="AC6" s="13"/>
      <c r="AD6" s="13"/>
      <c r="AE6" s="13"/>
      <c r="AF6" s="13"/>
      <c r="AG6" s="13"/>
    </row>
    <row r="7" spans="1:33" ht="29.25" customHeight="1" thickTop="1" thickBot="1" x14ac:dyDescent="0.25">
      <c r="A7" s="16"/>
      <c r="B7" s="148" t="str">
        <f>Medidas!C8</f>
        <v>Hacer una reunión en  cada período para analizar el clima escolar, la convivencia, el manejo de conflictos y desde el proyecto de valores promover la sana convivencia.</v>
      </c>
      <c r="C7" s="145" t="s">
        <v>76</v>
      </c>
      <c r="D7" s="146" t="s">
        <v>205</v>
      </c>
      <c r="E7" s="146" t="s">
        <v>136</v>
      </c>
      <c r="F7" s="146" t="s">
        <v>83</v>
      </c>
      <c r="G7" s="61" t="s">
        <v>214</v>
      </c>
      <c r="H7" s="62" t="s">
        <v>211</v>
      </c>
      <c r="I7" s="59" t="s">
        <v>217</v>
      </c>
      <c r="J7" s="59" t="s">
        <v>215</v>
      </c>
      <c r="K7" s="59" t="s">
        <v>216</v>
      </c>
      <c r="L7" s="59" t="s">
        <v>220</v>
      </c>
      <c r="M7" s="86" t="s">
        <v>221</v>
      </c>
      <c r="N7" s="86"/>
      <c r="O7" s="17"/>
      <c r="P7" s="13"/>
      <c r="Q7" s="13"/>
      <c r="R7" s="13"/>
      <c r="S7" s="13"/>
      <c r="T7" s="63" t="s">
        <v>78</v>
      </c>
      <c r="U7" s="13"/>
      <c r="V7" s="63" t="s">
        <v>84</v>
      </c>
      <c r="W7" s="13"/>
      <c r="X7" s="63" t="s">
        <v>135</v>
      </c>
      <c r="Z7" s="13"/>
      <c r="AA7" s="13"/>
      <c r="AB7" s="13"/>
      <c r="AC7" s="13"/>
      <c r="AD7" s="13"/>
      <c r="AE7" s="13"/>
      <c r="AF7" s="13"/>
      <c r="AG7" s="13"/>
    </row>
    <row r="8" spans="1:33" ht="29.25" customHeight="1" thickTop="1" thickBot="1" x14ac:dyDescent="0.25">
      <c r="A8" s="16"/>
      <c r="B8" s="149"/>
      <c r="C8" s="145"/>
      <c r="D8" s="146"/>
      <c r="E8" s="146"/>
      <c r="F8" s="146"/>
      <c r="G8" s="61" t="s">
        <v>209</v>
      </c>
      <c r="H8" s="62" t="s">
        <v>212</v>
      </c>
      <c r="I8" s="59" t="s">
        <v>218</v>
      </c>
      <c r="J8" s="59" t="s">
        <v>215</v>
      </c>
      <c r="K8" s="59" t="s">
        <v>216</v>
      </c>
      <c r="L8" s="59" t="s">
        <v>220</v>
      </c>
      <c r="M8" s="86" t="s">
        <v>221</v>
      </c>
      <c r="N8" s="86"/>
      <c r="O8" s="17"/>
      <c r="P8" s="13"/>
      <c r="Q8" s="13"/>
      <c r="R8" s="13"/>
      <c r="S8" s="13"/>
      <c r="U8" s="13"/>
      <c r="V8" s="63" t="s">
        <v>82</v>
      </c>
      <c r="W8" s="13"/>
      <c r="X8" s="63" t="s">
        <v>136</v>
      </c>
      <c r="Y8" s="13"/>
      <c r="Z8" s="13"/>
      <c r="AA8" s="13"/>
      <c r="AB8" s="13"/>
      <c r="AC8" s="13"/>
      <c r="AD8" s="13"/>
      <c r="AE8" s="13"/>
      <c r="AF8" s="13"/>
      <c r="AG8" s="13"/>
    </row>
    <row r="9" spans="1:33" ht="29.25" customHeight="1" thickTop="1" thickBot="1" x14ac:dyDescent="0.25">
      <c r="A9" s="16"/>
      <c r="B9" s="149"/>
      <c r="C9" s="145"/>
      <c r="D9" s="146"/>
      <c r="E9" s="146"/>
      <c r="F9" s="146"/>
      <c r="G9" s="61" t="s">
        <v>210</v>
      </c>
      <c r="H9" s="62" t="s">
        <v>213</v>
      </c>
      <c r="I9" s="60" t="s">
        <v>219</v>
      </c>
      <c r="J9" s="59" t="s">
        <v>215</v>
      </c>
      <c r="K9" s="59" t="s">
        <v>216</v>
      </c>
      <c r="L9" s="59" t="s">
        <v>220</v>
      </c>
      <c r="M9" s="86" t="s">
        <v>221</v>
      </c>
      <c r="N9" s="86"/>
      <c r="O9" s="17"/>
      <c r="P9" s="13"/>
      <c r="Q9" s="13"/>
      <c r="R9" s="13"/>
      <c r="S9" s="13"/>
      <c r="T9" s="13"/>
      <c r="U9" s="13"/>
      <c r="V9" s="13"/>
      <c r="W9" s="13"/>
      <c r="X9" s="63" t="s">
        <v>137</v>
      </c>
      <c r="Y9" s="13"/>
      <c r="Z9" s="13"/>
      <c r="AA9" s="13"/>
      <c r="AB9" s="13"/>
      <c r="AC9" s="13"/>
      <c r="AD9" s="13"/>
      <c r="AE9" s="13"/>
      <c r="AF9" s="13"/>
      <c r="AG9" s="13"/>
    </row>
    <row r="10" spans="1:33" ht="27.75" customHeight="1" thickTop="1" thickBot="1" x14ac:dyDescent="0.25">
      <c r="A10" s="16"/>
      <c r="B10" s="150" t="str">
        <f>Medidas!C9</f>
        <v>Divulgar por medio de videos y folletos la filosofía institucional a toda la comunidad educativa.
Demostrar con el ejemplo, compromiso y hechos concretos la vivencia de la filosofía institucional.</v>
      </c>
      <c r="C10" s="145" t="s">
        <v>78</v>
      </c>
      <c r="D10" s="146" t="s">
        <v>203</v>
      </c>
      <c r="E10" s="146" t="s">
        <v>137</v>
      </c>
      <c r="F10" s="146" t="s">
        <v>84</v>
      </c>
      <c r="G10" s="114" t="s">
        <v>226</v>
      </c>
      <c r="H10" s="62" t="s">
        <v>229</v>
      </c>
      <c r="I10" s="111" t="s">
        <v>233</v>
      </c>
      <c r="J10" s="111" t="s">
        <v>224</v>
      </c>
      <c r="K10" s="111" t="s">
        <v>223</v>
      </c>
      <c r="L10" s="112" t="s">
        <v>222</v>
      </c>
      <c r="M10" s="113" t="s">
        <v>225</v>
      </c>
      <c r="N10" s="86"/>
      <c r="O10" s="17"/>
      <c r="P10" s="13"/>
      <c r="Q10" s="13"/>
      <c r="R10" s="13"/>
      <c r="S10" s="13"/>
      <c r="T10" s="13"/>
      <c r="U10" s="13"/>
      <c r="V10" s="13"/>
      <c r="W10" s="13"/>
      <c r="X10" s="63" t="s">
        <v>138</v>
      </c>
      <c r="Y10" s="13"/>
      <c r="Z10" s="13"/>
      <c r="AA10" s="13"/>
      <c r="AB10" s="13"/>
      <c r="AC10" s="13"/>
      <c r="AD10" s="13"/>
      <c r="AE10" s="13"/>
      <c r="AF10" s="13"/>
      <c r="AG10" s="13"/>
    </row>
    <row r="11" spans="1:33" ht="27.75" customHeight="1" thickTop="1" thickBot="1" x14ac:dyDescent="0.25">
      <c r="A11" s="16"/>
      <c r="B11" s="151"/>
      <c r="C11" s="145"/>
      <c r="D11" s="146"/>
      <c r="E11" s="146"/>
      <c r="F11" s="146"/>
      <c r="G11" s="113" t="s">
        <v>227</v>
      </c>
      <c r="H11" s="62" t="s">
        <v>230</v>
      </c>
      <c r="I11" s="111" t="s">
        <v>233</v>
      </c>
      <c r="J11" s="111" t="s">
        <v>224</v>
      </c>
      <c r="K11" s="111" t="s">
        <v>223</v>
      </c>
      <c r="L11" s="112" t="s">
        <v>222</v>
      </c>
      <c r="M11" s="113" t="s">
        <v>225</v>
      </c>
      <c r="N11" s="86"/>
      <c r="O11" s="17"/>
      <c r="P11" s="13"/>
      <c r="Q11" s="13"/>
      <c r="R11" s="13"/>
      <c r="S11" s="13"/>
      <c r="T11" s="13"/>
      <c r="U11" s="13"/>
      <c r="V11" s="13"/>
      <c r="W11" s="13"/>
      <c r="X11" s="63" t="s">
        <v>142</v>
      </c>
      <c r="Y11" s="13"/>
      <c r="Z11" s="13"/>
      <c r="AA11" s="13"/>
      <c r="AB11" s="13"/>
      <c r="AC11" s="13"/>
      <c r="AD11" s="13"/>
      <c r="AE11" s="13"/>
      <c r="AF11" s="13"/>
      <c r="AG11" s="13"/>
    </row>
    <row r="12" spans="1:33" ht="27.75" customHeight="1" thickTop="1" thickBot="1" x14ac:dyDescent="0.25">
      <c r="A12" s="16"/>
      <c r="B12" s="151"/>
      <c r="C12" s="145"/>
      <c r="D12" s="146"/>
      <c r="E12" s="146"/>
      <c r="F12" s="146"/>
      <c r="G12" s="113" t="s">
        <v>228</v>
      </c>
      <c r="H12" s="62" t="s">
        <v>231</v>
      </c>
      <c r="I12" s="115" t="s">
        <v>232</v>
      </c>
      <c r="J12" s="111" t="s">
        <v>224</v>
      </c>
      <c r="K12" s="111" t="s">
        <v>223</v>
      </c>
      <c r="L12" s="112" t="s">
        <v>222</v>
      </c>
      <c r="M12" s="113" t="s">
        <v>225</v>
      </c>
      <c r="N12" s="86"/>
      <c r="O12" s="17"/>
      <c r="P12" s="13"/>
      <c r="Q12" s="13"/>
      <c r="R12" s="13"/>
      <c r="S12" s="13"/>
      <c r="T12" s="13"/>
      <c r="U12" s="13"/>
      <c r="V12" s="13"/>
      <c r="W12" s="13"/>
      <c r="X12" s="63" t="s">
        <v>139</v>
      </c>
      <c r="Y12" s="13"/>
      <c r="Z12" s="13"/>
      <c r="AA12" s="13"/>
      <c r="AB12" s="13"/>
      <c r="AC12" s="13"/>
      <c r="AD12" s="13"/>
      <c r="AE12" s="13"/>
      <c r="AF12" s="13"/>
      <c r="AG12" s="13"/>
    </row>
    <row r="13" spans="1:33" ht="54" customHeight="1" thickTop="1" thickBot="1" x14ac:dyDescent="0.25">
      <c r="A13" s="16"/>
      <c r="B13" s="147" t="str">
        <f>Medidas!C10</f>
        <v>Poner al servicio y valorar las capacidades individuales de los miembros de la comunidad educativa.</v>
      </c>
      <c r="C13" s="145" t="s">
        <v>144</v>
      </c>
      <c r="D13" s="146" t="s">
        <v>204</v>
      </c>
      <c r="E13" s="146" t="s">
        <v>133</v>
      </c>
      <c r="F13" s="146" t="s">
        <v>83</v>
      </c>
      <c r="G13" s="114" t="s">
        <v>235</v>
      </c>
      <c r="H13" s="62" t="s">
        <v>238</v>
      </c>
      <c r="I13" s="111" t="s">
        <v>241</v>
      </c>
      <c r="J13" s="111" t="s">
        <v>244</v>
      </c>
      <c r="K13" s="111" t="s">
        <v>216</v>
      </c>
      <c r="L13" s="111" t="s">
        <v>247</v>
      </c>
      <c r="M13" s="113" t="s">
        <v>248</v>
      </c>
      <c r="N13" s="86"/>
      <c r="O13" s="17"/>
      <c r="P13" s="13"/>
      <c r="Q13" s="13"/>
      <c r="R13" s="13"/>
      <c r="S13" s="13"/>
      <c r="T13" s="13"/>
      <c r="U13" s="13"/>
      <c r="V13" s="13"/>
      <c r="W13" s="13"/>
      <c r="X13" s="63" t="s">
        <v>140</v>
      </c>
      <c r="Y13" s="13"/>
      <c r="Z13" s="13"/>
      <c r="AA13" s="13"/>
      <c r="AB13" s="13"/>
      <c r="AC13" s="13"/>
      <c r="AD13" s="13"/>
      <c r="AE13" s="13"/>
      <c r="AF13" s="13"/>
      <c r="AG13" s="13"/>
    </row>
    <row r="14" spans="1:33" ht="31.5" customHeight="1" thickTop="1" thickBot="1" x14ac:dyDescent="0.25">
      <c r="A14" s="16"/>
      <c r="B14" s="130"/>
      <c r="C14" s="145"/>
      <c r="D14" s="146"/>
      <c r="E14" s="146"/>
      <c r="F14" s="146"/>
      <c r="G14" s="113" t="s">
        <v>236</v>
      </c>
      <c r="H14" s="62" t="s">
        <v>240</v>
      </c>
      <c r="I14" s="111" t="s">
        <v>241</v>
      </c>
      <c r="J14" s="111" t="s">
        <v>243</v>
      </c>
      <c r="K14" s="111" t="s">
        <v>245</v>
      </c>
      <c r="L14" s="111" t="s">
        <v>247</v>
      </c>
      <c r="M14" s="113" t="s">
        <v>248</v>
      </c>
      <c r="N14" s="86"/>
      <c r="O14" s="17"/>
      <c r="P14" s="13"/>
      <c r="Q14" s="13"/>
      <c r="R14" s="13"/>
      <c r="S14" s="13"/>
      <c r="T14" s="13"/>
      <c r="U14" s="13"/>
      <c r="V14" s="13"/>
      <c r="W14" s="13"/>
      <c r="X14" s="63" t="s">
        <v>141</v>
      </c>
      <c r="Y14" s="13"/>
      <c r="Z14" s="13"/>
      <c r="AA14" s="13"/>
      <c r="AB14" s="13"/>
      <c r="AC14" s="13"/>
      <c r="AD14" s="13"/>
      <c r="AE14" s="13"/>
      <c r="AF14" s="13"/>
      <c r="AG14" s="13"/>
    </row>
    <row r="15" spans="1:33" ht="31.5" customHeight="1" thickTop="1" thickBot="1" x14ac:dyDescent="0.25">
      <c r="A15" s="16"/>
      <c r="B15" s="130"/>
      <c r="C15" s="145"/>
      <c r="D15" s="146"/>
      <c r="E15" s="146"/>
      <c r="F15" s="146"/>
      <c r="G15" s="61" t="s">
        <v>237</v>
      </c>
      <c r="H15" s="62" t="s">
        <v>239</v>
      </c>
      <c r="I15" s="111" t="s">
        <v>241</v>
      </c>
      <c r="J15" s="111" t="s">
        <v>242</v>
      </c>
      <c r="K15" s="111" t="s">
        <v>246</v>
      </c>
      <c r="L15" s="111" t="s">
        <v>247</v>
      </c>
      <c r="M15" s="113" t="s">
        <v>248</v>
      </c>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1" t="s">
        <v>75</v>
      </c>
      <c r="C16" s="142"/>
      <c r="D16" s="142"/>
      <c r="E16" s="142"/>
      <c r="F16" s="142"/>
      <c r="G16" s="142"/>
      <c r="H16" s="142"/>
      <c r="I16" s="142"/>
      <c r="J16" s="142"/>
      <c r="K16" s="142"/>
      <c r="L16" s="142"/>
      <c r="M16" s="142"/>
      <c r="N16" s="143"/>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4" t="s">
        <v>3</v>
      </c>
      <c r="C17" s="138" t="s">
        <v>143</v>
      </c>
      <c r="D17" s="138"/>
      <c r="E17" s="154" t="s">
        <v>182</v>
      </c>
      <c r="F17" s="138" t="s">
        <v>183</v>
      </c>
      <c r="G17" s="138" t="s">
        <v>145</v>
      </c>
      <c r="H17" s="138" t="s">
        <v>148</v>
      </c>
      <c r="I17" s="138" t="s">
        <v>149</v>
      </c>
      <c r="J17" s="138" t="s">
        <v>150</v>
      </c>
      <c r="K17" s="138"/>
      <c r="L17" s="139" t="s">
        <v>153</v>
      </c>
      <c r="M17" s="140"/>
      <c r="N17" s="140"/>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4"/>
      <c r="C18" s="83" t="s">
        <v>180</v>
      </c>
      <c r="D18" s="84" t="s">
        <v>181</v>
      </c>
      <c r="E18" s="154"/>
      <c r="F18" s="138"/>
      <c r="G18" s="138"/>
      <c r="H18" s="144"/>
      <c r="I18" s="144"/>
      <c r="J18" s="85" t="s">
        <v>151</v>
      </c>
      <c r="K18" s="85" t="s">
        <v>152</v>
      </c>
      <c r="L18" s="85" t="s">
        <v>176</v>
      </c>
      <c r="M18" s="85" t="s">
        <v>177</v>
      </c>
      <c r="N18" s="85" t="s">
        <v>154</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7" t="str">
        <f>Medidas!E8</f>
        <v>Sensibilizar y comprometer al padre de familia a través de la elaboración de un pacto de convivencia unificado.</v>
      </c>
      <c r="C19" s="146" t="s">
        <v>78</v>
      </c>
      <c r="D19" s="146" t="s">
        <v>206</v>
      </c>
      <c r="E19" s="146" t="s">
        <v>138</v>
      </c>
      <c r="F19" s="146" t="s">
        <v>83</v>
      </c>
      <c r="G19" s="61" t="s">
        <v>249</v>
      </c>
      <c r="H19" s="62" t="s">
        <v>252</v>
      </c>
      <c r="I19" s="111" t="s">
        <v>241</v>
      </c>
      <c r="J19" s="111" t="s">
        <v>256</v>
      </c>
      <c r="K19" s="111" t="s">
        <v>256</v>
      </c>
      <c r="L19" s="111" t="s">
        <v>257</v>
      </c>
      <c r="M19" s="113" t="s">
        <v>258</v>
      </c>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30"/>
      <c r="C20" s="146"/>
      <c r="D20" s="146"/>
      <c r="E20" s="146"/>
      <c r="F20" s="146"/>
      <c r="G20" s="62" t="s">
        <v>250</v>
      </c>
      <c r="H20" s="111" t="s">
        <v>253</v>
      </c>
      <c r="I20" s="111" t="s">
        <v>241</v>
      </c>
      <c r="J20" s="111" t="s">
        <v>256</v>
      </c>
      <c r="K20" s="111" t="s">
        <v>256</v>
      </c>
      <c r="L20" s="111" t="s">
        <v>257</v>
      </c>
      <c r="M20" s="113" t="s">
        <v>258</v>
      </c>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30"/>
      <c r="C21" s="146"/>
      <c r="D21" s="146"/>
      <c r="E21" s="146"/>
      <c r="F21" s="146"/>
      <c r="G21" s="62" t="s">
        <v>251</v>
      </c>
      <c r="H21" s="111" t="s">
        <v>254</v>
      </c>
      <c r="I21" s="111" t="s">
        <v>241</v>
      </c>
      <c r="J21" s="111" t="s">
        <v>256</v>
      </c>
      <c r="K21" s="111" t="s">
        <v>256</v>
      </c>
      <c r="L21" s="111" t="s">
        <v>257</v>
      </c>
      <c r="M21" s="113" t="s">
        <v>265</v>
      </c>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52" t="str">
        <f>Medidas!E9</f>
        <v>Programar charlas orientadas a toda la comunidad educativa con el fin de mitigar la depresión y el estrés.
Fortalecer las actividades lúdicas en el quehacer pedagógico.</v>
      </c>
      <c r="C22" s="146" t="s">
        <v>78</v>
      </c>
      <c r="D22" s="146" t="s">
        <v>207</v>
      </c>
      <c r="E22" s="146" t="s">
        <v>133</v>
      </c>
      <c r="F22" s="146" t="s">
        <v>84</v>
      </c>
      <c r="G22" s="61" t="s">
        <v>234</v>
      </c>
      <c r="H22" s="62" t="s">
        <v>261</v>
      </c>
      <c r="I22" s="111" t="s">
        <v>264</v>
      </c>
      <c r="J22" s="111" t="s">
        <v>266</v>
      </c>
      <c r="K22" s="111" t="s">
        <v>266</v>
      </c>
      <c r="L22" s="111" t="s">
        <v>257</v>
      </c>
      <c r="M22" s="113" t="s">
        <v>258</v>
      </c>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53"/>
      <c r="C23" s="146"/>
      <c r="D23" s="146"/>
      <c r="E23" s="146"/>
      <c r="F23" s="146"/>
      <c r="G23" s="62" t="s">
        <v>259</v>
      </c>
      <c r="H23" s="62" t="s">
        <v>262</v>
      </c>
      <c r="I23" s="111" t="s">
        <v>264</v>
      </c>
      <c r="J23" s="111" t="s">
        <v>266</v>
      </c>
      <c r="K23" s="111" t="s">
        <v>266</v>
      </c>
      <c r="L23" s="111" t="s">
        <v>257</v>
      </c>
      <c r="M23" s="113" t="s">
        <v>258</v>
      </c>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53"/>
      <c r="C24" s="146"/>
      <c r="D24" s="146"/>
      <c r="E24" s="146"/>
      <c r="F24" s="146"/>
      <c r="G24" s="62" t="s">
        <v>260</v>
      </c>
      <c r="H24" s="62" t="s">
        <v>263</v>
      </c>
      <c r="I24" s="111" t="s">
        <v>264</v>
      </c>
      <c r="J24" s="111" t="s">
        <v>266</v>
      </c>
      <c r="K24" s="111" t="s">
        <v>266</v>
      </c>
      <c r="L24" s="111" t="s">
        <v>257</v>
      </c>
      <c r="M24" s="113" t="s">
        <v>258</v>
      </c>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7" t="str">
        <f>Medidas!E10</f>
        <v>Organizar charlas sobre el uso adecuado de las TIC's y nuevas herramientas tecnológicas.</v>
      </c>
      <c r="C25" s="146" t="s">
        <v>144</v>
      </c>
      <c r="D25" s="146" t="s">
        <v>208</v>
      </c>
      <c r="E25" s="146" t="s">
        <v>133</v>
      </c>
      <c r="F25" s="146" t="s">
        <v>81</v>
      </c>
      <c r="G25" s="61" t="s">
        <v>234</v>
      </c>
      <c r="H25" s="62" t="s">
        <v>269</v>
      </c>
      <c r="I25" s="111" t="s">
        <v>255</v>
      </c>
      <c r="J25" s="111" t="s">
        <v>273</v>
      </c>
      <c r="K25" s="111" t="s">
        <v>273</v>
      </c>
      <c r="L25" s="111" t="s">
        <v>257</v>
      </c>
      <c r="M25" s="113" t="s">
        <v>265</v>
      </c>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30"/>
      <c r="C26" s="146"/>
      <c r="D26" s="146"/>
      <c r="E26" s="146"/>
      <c r="F26" s="146"/>
      <c r="G26" s="62" t="s">
        <v>267</v>
      </c>
      <c r="H26" s="62" t="s">
        <v>271</v>
      </c>
      <c r="I26" s="111" t="s">
        <v>272</v>
      </c>
      <c r="J26" s="111" t="s">
        <v>273</v>
      </c>
      <c r="K26" s="111" t="s">
        <v>273</v>
      </c>
      <c r="L26" s="111" t="s">
        <v>257</v>
      </c>
      <c r="M26" s="113" t="s">
        <v>265</v>
      </c>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30"/>
      <c r="C27" s="146"/>
      <c r="D27" s="146"/>
      <c r="E27" s="146"/>
      <c r="F27" s="146"/>
      <c r="G27" s="62" t="s">
        <v>268</v>
      </c>
      <c r="H27" s="62" t="s">
        <v>270</v>
      </c>
      <c r="I27" s="115" t="s">
        <v>264</v>
      </c>
      <c r="J27" s="111" t="s">
        <v>273</v>
      </c>
      <c r="K27" s="111" t="s">
        <v>273</v>
      </c>
      <c r="L27" s="111" t="s">
        <v>257</v>
      </c>
      <c r="M27" s="113" t="s">
        <v>265</v>
      </c>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sheetProtection algorithmName="SHA-512" hashValue="TjefhnKCjK0GKpleXfd0sIyri+t/WizotJLoo+zV9R8HYbCwQGH696pwsXkZDG5khpGRr1o6DOZ1AJgxRZFcJw==" saltValue="JWLks8kYdFKny87jh6emxQ==" spinCount="100000" sheet="1" objects="1" scenarios="1"/>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phoneticPr fontId="39" type="noConversion"/>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6" zoomScale="90" zoomScaleNormal="90" workbookViewId="0">
      <selection activeCell="E8" sqref="E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1" t="s">
        <v>166</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57" t="s">
        <v>168</v>
      </c>
      <c r="C4" s="158"/>
      <c r="D4" s="158"/>
      <c r="E4" s="158"/>
      <c r="F4" s="158"/>
      <c r="G4" s="159"/>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56" t="s">
        <v>79</v>
      </c>
      <c r="C5" s="156"/>
      <c r="D5" s="156"/>
      <c r="E5" s="156"/>
      <c r="F5" s="156"/>
      <c r="G5" s="15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155</v>
      </c>
      <c r="E6" s="89" t="s">
        <v>163</v>
      </c>
      <c r="F6" s="90" t="s">
        <v>164</v>
      </c>
      <c r="G6" s="91"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5" t="str">
        <f>Medidas!C8</f>
        <v>Hacer una reunión en  cada período para analizar el clima escolar, la convivencia, el manejo de conflictos y desde el proyecto de valores promover la sana convivencia.</v>
      </c>
      <c r="C7" s="72" t="str">
        <f>'Cómo planeamos'!G7</f>
        <v>1. Reuniones.</v>
      </c>
      <c r="D7" s="59" t="s">
        <v>157</v>
      </c>
      <c r="E7" s="59"/>
      <c r="F7" s="59"/>
      <c r="G7" s="59"/>
      <c r="H7" s="17"/>
      <c r="I7" s="13"/>
      <c r="J7" s="13"/>
      <c r="K7" s="63" t="s">
        <v>156</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72" t="str">
        <f>'Cómo planeamos'!G8</f>
        <v>2. Talleres.</v>
      </c>
      <c r="D8" s="59" t="s">
        <v>157</v>
      </c>
      <c r="E8" s="59"/>
      <c r="F8" s="59"/>
      <c r="G8" s="59"/>
      <c r="H8" s="17"/>
      <c r="I8" s="13"/>
      <c r="J8" s="13"/>
      <c r="K8" s="63" t="s">
        <v>157</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72" t="str">
        <f>'Cómo planeamos'!G9</f>
        <v>3. Charlas.</v>
      </c>
      <c r="D9" s="59" t="s">
        <v>157</v>
      </c>
      <c r="E9" s="60"/>
      <c r="F9" s="59"/>
      <c r="G9" s="59"/>
      <c r="H9" s="17"/>
      <c r="I9" s="13"/>
      <c r="J9" s="13"/>
      <c r="K9" s="63"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55" t="str">
        <f>Medidas!C9</f>
        <v>Divulgar por medio de videos y folletos la filosofía institucional a toda la comunidad educativa.
Demostrar con el ejemplo, compromiso y hechos concretos la vivencia de la filosofía institucional.</v>
      </c>
      <c r="C10" s="72" t="str">
        <f>'Cómo planeamos'!G10</f>
        <v>1. Realizar el video de la filosofía institucional.</v>
      </c>
      <c r="D10" s="59"/>
      <c r="E10" s="59"/>
      <c r="F10" s="59"/>
      <c r="G10" s="59"/>
      <c r="H10" s="17"/>
      <c r="I10" s="13"/>
      <c r="J10" s="13"/>
      <c r="K10" s="63"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tr">
        <f>'Cómo planeamos'!G11</f>
        <v>2. Realizar el folleto de la filosofía institucional.</v>
      </c>
      <c r="D11" s="59"/>
      <c r="E11" s="59"/>
      <c r="F11" s="59"/>
      <c r="G11" s="59"/>
      <c r="H11" s="17"/>
      <c r="I11" s="13"/>
      <c r="J11" s="13"/>
      <c r="K11" s="63"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tr">
        <f>'Cómo planeamos'!G12</f>
        <v>3. Divulgar el vídeo y el folleto de la filosofía institucional.</v>
      </c>
      <c r="D12" s="59"/>
      <c r="E12" s="59"/>
      <c r="F12" s="59"/>
      <c r="G12" s="59"/>
      <c r="H12" s="17"/>
      <c r="I12" s="13"/>
      <c r="J12" s="13"/>
      <c r="K12" s="63"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5" t="str">
        <f>Medidas!C10</f>
        <v>Poner al servicio y valorar las capacidades individuales de los miembros de la comunidad educativa.</v>
      </c>
      <c r="C13" s="72" t="str">
        <f>'Cómo planeamos'!G13</f>
        <v>1. Hacer un diágnostico de las capaciades de cada uno de los miembros de la comunidad educativa.</v>
      </c>
      <c r="D13" s="59" t="s">
        <v>157</v>
      </c>
      <c r="E13" s="59"/>
      <c r="F13" s="59"/>
      <c r="G13" s="59"/>
      <c r="H13" s="17"/>
      <c r="I13" s="13"/>
      <c r="J13" s="13"/>
      <c r="K13" s="63"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t="str">
        <f>'Cómo planeamos'!G14</f>
        <v>2. Analizar las capacidades de los miembros de la comunidad educativa.</v>
      </c>
      <c r="D14" s="59" t="s">
        <v>158</v>
      </c>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t="str">
        <f>'Cómo planeamos'!G15</f>
        <v>3. Poner en práctica las capacidades de los miembros de la comunidad educativa.</v>
      </c>
      <c r="D15" s="59" t="s">
        <v>158</v>
      </c>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56" t="s">
        <v>80</v>
      </c>
      <c r="C16" s="156"/>
      <c r="D16" s="156"/>
      <c r="E16" s="156"/>
      <c r="F16" s="156"/>
      <c r="G16" s="156"/>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5" t="str">
        <f>Medidas!E8</f>
        <v>Sensibilizar y comprometer al padre de familia a través de la elaboración de un pacto de convivencia unificado.</v>
      </c>
      <c r="C18" s="80" t="str">
        <f>'Cómo planeamos'!G19</f>
        <v>1. Elaboración del pacto de convivencia.</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0"/>
      <c r="C19" s="80" t="str">
        <f>'Cómo planeamos'!G20</f>
        <v>2. Sensibilización y socialización del pacto de convivencia.</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0"/>
      <c r="C20" s="80" t="str">
        <f>'Cómo planeamos'!G21</f>
        <v>3. Implementación del pacto de convivencia.</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5">
        <f>Medidas!E11</f>
        <v>0</v>
      </c>
      <c r="C21" s="80" t="str">
        <f>'Cómo planeamos'!G22</f>
        <v>1. Preparación de las charlas.</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80" t="str">
        <f>'Cómo planeamos'!G23</f>
        <v>2. Diagnóstico para detectar situaciones de riesgo en los miembros de la comunidad educativa.</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80" t="str">
        <f>'Cómo planeamos'!G24</f>
        <v>3. Preparacion de las actividades lúdicas.</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5" t="str">
        <f>Medidas!E9</f>
        <v>Programar charlas orientadas a toda la comunidad educativa con el fin de mitigar la depresión y el estrés.
Fortalecer las actividades lúdicas en el quehacer pedagógico.</v>
      </c>
      <c r="C24" s="80" t="str">
        <f>'Cómo planeamos'!G25</f>
        <v>1. Preparación de las charlas.</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80" t="str">
        <f>'Cómo planeamos'!G26</f>
        <v>2. Realización de las charlas.</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80" t="str">
        <f>'Cómo planeamos'!G27</f>
        <v>3. Aplicación de las nuevas herramientas.</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6" zoomScale="90" zoomScaleNormal="90" workbookViewId="0">
      <selection activeCell="B7" sqref="B7:B9"/>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1" t="s">
        <v>167</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7" t="s">
        <v>169</v>
      </c>
      <c r="C4" s="158"/>
      <c r="D4" s="158"/>
      <c r="E4" s="158"/>
      <c r="F4" s="158"/>
      <c r="G4" s="159"/>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6" t="s">
        <v>79</v>
      </c>
      <c r="C5" s="156"/>
      <c r="D5" s="156"/>
      <c r="E5" s="156"/>
      <c r="F5" s="156"/>
      <c r="G5" s="15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155</v>
      </c>
      <c r="E6" s="89" t="s">
        <v>163</v>
      </c>
      <c r="F6" s="90" t="s">
        <v>164</v>
      </c>
      <c r="G6" s="91"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5" t="str">
        <f>Medidas!C8</f>
        <v>Hacer una reunión en  cada período para analizar el clima escolar, la convivencia, el manejo de conflictos y desde el proyecto de valores promover la sana convivencia.</v>
      </c>
      <c r="C7" s="72" t="str">
        <f>'Cómo planeamos'!G7</f>
        <v>1. Reuniones.</v>
      </c>
      <c r="D7" s="59"/>
      <c r="E7" s="59"/>
      <c r="F7" s="59"/>
      <c r="G7" s="59"/>
      <c r="H7" s="17"/>
      <c r="I7" s="13"/>
      <c r="J7" s="13"/>
      <c r="K7" s="63" t="s">
        <v>156</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72" t="str">
        <f>'Cómo planeamos'!G8</f>
        <v>2. Talleres.</v>
      </c>
      <c r="D8" s="59"/>
      <c r="E8" s="59"/>
      <c r="F8" s="59"/>
      <c r="G8" s="59"/>
      <c r="H8" s="17"/>
      <c r="I8" s="13"/>
      <c r="J8" s="13"/>
      <c r="K8" s="63" t="s">
        <v>157</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72" t="str">
        <f>'Cómo planeamos'!G9</f>
        <v>3. Charlas.</v>
      </c>
      <c r="D9" s="59"/>
      <c r="E9" s="60"/>
      <c r="F9" s="59"/>
      <c r="G9" s="59"/>
      <c r="H9" s="17"/>
      <c r="I9" s="13"/>
      <c r="J9" s="13"/>
      <c r="K9" s="63"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55" t="str">
        <f>Medidas!C9</f>
        <v>Divulgar por medio de videos y folletos la filosofía institucional a toda la comunidad educativa.
Demostrar con el ejemplo, compromiso y hechos concretos la vivencia de la filosofía institucional.</v>
      </c>
      <c r="C10" s="72" t="str">
        <f>'Cómo planeamos'!G10</f>
        <v>1. Realizar el video de la filosofía institucional.</v>
      </c>
      <c r="D10" s="59"/>
      <c r="E10" s="59"/>
      <c r="F10" s="59"/>
      <c r="G10" s="59"/>
      <c r="H10" s="17"/>
      <c r="I10" s="13"/>
      <c r="J10" s="13"/>
      <c r="K10" s="63"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tr">
        <f>'Cómo planeamos'!G11</f>
        <v>2. Realizar el folleto de la filosofía institucional.</v>
      </c>
      <c r="D11" s="59"/>
      <c r="E11" s="59"/>
      <c r="F11" s="59"/>
      <c r="G11" s="59"/>
      <c r="H11" s="17"/>
      <c r="I11" s="13"/>
      <c r="J11" s="13"/>
      <c r="K11" s="63"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tr">
        <f>'Cómo planeamos'!G12</f>
        <v>3. Divulgar el vídeo y el folleto de la filosofía institucional.</v>
      </c>
      <c r="D12" s="59"/>
      <c r="E12" s="59"/>
      <c r="F12" s="59"/>
      <c r="G12" s="59"/>
      <c r="H12" s="17"/>
      <c r="I12" s="13"/>
      <c r="J12" s="13"/>
      <c r="K12" s="63"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5" t="str">
        <f>Medidas!C10</f>
        <v>Poner al servicio y valorar las capacidades individuales de los miembros de la comunidad educativa.</v>
      </c>
      <c r="C13" s="72" t="str">
        <f>'Cómo planeamos'!G13</f>
        <v>1. Hacer un diágnostico de las capaciades de cada uno de los miembros de la comunidad educativa.</v>
      </c>
      <c r="D13" s="59"/>
      <c r="E13" s="59"/>
      <c r="F13" s="59"/>
      <c r="G13" s="59"/>
      <c r="H13" s="17"/>
      <c r="I13" s="13"/>
      <c r="J13" s="13"/>
      <c r="K13" s="63"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t="str">
        <f>'Cómo planeamos'!G14</f>
        <v>2. Analizar las capacidades de los miembros de la comunidad educativa.</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t="str">
        <f>'Cómo planeamos'!G15</f>
        <v>3. Poner en práctica las capacidades de los miembros de la comunidad educativa.</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6" t="s">
        <v>80</v>
      </c>
      <c r="C16" s="156"/>
      <c r="D16" s="156"/>
      <c r="E16" s="156"/>
      <c r="F16" s="156"/>
      <c r="G16" s="156"/>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5" t="str">
        <f>Medidas!E8</f>
        <v>Sensibilizar y comprometer al padre de familia a través de la elaboración de un pacto de convivencia unificado.</v>
      </c>
      <c r="C18" s="80" t="str">
        <f>'Cómo planeamos'!G19</f>
        <v>1. Elaboración del pacto de convivencia.</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0"/>
      <c r="C19" s="80" t="str">
        <f>'Cómo planeamos'!G20</f>
        <v>2. Sensibilización y socialización del pacto de convivencia.</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0"/>
      <c r="C20" s="80" t="str">
        <f>'Cómo planeamos'!G21</f>
        <v>3. Implementación del pacto de convivencia.</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5">
        <f>Medidas!E11</f>
        <v>0</v>
      </c>
      <c r="C21" s="80" t="str">
        <f>'Cómo planeamos'!G22</f>
        <v>1. Preparación de las charlas.</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80" t="str">
        <f>'Cómo planeamos'!G23</f>
        <v>2. Diagnóstico para detectar situaciones de riesgo en los miembros de la comunidad educativa.</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80" t="str">
        <f>'Cómo planeamos'!G24</f>
        <v>3. Preparacion de las actividades lúdicas.</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5" t="str">
        <f>Medidas!E9</f>
        <v>Programar charlas orientadas a toda la comunidad educativa con el fin de mitigar la depresión y el estrés.
Fortalecer las actividades lúdicas en el quehacer pedagógico.</v>
      </c>
      <c r="C24" s="80" t="str">
        <f>'Cómo planeamos'!G25</f>
        <v>1. Preparación de las charlas.</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80" t="str">
        <f>'Cómo planeamos'!G26</f>
        <v>2. Realización de las charlas.</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80" t="str">
        <f>'Cómo planeamos'!G27</f>
        <v>3. Aplicación de las nuevas herramientas.</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zoomScale="80" zoomScaleNormal="80" workbookViewId="0">
      <selection activeCell="B11" sqref="B11"/>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60" t="s">
        <v>170</v>
      </c>
      <c r="C3" s="161"/>
      <c r="D3" s="161"/>
      <c r="E3" s="161"/>
      <c r="F3" s="161"/>
      <c r="G3" s="161"/>
      <c r="H3" s="162"/>
    </row>
    <row r="4" spans="1:27" ht="15.75" customHeight="1" thickTop="1" thickBot="1" x14ac:dyDescent="0.3">
      <c r="A4" s="16"/>
      <c r="B4" s="156" t="s">
        <v>79</v>
      </c>
      <c r="C4" s="156"/>
      <c r="D4" s="156"/>
      <c r="E4" s="156"/>
      <c r="F4" s="156"/>
      <c r="G4" s="156"/>
      <c r="H4" s="156"/>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171</v>
      </c>
      <c r="D5" s="84" t="s">
        <v>172</v>
      </c>
      <c r="E5" s="84" t="s">
        <v>130</v>
      </c>
      <c r="F5" s="84" t="s">
        <v>132</v>
      </c>
      <c r="G5" s="84" t="s">
        <v>131</v>
      </c>
      <c r="H5" s="84" t="s">
        <v>173</v>
      </c>
      <c r="I5" s="17"/>
      <c r="J5" s="13"/>
      <c r="K5" s="13"/>
      <c r="L5" s="13"/>
      <c r="M5" s="13"/>
      <c r="N5" s="13"/>
      <c r="O5" s="13"/>
      <c r="P5" s="13"/>
      <c r="Q5" s="13"/>
      <c r="R5" s="13"/>
      <c r="S5" s="13"/>
      <c r="T5" s="13"/>
      <c r="U5" s="13"/>
      <c r="V5" s="13"/>
      <c r="W5" s="13"/>
      <c r="X5" s="13"/>
      <c r="Y5" s="13"/>
      <c r="Z5" s="13"/>
      <c r="AA5" s="13"/>
    </row>
    <row r="6" spans="1:27" ht="45" customHeight="1" thickTop="1" thickBot="1" x14ac:dyDescent="0.25">
      <c r="A6" s="16"/>
      <c r="B6" s="71" t="str">
        <f>Medidas!C8</f>
        <v>Hacer una reunión en  cada período para analizar el clima escolar, la convivencia, el manejo de conflictos y desde el proyecto de valores promover la sana convivencia.</v>
      </c>
      <c r="C6" s="59"/>
      <c r="D6" s="59"/>
      <c r="E6" s="59"/>
      <c r="F6" s="59"/>
      <c r="G6" s="59"/>
      <c r="H6" s="59"/>
      <c r="I6" s="17"/>
      <c r="J6" s="13"/>
      <c r="K6" s="13"/>
      <c r="L6" s="13"/>
      <c r="M6" s="13"/>
      <c r="N6" s="13"/>
      <c r="O6" s="13"/>
      <c r="P6" s="13"/>
      <c r="Q6" s="13"/>
      <c r="R6" s="13"/>
      <c r="S6" s="13"/>
      <c r="T6" s="13"/>
      <c r="U6" s="13"/>
      <c r="V6" s="13"/>
      <c r="W6" s="13"/>
      <c r="X6" s="13"/>
      <c r="Y6" s="13"/>
      <c r="Z6" s="13"/>
      <c r="AA6" s="13"/>
    </row>
    <row r="7" spans="1:27" ht="45" customHeight="1" thickTop="1" thickBot="1" x14ac:dyDescent="0.25">
      <c r="A7" s="16"/>
      <c r="B7" s="71" t="str">
        <f>Medidas!C9</f>
        <v>Divulgar por medio de videos y folletos la filosofía institucional a toda la comunidad educativa.
Demostrar con el ejemplo, compromiso y hechos concretos la vivencia de la filosofía institucional.</v>
      </c>
      <c r="C7" s="59"/>
      <c r="D7" s="59"/>
      <c r="E7" s="59"/>
      <c r="F7" s="59"/>
      <c r="G7" s="59"/>
      <c r="H7" s="59"/>
      <c r="I7" s="17"/>
      <c r="J7" s="13"/>
      <c r="K7" s="13"/>
      <c r="L7" s="13"/>
      <c r="M7" s="13"/>
      <c r="N7" s="13"/>
      <c r="O7" s="13"/>
      <c r="P7" s="13"/>
      <c r="Q7" s="13"/>
      <c r="R7" s="13"/>
      <c r="S7" s="13"/>
      <c r="T7" s="13"/>
      <c r="U7" s="13"/>
      <c r="V7" s="13"/>
      <c r="W7" s="13"/>
      <c r="X7" s="13"/>
      <c r="Y7" s="13"/>
      <c r="Z7" s="13"/>
      <c r="AA7" s="13"/>
    </row>
    <row r="8" spans="1:27" ht="45" customHeight="1" thickTop="1" thickBot="1" x14ac:dyDescent="0.25">
      <c r="A8" s="16"/>
      <c r="B8" s="71" t="str">
        <f>Medidas!C10</f>
        <v>Poner al servicio y valorar las capacidades individuales de los miembros de la comunidad educativa.</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56" t="s">
        <v>80</v>
      </c>
      <c r="C9" s="156"/>
      <c r="D9" s="156"/>
      <c r="E9" s="156"/>
      <c r="F9" s="156"/>
      <c r="G9" s="156"/>
      <c r="H9" s="156"/>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174</v>
      </c>
      <c r="D10" s="99" t="s">
        <v>172</v>
      </c>
      <c r="E10" s="99" t="s">
        <v>130</v>
      </c>
      <c r="F10" s="99" t="s">
        <v>132</v>
      </c>
      <c r="G10" s="99" t="s">
        <v>131</v>
      </c>
      <c r="H10" s="99" t="s">
        <v>173</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Sensibilizar y comprometer al padre de familia a través de la elaboración de un pacto de convivencia unificado.</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Programar charlas orientadas a toda la comunidad educativa con el fin de mitigar la depresión y el estrés.
Fortalecer las actividades lúdicas en el quehacer pedagógico.</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Organizar charlas sobre el uso adecuado de las TIC's y nuevas herramientas tecnológicas.</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63" t="s">
        <v>178</v>
      </c>
      <c r="C15" s="164"/>
      <c r="D15" s="164"/>
      <c r="E15" s="164"/>
      <c r="F15" s="164"/>
      <c r="G15" s="164"/>
      <c r="H15" s="165"/>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66"/>
      <c r="C16" s="167"/>
      <c r="D16" s="167"/>
      <c r="E16" s="167"/>
      <c r="F16" s="167"/>
      <c r="G16" s="167"/>
      <c r="H16" s="168"/>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 de Windows</cp:lastModifiedBy>
  <dcterms:created xsi:type="dcterms:W3CDTF">2020-12-01T20:57:07Z</dcterms:created>
  <dcterms:modified xsi:type="dcterms:W3CDTF">2021-10-23T20:52:24Z</dcterms:modified>
</cp:coreProperties>
</file>