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ORNADA 1 DESARROLLO INST 2022\SEXTA SEM 2021\"/>
    </mc:Choice>
  </mc:AlternateContent>
  <bookViews>
    <workbookView xWindow="0" yWindow="0" windowWidth="23040" windowHeight="9192" tabRatio="824" activeTab="1"/>
  </bookViews>
  <sheets>
    <sheet name="INICIO" sheetId="14" r:id="rId1"/>
    <sheet name="SEGUIMIENTO " sheetId="15" r:id="rId2"/>
  </sheets>
  <externalReferences>
    <externalReference r:id="rId3"/>
  </externalReferences>
  <definedNames>
    <definedName name="_xlnm.Print_Area" localSheetId="1">'SEGUIMIENTO '!$A$1:$L$47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4" l="1"/>
  <c r="D22" i="14"/>
  <c r="A22" i="14"/>
  <c r="G21" i="14"/>
  <c r="D21" i="14"/>
  <c r="A21" i="14"/>
  <c r="G20" i="14"/>
  <c r="D20" i="14"/>
  <c r="A20" i="14"/>
  <c r="G19" i="14"/>
  <c r="D19" i="14"/>
  <c r="A19" i="14"/>
  <c r="G18" i="14"/>
  <c r="D18" i="14"/>
  <c r="A18" i="14"/>
  <c r="G17" i="14"/>
  <c r="D17" i="14"/>
  <c r="A17" i="14"/>
  <c r="G16" i="14"/>
  <c r="D16" i="14"/>
  <c r="A16" i="14"/>
  <c r="G15" i="14"/>
  <c r="D15" i="14"/>
  <c r="A15" i="14"/>
  <c r="G14" i="14"/>
  <c r="D14" i="14"/>
  <c r="A14" i="14"/>
  <c r="D25" i="15" l="1"/>
  <c r="D8" i="15"/>
  <c r="D34" i="15" l="1"/>
  <c r="D33" i="15"/>
  <c r="D32" i="15"/>
  <c r="D28" i="15"/>
  <c r="D21" i="15"/>
  <c r="D17" i="15"/>
  <c r="D14" i="15"/>
  <c r="D13" i="15"/>
  <c r="D11" i="15"/>
</calcChain>
</file>

<file path=xl/sharedStrings.xml><?xml version="1.0" encoding="utf-8"?>
<sst xmlns="http://schemas.openxmlformats.org/spreadsheetml/2006/main" count="134" uniqueCount="96">
  <si>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</si>
  <si>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</si>
  <si>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</si>
  <si>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</si>
  <si>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</si>
  <si>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</si>
  <si>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</si>
  <si>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</si>
  <si>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</si>
  <si>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</si>
  <si>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</si>
  <si>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</si>
  <si>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</si>
  <si>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</si>
  <si>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</si>
  <si>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</si>
  <si>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</si>
  <si>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</si>
  <si>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</si>
  <si>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</si>
  <si>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</si>
  <si>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</si>
  <si>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</si>
  <si>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</si>
  <si>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</si>
  <si>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</si>
  <si>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</si>
  <si>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</si>
  <si>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</si>
  <si>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</si>
  <si>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</si>
  <si>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</si>
  <si>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</si>
  <si>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</si>
  <si>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</si>
  <si>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</si>
  <si>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</si>
  <si>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</si>
  <si>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Gestionar el proceso de regreso gradual y seguro de los estudiantes y docentes a clases presenciales bajo el esquema de alternancia.</t>
  </si>
  <si>
    <t>A mayo de 2021  con el apoyo de la alcaldía municipal, Secretaría de educcación Departamental y Secretaría de salud Municipal, haber acondicionado las sedes educativas, para el regreso a clases en esquema de alternancia.</t>
  </si>
  <si>
    <t>Sedes educativas en esquena de alternancia</t>
  </si>
  <si>
    <t>A abril de 2021, haber entregado a la Secretaría de salud Municipal el documento oficial de protocolos de bioseguridad.</t>
  </si>
  <si>
    <t>documento revisado, actualizado y aprobado</t>
  </si>
  <si>
    <t>A mayo de 2021 contar con el aval de la Secretaría de educación Municipal para que las sedes educativas puedan implmentar el modelo de alrternancia.</t>
  </si>
  <si>
    <t>Numero de sedes habilidatas por Secretaría de Salud</t>
  </si>
  <si>
    <t>Promover la formación, capacitación y actualización de los docentes y directivo en procesos que fomenten el mejoramiento académico y calidad institucional.</t>
  </si>
  <si>
    <t>A julio de 2021 haber socializado  y comparado los resultados externos saber 11 2021 y tenr una ruta de mejoramiento y acompañamiento académico y pedagógico hacia los estudiantes.</t>
  </si>
  <si>
    <t>% de areas/asignaturas que han socializado los resultados SABER 11.   N° de planes de acción por area/asignatura implementados para fortalecer las competencias debiles diagnósticadas. % de docentes que han desarrollado cursos de capacitación.</t>
  </si>
  <si>
    <t>A agosto de 2021 Fortalecer la gestión y transversalidad de los proyectos pedagógicos obligatorios e institucionales para crear conciencia ciudadana, ambiental, proyecto de vida y autocuidado en los estudiantes.</t>
  </si>
  <si>
    <t>N° de planes de acción de PPO en ejecución. N° de actividades transversalizadas desarrolladas en las fechas calendario asignadas y en el transcurso del año académico N° de informes de resultados de la aplicación de los PPO.</t>
  </si>
  <si>
    <t>A noviembre de 2021 los docentes se habran capacitado en el manejo de la plataforma Aplica software Web Colegios en sus nuevas aplicaciones y funcionalidades.</t>
  </si>
  <si>
    <t>Movilizar los recursos institucionales, necesarios y suficientes para atender el desarrollo del  Estudio en Casa; el Trabajo en Casa y la atención en forma oportuna a la comunidad educativa.</t>
  </si>
  <si>
    <t>A julio  - noviembre de 2021 se tendrán en ejecución in situ y permanente  los acuerdos y políticas institucionales que den movilidad a los recursos institucionales para la atención eficiente del Estudio - Trabajo en Casa.</t>
  </si>
  <si>
    <t>A julio de 2020 se tendrán en ejecución in situ y permanente  los acuerdos y políticas institucionales que den movilidad a los recursos institucionales para la atención eficiente del Estudio - Trabajo en Casa.</t>
  </si>
  <si>
    <t>% de planes, programas y acuerdos ejecutados. % de estudiantes con accesibilidad a los recursos y medios pedagógicos acordados para su estudio en Casa. Indice de satisfacción del equipo docente fente a la designación de los recursos solicitados.Tasa de re</t>
  </si>
  <si>
    <t>30 de abril de 2021</t>
  </si>
  <si>
    <t>30 de mayo de 2021</t>
  </si>
  <si>
    <t>30 de julio de 2021</t>
  </si>
  <si>
    <t>Diseño y diagnóstico para el plan de acción de trabajo para allistamiento de las sedes educativas. Mases de trabajo con la administraación municipal, con el Consejo Directivo y docentes.Organiación del Presupuesto Institucional 2021. alboración de contratos de intervención a las obras que no se compremete la administración municipal. Gestión documental ante SED para la consecución de elementos de bioseguridad y lavado de manos.</t>
  </si>
  <si>
    <t>28 de febrero de 2021</t>
  </si>
  <si>
    <t>30 de marzo de 2021</t>
  </si>
  <si>
    <t xml:space="preserve">Conformación de equipos de trabajo institucional, mesas de trabajo con consejo directivo, consejo académico, consejo de estudiantes. Formulación de acuerdos. Diagnóstico institucional y comunitario de asistencia a la presencialidad en alternancia. Elaboración y digitalización del documento final Protocolos de Bioseguridad de La anglita. Socialización a la comunidad educativa y entidades solicitantes me diante canales sincrónicos y asincrónicos de comunicación. </t>
  </si>
  <si>
    <t>abril 30 de 2021</t>
  </si>
  <si>
    <t>elaboración de diagnóstico de intervención en mejoramiento locativo de cada una de las sedes. Acondicionamiento de unidades sanitarias y servicio de agua. Gestión ante entidades del estado y no gubernamentales para continuar en el mejoramiento locativo. Visita tecnica por parte de la secretaría de salud a cada una de las sedes. Aval de funcionmiento.</t>
  </si>
  <si>
    <t>5 de febrero de 2021</t>
  </si>
  <si>
    <t>30 abril de 201</t>
  </si>
  <si>
    <t>Masa de trabajo con docentes para la interpretación de los resultados SABER 11, Diagnosticar las competencias y saberes que presental alta debilidad. Elaboración e implementación del plan de Mejoramiento Académico para cada una de las äreas/asignaturas. Motivación a equipo docente para que adelanten cursos de capacitación.Planeación y ejecución del Día E. Acciones administrativas para la inscripción de estidiantes en el Icfes.</t>
  </si>
  <si>
    <t>10 de marzo</t>
  </si>
  <si>
    <t>30 de noviembre de 2021</t>
  </si>
  <si>
    <t>Organización institucional y asignación de responsabilidades a los equipos que conforman los proyectos PPT. Elaboración de cronogramas de accción y planes de acción institucional y para cada proyecto. Generación de campañas institucionales de manejo de los protocolos de bioseguridad. sistematización de la información sobre seguimiento avance e impacto de los PPT  en la comunidad.</t>
  </si>
  <si>
    <t>% de docentes, estudiantes que dominan las funcionalides y aplicaciones adjuntas a la web institucional.</t>
  </si>
  <si>
    <t>30 de agosto de 2021</t>
  </si>
  <si>
    <t>Procedimientos para la contratación del servicio de sistematización de la información. Designación del admnistrador la Web Institucional. Solicitud de capacitación y ejecución del plan de acción por parte de la empresa suministradora del servicio.</t>
  </si>
  <si>
    <t>30 de enero de 2021</t>
  </si>
  <si>
    <t xml:space="preserve">Asambleas de Consejo Directivo, Académico y de padres de familia. Diagnóstico de intervención y necesidades en cada una de las sedes,Elaboración del presupuesto anual de inversión, seguimiento a los gastos. Presentación a la comunidad educativa informes semestrales sobre la ejecución de los recursos. Realización de la audiencia Publica de Rendición de Cuentas. Presentación de informes a las entidades del estado de control. </t>
  </si>
  <si>
    <t>INSTITUCION EDUCATIVA RURAL LA ANGELITA</t>
  </si>
  <si>
    <t>ANUAL</t>
  </si>
  <si>
    <t>KDX 10 LA ANGELITA</t>
  </si>
  <si>
    <t>cerlaangelita08@gmail.com</t>
  </si>
  <si>
    <t>Gustavo Castro Yanquen</t>
  </si>
  <si>
    <t>El Zulia</t>
  </si>
  <si>
    <t>anual</t>
  </si>
  <si>
    <t>GUSTAVO CASTRO</t>
  </si>
  <si>
    <t>DIRECTOR</t>
  </si>
  <si>
    <t>ADMINISTRATIVA</t>
  </si>
  <si>
    <t>DIANA RIVERA RAMIREZ</t>
  </si>
  <si>
    <t>DOCENTE</t>
  </si>
  <si>
    <t>COMUNITARA</t>
  </si>
  <si>
    <t>NERY PADROZA NORIEGA</t>
  </si>
  <si>
    <t>ACADEMICA</t>
  </si>
  <si>
    <t>JOHANNA GRANADOS</t>
  </si>
  <si>
    <t>FRANK GELVES</t>
  </si>
  <si>
    <t>DIRECTIVA</t>
  </si>
  <si>
    <t>JESSICA ALVAREZ</t>
  </si>
  <si>
    <t>YAQUELINE BOHORQUEZ</t>
  </si>
  <si>
    <t>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</si>
</sst>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7" formatCode="0;[Red]0"/>
  </numFmts>
  <fonts count="19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15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7" fillId="6" borderId="2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18" fillId="9" borderId="15" xfId="0" applyNumberFormat="1" applyFont="1" applyFill="1" applyBorder="1" applyAlignment="1">
      <alignment horizontal="center" vertical="center" wrapText="1"/>
    </xf>
    <xf numFmtId="0" fontId="18" fillId="9" borderId="17" xfId="0" applyNumberFormat="1" applyFont="1" applyFill="1" applyBorder="1" applyAlignment="1">
      <alignment horizontal="center" vertical="center" wrapText="1"/>
    </xf>
    <xf numFmtId="0" fontId="18" fillId="9" borderId="16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14" fillId="0" borderId="4" xfId="2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7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67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GELITA%202021\GESTION%20PMI\Formato%20D02.03F01%20V.5%20-%20PMI%20CERLAANGELITA%20202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BJS- META-ACCIONES"/>
    </sheetNames>
    <sheetDataSet>
      <sheetData sheetId="0" refreshError="1">
        <row r="14">
          <cell r="A14" t="str">
            <v>GUSTAVO CASTRO YANQUEN</v>
          </cell>
          <cell r="D14" t="str">
            <v>DIRECTOR</v>
          </cell>
          <cell r="G14" t="str">
            <v>cerlaangelita08@gmail.com</v>
          </cell>
        </row>
        <row r="15">
          <cell r="A15" t="str">
            <v>MILENA COMBITA SOLANO</v>
          </cell>
          <cell r="D15" t="str">
            <v>DOCENTE</v>
          </cell>
          <cell r="G15" t="str">
            <v>cerlaangelita08@gmail.com</v>
          </cell>
        </row>
        <row r="16">
          <cell r="A16" t="str">
            <v>NERY MARIA PEDRAZA NORIEGA</v>
          </cell>
          <cell r="D16" t="str">
            <v>DOCENTE</v>
          </cell>
          <cell r="G16" t="str">
            <v>cerlaangelita08@gmail.com</v>
          </cell>
        </row>
        <row r="17">
          <cell r="A17" t="str">
            <v>ELIZABETH CAICEDO FONSECA</v>
          </cell>
          <cell r="D17" t="str">
            <v>DOCENTE</v>
          </cell>
          <cell r="G17" t="str">
            <v>cerlaangelita08@gmail.com</v>
          </cell>
        </row>
        <row r="18">
          <cell r="A18" t="str">
            <v>YARIXA SOTO AMADO</v>
          </cell>
          <cell r="D18" t="str">
            <v>DOCENTE</v>
          </cell>
          <cell r="G18" t="str">
            <v>cerlaangelita08@gmail.com</v>
          </cell>
        </row>
        <row r="19">
          <cell r="A19" t="str">
            <v>CESAR DANIEL PEREZ</v>
          </cell>
          <cell r="D19" t="str">
            <v>DOCENTE</v>
          </cell>
          <cell r="G19" t="str">
            <v>cerlaangelita08@gmail.com</v>
          </cell>
        </row>
        <row r="20">
          <cell r="A20" t="str">
            <v>MARTHA O MANTILLA</v>
          </cell>
          <cell r="D20" t="str">
            <v>DOCENTE</v>
          </cell>
          <cell r="G20" t="str">
            <v>cerlaangelita08@gmail.com</v>
          </cell>
        </row>
        <row r="21">
          <cell r="A21" t="str">
            <v>BLANCA LILIA GONZALEZ C</v>
          </cell>
          <cell r="D21" t="str">
            <v>DOCENTE</v>
          </cell>
          <cell r="G21" t="str">
            <v>cerlaangelita08@gmail.com</v>
          </cell>
        </row>
        <row r="22">
          <cell r="A22" t="str">
            <v>GERMAN GONZALO DIAZ</v>
          </cell>
          <cell r="D22" t="str">
            <v>DOCENTE</v>
          </cell>
          <cell r="G22" t="str">
            <v>cerlaangelita08@gmail.com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laangelita08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22" workbookViewId="0">
      <selection activeCell="D40" sqref="D40"/>
    </sheetView>
  </sheetViews>
  <sheetFormatPr baseColWidth="10" defaultColWidth="12" defaultRowHeight="13.8" x14ac:dyDescent="0.25"/>
  <cols>
    <col min="1" max="2" width="12" style="2"/>
    <col min="3" max="3" width="27.140625" style="2" customWidth="1"/>
    <col min="4" max="4" width="24.42578125" style="2" customWidth="1"/>
    <col min="5" max="5" width="15.140625" style="2" customWidth="1"/>
    <col min="6" max="6" width="10" style="2" customWidth="1"/>
    <col min="7" max="7" width="12.140625" style="2" customWidth="1"/>
    <col min="8" max="8" width="13.7109375" style="2" customWidth="1"/>
    <col min="9" max="9" width="11.42578125" style="2" customWidth="1"/>
    <col min="10" max="16384" width="12" style="2"/>
  </cols>
  <sheetData>
    <row r="1" spans="1:9" ht="27" customHeight="1" x14ac:dyDescent="0.25">
      <c r="A1" s="20"/>
      <c r="B1" s="21"/>
      <c r="C1" s="26" t="s">
        <v>4</v>
      </c>
      <c r="D1" s="27"/>
      <c r="E1" s="27"/>
      <c r="F1" s="27"/>
      <c r="G1" s="27"/>
      <c r="H1" s="28" t="s">
        <v>32</v>
      </c>
      <c r="I1" s="29"/>
    </row>
    <row r="2" spans="1:9" ht="27.75" customHeight="1" x14ac:dyDescent="0.25">
      <c r="A2" s="22"/>
      <c r="B2" s="23"/>
      <c r="C2" s="26" t="s">
        <v>20</v>
      </c>
      <c r="D2" s="27"/>
      <c r="E2" s="27"/>
      <c r="F2" s="27"/>
      <c r="G2" s="27"/>
      <c r="H2" s="18">
        <v>43371</v>
      </c>
      <c r="I2" s="19" t="s">
        <v>27</v>
      </c>
    </row>
    <row r="3" spans="1:9" ht="21" customHeight="1" x14ac:dyDescent="0.25">
      <c r="A3" s="24"/>
      <c r="B3" s="25"/>
      <c r="C3" s="26" t="s">
        <v>21</v>
      </c>
      <c r="D3" s="27"/>
      <c r="E3" s="27"/>
      <c r="F3" s="27"/>
      <c r="G3" s="27"/>
      <c r="H3" s="30" t="s">
        <v>19</v>
      </c>
      <c r="I3" s="31"/>
    </row>
    <row r="4" spans="1:9" ht="29.4" customHeight="1" x14ac:dyDescent="0.25">
      <c r="A4" s="55" t="s">
        <v>36</v>
      </c>
      <c r="B4" s="55"/>
      <c r="C4" s="55"/>
      <c r="D4" s="55"/>
      <c r="E4" s="55"/>
      <c r="F4" s="55"/>
      <c r="G4" s="55"/>
      <c r="H4" s="55"/>
      <c r="I4" s="55"/>
    </row>
    <row r="5" spans="1:9" ht="27.6" customHeight="1" x14ac:dyDescent="0.25">
      <c r="A5" s="35" t="s">
        <v>5</v>
      </c>
      <c r="B5" s="35"/>
      <c r="C5" s="35"/>
      <c r="D5" s="35"/>
      <c r="E5" s="35"/>
      <c r="F5" s="35"/>
      <c r="G5" s="35"/>
      <c r="H5" s="35"/>
      <c r="I5" s="35"/>
    </row>
    <row r="6" spans="1:9" ht="23.25" customHeight="1" x14ac:dyDescent="0.25">
      <c r="A6" s="42" t="s">
        <v>6</v>
      </c>
      <c r="B6" s="43"/>
      <c r="C6" s="43"/>
      <c r="D6" s="43"/>
      <c r="E6" s="44"/>
      <c r="F6" s="36" t="s">
        <v>7</v>
      </c>
      <c r="G6" s="37"/>
      <c r="H6" s="37"/>
      <c r="I6" s="37"/>
    </row>
    <row r="7" spans="1:9" ht="22.5" customHeight="1" x14ac:dyDescent="0.25">
      <c r="A7" s="67" t="s">
        <v>75</v>
      </c>
      <c r="B7" s="59"/>
      <c r="C7" s="59"/>
      <c r="D7" s="59"/>
      <c r="E7" s="60"/>
      <c r="F7" s="38">
        <v>44532</v>
      </c>
      <c r="G7" s="38"/>
      <c r="H7" s="38"/>
      <c r="I7" s="38"/>
    </row>
    <row r="8" spans="1:9" ht="20.100000000000001" customHeight="1" x14ac:dyDescent="0.25">
      <c r="A8" s="56" t="s">
        <v>33</v>
      </c>
      <c r="B8" s="57"/>
      <c r="C8" s="58" t="s">
        <v>76</v>
      </c>
      <c r="D8" s="59"/>
      <c r="E8" s="60"/>
      <c r="F8" s="39" t="s">
        <v>8</v>
      </c>
      <c r="G8" s="39"/>
      <c r="H8" s="110">
        <v>254264000506</v>
      </c>
      <c r="I8" s="111"/>
    </row>
    <row r="9" spans="1:9" ht="20.100000000000001" customHeight="1" x14ac:dyDescent="0.25">
      <c r="A9" s="61" t="s">
        <v>9</v>
      </c>
      <c r="B9" s="62"/>
      <c r="C9" s="63" t="s">
        <v>77</v>
      </c>
      <c r="D9" s="63"/>
      <c r="E9" s="64"/>
      <c r="F9" s="32" t="s">
        <v>10</v>
      </c>
      <c r="G9" s="32"/>
      <c r="H9" s="65" t="s">
        <v>80</v>
      </c>
      <c r="I9" s="66"/>
    </row>
    <row r="10" spans="1:9" ht="20.100000000000001" customHeight="1" x14ac:dyDescent="0.25">
      <c r="A10" s="32" t="s">
        <v>11</v>
      </c>
      <c r="B10" s="32"/>
      <c r="C10" s="108" t="s">
        <v>78</v>
      </c>
      <c r="D10" s="14"/>
      <c r="E10" s="14"/>
      <c r="F10" s="40" t="s">
        <v>34</v>
      </c>
      <c r="G10" s="41"/>
      <c r="H10" s="33">
        <v>3212153179</v>
      </c>
      <c r="I10" s="34"/>
    </row>
    <row r="11" spans="1:9" ht="20.100000000000001" customHeight="1" x14ac:dyDescent="0.25">
      <c r="A11" s="32" t="s">
        <v>12</v>
      </c>
      <c r="B11" s="32"/>
      <c r="C11" s="109" t="s">
        <v>79</v>
      </c>
      <c r="D11" s="63"/>
      <c r="E11" s="64"/>
      <c r="F11" s="40" t="s">
        <v>13</v>
      </c>
      <c r="G11" s="41"/>
      <c r="H11" s="45" t="s">
        <v>81</v>
      </c>
      <c r="I11" s="46"/>
    </row>
    <row r="12" spans="1:9" ht="19.5" customHeight="1" x14ac:dyDescent="0.25">
      <c r="A12" s="47" t="s">
        <v>18</v>
      </c>
      <c r="B12" s="48"/>
      <c r="C12" s="48"/>
      <c r="D12" s="48"/>
      <c r="E12" s="48"/>
      <c r="F12" s="48"/>
      <c r="G12" s="48"/>
      <c r="H12" s="48"/>
      <c r="I12" s="49"/>
    </row>
    <row r="13" spans="1:9" ht="20.100000000000001" customHeight="1" x14ac:dyDescent="0.25">
      <c r="A13" s="50" t="s">
        <v>2</v>
      </c>
      <c r="B13" s="50"/>
      <c r="C13" s="50"/>
      <c r="D13" s="50" t="s">
        <v>14</v>
      </c>
      <c r="E13" s="50"/>
      <c r="F13" s="50"/>
      <c r="G13" s="50" t="s">
        <v>15</v>
      </c>
      <c r="H13" s="50"/>
      <c r="I13" s="50"/>
    </row>
    <row r="14" spans="1:9" ht="20.100000000000001" customHeight="1" x14ac:dyDescent="0.25">
      <c r="A14" s="112" t="str">
        <f>[1]INICIO!A14</f>
        <v>GUSTAVO CASTRO YANQUEN</v>
      </c>
      <c r="B14" s="113"/>
      <c r="C14" s="114"/>
      <c r="D14" s="112" t="str">
        <f>[1]INICIO!D14</f>
        <v>DIRECTOR</v>
      </c>
      <c r="E14" s="113"/>
      <c r="F14" s="114"/>
      <c r="G14" s="112" t="str">
        <f>[1]INICIO!G14</f>
        <v>cerlaangelita08@gmail.com</v>
      </c>
      <c r="H14" s="113"/>
      <c r="I14" s="114"/>
    </row>
    <row r="15" spans="1:9" ht="20.100000000000001" customHeight="1" x14ac:dyDescent="0.25">
      <c r="A15" s="112" t="str">
        <f>[1]INICIO!A15</f>
        <v>MILENA COMBITA SOLANO</v>
      </c>
      <c r="B15" s="113"/>
      <c r="C15" s="114"/>
      <c r="D15" s="112" t="str">
        <f>[1]INICIO!D15</f>
        <v>DOCENTE</v>
      </c>
      <c r="E15" s="113"/>
      <c r="F15" s="114"/>
      <c r="G15" s="112" t="str">
        <f>[1]INICIO!G15</f>
        <v>cerlaangelita08@gmail.com</v>
      </c>
      <c r="H15" s="113"/>
      <c r="I15" s="114"/>
    </row>
    <row r="16" spans="1:9" ht="20.100000000000001" customHeight="1" x14ac:dyDescent="0.25">
      <c r="A16" s="112" t="str">
        <f>[1]INICIO!A16</f>
        <v>NERY MARIA PEDRAZA NORIEGA</v>
      </c>
      <c r="B16" s="113"/>
      <c r="C16" s="114"/>
      <c r="D16" s="112" t="str">
        <f>[1]INICIO!D16</f>
        <v>DOCENTE</v>
      </c>
      <c r="E16" s="113"/>
      <c r="F16" s="114"/>
      <c r="G16" s="112" t="str">
        <f>[1]INICIO!G16</f>
        <v>cerlaangelita08@gmail.com</v>
      </c>
      <c r="H16" s="113"/>
      <c r="I16" s="114"/>
    </row>
    <row r="17" spans="1:9" ht="20.100000000000001" customHeight="1" x14ac:dyDescent="0.25">
      <c r="A17" s="112" t="str">
        <f>[1]INICIO!A17</f>
        <v>ELIZABETH CAICEDO FONSECA</v>
      </c>
      <c r="B17" s="113"/>
      <c r="C17" s="114"/>
      <c r="D17" s="112" t="str">
        <f>[1]INICIO!D17</f>
        <v>DOCENTE</v>
      </c>
      <c r="E17" s="113"/>
      <c r="F17" s="114"/>
      <c r="G17" s="112" t="str">
        <f>[1]INICIO!G17</f>
        <v>cerlaangelita08@gmail.com</v>
      </c>
      <c r="H17" s="113"/>
      <c r="I17" s="114"/>
    </row>
    <row r="18" spans="1:9" ht="20.100000000000001" customHeight="1" x14ac:dyDescent="0.25">
      <c r="A18" s="112" t="str">
        <f>[1]INICIO!A18</f>
        <v>YARIXA SOTO AMADO</v>
      </c>
      <c r="B18" s="113"/>
      <c r="C18" s="114"/>
      <c r="D18" s="112" t="str">
        <f>[1]INICIO!D18</f>
        <v>DOCENTE</v>
      </c>
      <c r="E18" s="113"/>
      <c r="F18" s="114"/>
      <c r="G18" s="112" t="str">
        <f>[1]INICIO!G18</f>
        <v>cerlaangelita08@gmail.com</v>
      </c>
      <c r="H18" s="113"/>
      <c r="I18" s="114"/>
    </row>
    <row r="19" spans="1:9" ht="20.100000000000001" customHeight="1" x14ac:dyDescent="0.25">
      <c r="A19" s="112" t="str">
        <f>[1]INICIO!A19</f>
        <v>CESAR DANIEL PEREZ</v>
      </c>
      <c r="B19" s="113"/>
      <c r="C19" s="114"/>
      <c r="D19" s="112" t="str">
        <f>[1]INICIO!D19</f>
        <v>DOCENTE</v>
      </c>
      <c r="E19" s="113"/>
      <c r="F19" s="114"/>
      <c r="G19" s="112" t="str">
        <f>[1]INICIO!G19</f>
        <v>cerlaangelita08@gmail.com</v>
      </c>
      <c r="H19" s="113"/>
      <c r="I19" s="114"/>
    </row>
    <row r="20" spans="1:9" ht="20.100000000000001" customHeight="1" x14ac:dyDescent="0.25">
      <c r="A20" s="112" t="str">
        <f>[1]INICIO!A20</f>
        <v>MARTHA O MANTILLA</v>
      </c>
      <c r="B20" s="113"/>
      <c r="C20" s="114"/>
      <c r="D20" s="112" t="str">
        <f>[1]INICIO!D20</f>
        <v>DOCENTE</v>
      </c>
      <c r="E20" s="113"/>
      <c r="F20" s="114"/>
      <c r="G20" s="112" t="str">
        <f>[1]INICIO!G20</f>
        <v>cerlaangelita08@gmail.com</v>
      </c>
      <c r="H20" s="113"/>
      <c r="I20" s="114"/>
    </row>
    <row r="21" spans="1:9" ht="20.100000000000001" customHeight="1" x14ac:dyDescent="0.25">
      <c r="A21" s="112" t="str">
        <f>[1]INICIO!A21</f>
        <v>BLANCA LILIA GONZALEZ C</v>
      </c>
      <c r="B21" s="113"/>
      <c r="C21" s="114"/>
      <c r="D21" s="112" t="str">
        <f>[1]INICIO!D21</f>
        <v>DOCENTE</v>
      </c>
      <c r="E21" s="113"/>
      <c r="F21" s="114"/>
      <c r="G21" s="112" t="str">
        <f>[1]INICIO!G21</f>
        <v>cerlaangelita08@gmail.com</v>
      </c>
      <c r="H21" s="113"/>
      <c r="I21" s="114"/>
    </row>
    <row r="22" spans="1:9" ht="20.100000000000001" customHeight="1" x14ac:dyDescent="0.25">
      <c r="A22" s="112" t="str">
        <f>[1]INICIO!A22</f>
        <v>GERMAN GONZALO DIAZ</v>
      </c>
      <c r="B22" s="113"/>
      <c r="C22" s="114"/>
      <c r="D22" s="112" t="str">
        <f>[1]INICIO!D22</f>
        <v>DOCENTE</v>
      </c>
      <c r="E22" s="113"/>
      <c r="F22" s="114"/>
      <c r="G22" s="112" t="str">
        <f>[1]INICIO!G22</f>
        <v>cerlaangelita08@gmail.com</v>
      </c>
      <c r="H22" s="113"/>
      <c r="I22" s="114"/>
    </row>
    <row r="23" spans="1:9" s="4" customFormat="1" ht="21" x14ac:dyDescent="0.4">
      <c r="A23" s="51"/>
      <c r="B23" s="51"/>
      <c r="C23" s="51"/>
      <c r="D23" s="51"/>
      <c r="E23" s="51"/>
      <c r="F23" s="51"/>
      <c r="G23" s="52"/>
      <c r="H23" s="51"/>
      <c r="I23" s="51"/>
    </row>
    <row r="24" spans="1:9" ht="30" customHeight="1" x14ac:dyDescent="0.25">
      <c r="A24" s="54" t="s">
        <v>17</v>
      </c>
      <c r="B24" s="54"/>
      <c r="C24" s="54"/>
      <c r="D24" s="54"/>
      <c r="E24" s="54"/>
      <c r="F24" s="54"/>
      <c r="G24" s="54"/>
      <c r="H24" s="54"/>
      <c r="I24" s="54"/>
    </row>
    <row r="25" spans="1:9" ht="33.75" customHeight="1" x14ac:dyDescent="0.25">
      <c r="A25" s="50" t="s">
        <v>2</v>
      </c>
      <c r="B25" s="50"/>
      <c r="C25" s="50"/>
      <c r="D25" s="50" t="s">
        <v>14</v>
      </c>
      <c r="E25" s="50"/>
      <c r="F25" s="50"/>
      <c r="G25" s="50" t="s">
        <v>16</v>
      </c>
      <c r="H25" s="50"/>
      <c r="I25" s="50"/>
    </row>
    <row r="26" spans="1:9" ht="20.100000000000001" customHeight="1" x14ac:dyDescent="0.25">
      <c r="A26" s="112" t="s">
        <v>82</v>
      </c>
      <c r="B26" s="113"/>
      <c r="C26" s="114"/>
      <c r="D26" s="112" t="s">
        <v>83</v>
      </c>
      <c r="E26" s="113"/>
      <c r="F26" s="114"/>
      <c r="G26" s="112" t="s">
        <v>84</v>
      </c>
      <c r="H26" s="113"/>
      <c r="I26" s="114"/>
    </row>
    <row r="27" spans="1:9" ht="20.100000000000001" customHeight="1" x14ac:dyDescent="0.25">
      <c r="A27" s="112" t="s">
        <v>85</v>
      </c>
      <c r="B27" s="113"/>
      <c r="C27" s="114"/>
      <c r="D27" s="51" t="s">
        <v>86</v>
      </c>
      <c r="E27" s="51"/>
      <c r="F27" s="51"/>
      <c r="G27" s="112" t="s">
        <v>87</v>
      </c>
      <c r="H27" s="113"/>
      <c r="I27" s="114"/>
    </row>
    <row r="28" spans="1:9" ht="20.100000000000001" customHeight="1" x14ac:dyDescent="0.25">
      <c r="A28" s="53" t="s">
        <v>88</v>
      </c>
      <c r="B28" s="53"/>
      <c r="C28" s="53"/>
      <c r="D28" s="51" t="s">
        <v>86</v>
      </c>
      <c r="E28" s="51"/>
      <c r="F28" s="51"/>
      <c r="G28" s="53" t="s">
        <v>89</v>
      </c>
      <c r="H28" s="53"/>
      <c r="I28" s="53"/>
    </row>
    <row r="29" spans="1:9" ht="20.100000000000001" customHeight="1" x14ac:dyDescent="0.25">
      <c r="A29" s="53" t="s">
        <v>90</v>
      </c>
      <c r="B29" s="53"/>
      <c r="C29" s="53"/>
      <c r="D29" s="51" t="s">
        <v>86</v>
      </c>
      <c r="E29" s="51"/>
      <c r="F29" s="51"/>
      <c r="G29" s="53" t="s">
        <v>89</v>
      </c>
      <c r="H29" s="53"/>
      <c r="I29" s="53"/>
    </row>
    <row r="30" spans="1:9" ht="20.100000000000001" customHeight="1" x14ac:dyDescent="0.25">
      <c r="A30" s="53" t="s">
        <v>91</v>
      </c>
      <c r="B30" s="53"/>
      <c r="C30" s="53"/>
      <c r="D30" s="51" t="s">
        <v>86</v>
      </c>
      <c r="E30" s="51"/>
      <c r="F30" s="51"/>
      <c r="G30" s="53" t="s">
        <v>92</v>
      </c>
      <c r="H30" s="53"/>
      <c r="I30" s="53"/>
    </row>
    <row r="31" spans="1:9" ht="20.100000000000001" customHeight="1" x14ac:dyDescent="0.25">
      <c r="A31" s="53" t="s">
        <v>93</v>
      </c>
      <c r="B31" s="53"/>
      <c r="C31" s="53"/>
      <c r="D31" s="51" t="s">
        <v>86</v>
      </c>
      <c r="E31" s="51"/>
      <c r="F31" s="51"/>
      <c r="G31" s="53" t="s">
        <v>92</v>
      </c>
      <c r="H31" s="53"/>
      <c r="I31" s="53"/>
    </row>
    <row r="32" spans="1:9" ht="20.100000000000001" customHeight="1" x14ac:dyDescent="0.25">
      <c r="A32" s="53" t="s">
        <v>94</v>
      </c>
      <c r="B32" s="53"/>
      <c r="C32" s="53"/>
      <c r="D32" s="51" t="s">
        <v>86</v>
      </c>
      <c r="E32" s="51"/>
      <c r="F32" s="51"/>
      <c r="G32" s="53" t="s">
        <v>95</v>
      </c>
      <c r="H32" s="53"/>
      <c r="I32" s="53"/>
    </row>
  </sheetData>
  <mergeCells count="86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2"/>
  <sheetViews>
    <sheetView tabSelected="1" topLeftCell="C1" zoomScale="90" zoomScaleNormal="90" zoomScaleSheetLayoutView="41" workbookViewId="0">
      <selection activeCell="L28" sqref="L28:L31"/>
    </sheetView>
  </sheetViews>
  <sheetFormatPr baseColWidth="10" defaultColWidth="9.140625" defaultRowHeight="10.199999999999999" x14ac:dyDescent="0.2"/>
  <cols>
    <col min="1" max="1" width="29.140625" customWidth="1"/>
    <col min="2" max="2" width="32.42578125" style="5" customWidth="1"/>
    <col min="3" max="3" width="33.7109375" style="5" customWidth="1"/>
    <col min="4" max="4" width="13.85546875" style="5" customWidth="1"/>
    <col min="5" max="5" width="16.7109375" style="5" customWidth="1"/>
    <col min="6" max="6" width="14" style="5" customWidth="1"/>
    <col min="7" max="7" width="17.85546875" style="5" customWidth="1"/>
    <col min="8" max="8" width="14" style="5" customWidth="1"/>
    <col min="9" max="9" width="19.85546875" style="5" customWidth="1"/>
    <col min="10" max="10" width="15.28515625" style="5" customWidth="1"/>
    <col min="11" max="11" width="41.140625" style="5" customWidth="1"/>
    <col min="12" max="12" width="17.42578125" customWidth="1"/>
    <col min="13" max="256" width="12" customWidth="1"/>
  </cols>
  <sheetData>
    <row r="1" spans="1:12" ht="22.5" customHeight="1" x14ac:dyDescent="0.2">
      <c r="A1" s="71"/>
      <c r="B1" s="72" t="s">
        <v>4</v>
      </c>
      <c r="C1" s="73"/>
      <c r="D1" s="73"/>
      <c r="E1" s="73"/>
      <c r="F1" s="73"/>
      <c r="G1" s="73"/>
      <c r="H1" s="73"/>
      <c r="I1" s="73"/>
      <c r="J1" s="73"/>
      <c r="K1" s="74"/>
      <c r="L1" s="3"/>
    </row>
    <row r="2" spans="1:12" ht="13.5" customHeight="1" x14ac:dyDescent="0.2">
      <c r="A2" s="71"/>
      <c r="B2" s="75" t="s">
        <v>20</v>
      </c>
      <c r="C2" s="76"/>
      <c r="D2" s="76"/>
      <c r="E2" s="76"/>
      <c r="F2" s="76"/>
      <c r="G2" s="76"/>
      <c r="H2" s="76"/>
      <c r="I2" s="76"/>
      <c r="J2" s="76"/>
      <c r="K2" s="77"/>
      <c r="L2" s="3" t="s">
        <v>27</v>
      </c>
    </row>
    <row r="3" spans="1:12" ht="15.75" customHeight="1" x14ac:dyDescent="0.2">
      <c r="A3" s="71"/>
      <c r="B3" s="78" t="s">
        <v>21</v>
      </c>
      <c r="C3" s="79"/>
      <c r="D3" s="79"/>
      <c r="E3" s="79"/>
      <c r="F3" s="79"/>
      <c r="G3" s="79"/>
      <c r="H3" s="79"/>
      <c r="I3" s="79"/>
      <c r="J3" s="79"/>
      <c r="K3" s="80"/>
      <c r="L3" s="3"/>
    </row>
    <row r="4" spans="1:12" ht="24" customHeight="1" x14ac:dyDescent="0.2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35.4" customHeight="1" x14ac:dyDescent="0.2">
      <c r="A5" s="83" t="s">
        <v>35</v>
      </c>
      <c r="B5" s="83"/>
      <c r="C5" s="84"/>
      <c r="D5" s="84"/>
      <c r="E5" s="84"/>
      <c r="F5" s="84"/>
      <c r="G5" s="84"/>
      <c r="H5" s="81" t="s">
        <v>10</v>
      </c>
      <c r="I5" s="81"/>
      <c r="J5" s="81"/>
      <c r="K5" s="82"/>
      <c r="L5" s="82"/>
    </row>
    <row r="6" spans="1:12" s="1" customFormat="1" ht="26.25" customHeight="1" x14ac:dyDescent="0.3">
      <c r="A6" s="85" t="s">
        <v>0</v>
      </c>
      <c r="B6" s="85" t="s">
        <v>3</v>
      </c>
      <c r="C6" s="69" t="s">
        <v>1</v>
      </c>
      <c r="D6" s="69" t="s">
        <v>23</v>
      </c>
      <c r="E6" s="69" t="s">
        <v>28</v>
      </c>
      <c r="F6" s="69" t="s">
        <v>29</v>
      </c>
      <c r="G6" s="69" t="s">
        <v>30</v>
      </c>
      <c r="H6" s="69" t="s">
        <v>29</v>
      </c>
      <c r="I6" s="69" t="s">
        <v>37</v>
      </c>
      <c r="J6" s="69" t="s">
        <v>29</v>
      </c>
      <c r="K6" s="68" t="s">
        <v>22</v>
      </c>
      <c r="L6" s="68" t="s">
        <v>24</v>
      </c>
    </row>
    <row r="7" spans="1:12" ht="21.7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68"/>
      <c r="L7" s="68"/>
    </row>
    <row r="8" spans="1:12" s="13" customFormat="1" ht="49.5" customHeight="1" x14ac:dyDescent="0.2">
      <c r="A8" s="87" t="s">
        <v>38</v>
      </c>
      <c r="B8" s="87" t="s">
        <v>39</v>
      </c>
      <c r="C8" s="87" t="s">
        <v>40</v>
      </c>
      <c r="D8" s="93">
        <f>F8+H8+J8</f>
        <v>100</v>
      </c>
      <c r="E8" s="99" t="s">
        <v>55</v>
      </c>
      <c r="F8" s="93">
        <v>5</v>
      </c>
      <c r="G8" s="99" t="s">
        <v>56</v>
      </c>
      <c r="H8" s="93">
        <v>5</v>
      </c>
      <c r="I8" s="99" t="s">
        <v>57</v>
      </c>
      <c r="J8" s="93">
        <v>90</v>
      </c>
      <c r="K8" s="105" t="s">
        <v>58</v>
      </c>
      <c r="L8" s="93" t="s">
        <v>26</v>
      </c>
    </row>
    <row r="9" spans="1:12" s="13" customFormat="1" ht="51" customHeight="1" x14ac:dyDescent="0.2">
      <c r="A9" s="88"/>
      <c r="B9" s="88"/>
      <c r="C9" s="88"/>
      <c r="D9" s="94"/>
      <c r="E9" s="100"/>
      <c r="F9" s="94"/>
      <c r="G9" s="100"/>
      <c r="H9" s="94"/>
      <c r="I9" s="100"/>
      <c r="J9" s="94"/>
      <c r="K9" s="106"/>
      <c r="L9" s="94"/>
    </row>
    <row r="10" spans="1:12" s="13" customFormat="1" ht="63" customHeight="1" x14ac:dyDescent="0.2">
      <c r="A10" s="88"/>
      <c r="B10" s="88"/>
      <c r="C10" s="88"/>
      <c r="D10" s="95"/>
      <c r="E10" s="101"/>
      <c r="F10" s="95"/>
      <c r="G10" s="101"/>
      <c r="H10" s="95"/>
      <c r="I10" s="101"/>
      <c r="J10" s="95"/>
      <c r="K10" s="107"/>
      <c r="L10" s="95"/>
    </row>
    <row r="11" spans="1:12" ht="59.4" customHeight="1" x14ac:dyDescent="0.2">
      <c r="A11" s="88"/>
      <c r="B11" s="87" t="s">
        <v>41</v>
      </c>
      <c r="C11" s="87" t="s">
        <v>42</v>
      </c>
      <c r="D11" s="96">
        <f t="shared" ref="D11:D34" si="0">F11+H11+J11</f>
        <v>100</v>
      </c>
      <c r="E11" s="99" t="s">
        <v>59</v>
      </c>
      <c r="F11" s="96">
        <v>20</v>
      </c>
      <c r="G11" s="99" t="s">
        <v>60</v>
      </c>
      <c r="H11" s="96">
        <v>20</v>
      </c>
      <c r="I11" s="99" t="s">
        <v>55</v>
      </c>
      <c r="J11" s="96">
        <v>60</v>
      </c>
      <c r="K11" s="93" t="s">
        <v>61</v>
      </c>
      <c r="L11" s="102" t="s">
        <v>26</v>
      </c>
    </row>
    <row r="12" spans="1:12" ht="49.95" customHeight="1" x14ac:dyDescent="0.2">
      <c r="A12" s="88"/>
      <c r="B12" s="88"/>
      <c r="C12" s="88"/>
      <c r="D12" s="97"/>
      <c r="E12" s="101"/>
      <c r="F12" s="97"/>
      <c r="G12" s="101"/>
      <c r="H12" s="97"/>
      <c r="I12" s="101"/>
      <c r="J12" s="97"/>
      <c r="K12" s="95"/>
      <c r="L12" s="103"/>
    </row>
    <row r="13" spans="1:12" ht="37.950000000000003" hidden="1" customHeight="1" x14ac:dyDescent="0.2">
      <c r="A13" s="88"/>
      <c r="B13" s="89"/>
      <c r="C13" s="89"/>
      <c r="D13" s="7">
        <f t="shared" si="0"/>
        <v>0</v>
      </c>
      <c r="E13" s="15"/>
      <c r="F13" s="9"/>
      <c r="G13" s="15"/>
      <c r="H13" s="9"/>
      <c r="I13" s="15"/>
      <c r="J13" s="9"/>
      <c r="K13" s="17"/>
      <c r="L13" s="8"/>
    </row>
    <row r="14" spans="1:12" ht="38.25" customHeight="1" x14ac:dyDescent="0.2">
      <c r="A14" s="88"/>
      <c r="B14" s="87" t="s">
        <v>43</v>
      </c>
      <c r="C14" s="87" t="s">
        <v>44</v>
      </c>
      <c r="D14" s="96">
        <f t="shared" si="0"/>
        <v>100</v>
      </c>
      <c r="E14" s="99" t="s">
        <v>59</v>
      </c>
      <c r="F14" s="96">
        <v>0</v>
      </c>
      <c r="G14" s="99" t="s">
        <v>55</v>
      </c>
      <c r="H14" s="96">
        <v>0</v>
      </c>
      <c r="I14" s="99" t="s">
        <v>57</v>
      </c>
      <c r="J14" s="96">
        <v>100</v>
      </c>
      <c r="K14" s="96" t="s">
        <v>63</v>
      </c>
      <c r="L14" s="102" t="s">
        <v>26</v>
      </c>
    </row>
    <row r="15" spans="1:12" ht="38.25" customHeight="1" x14ac:dyDescent="0.2">
      <c r="A15" s="88"/>
      <c r="B15" s="88"/>
      <c r="C15" s="88"/>
      <c r="D15" s="98"/>
      <c r="E15" s="100"/>
      <c r="F15" s="98"/>
      <c r="G15" s="100"/>
      <c r="H15" s="98"/>
      <c r="I15" s="100"/>
      <c r="J15" s="98"/>
      <c r="K15" s="98"/>
      <c r="L15" s="104"/>
    </row>
    <row r="16" spans="1:12" ht="38.25" customHeight="1" x14ac:dyDescent="0.2">
      <c r="A16" s="88"/>
      <c r="B16" s="88"/>
      <c r="C16" s="88"/>
      <c r="D16" s="97"/>
      <c r="E16" s="101"/>
      <c r="F16" s="97"/>
      <c r="G16" s="101"/>
      <c r="H16" s="97"/>
      <c r="I16" s="101"/>
      <c r="J16" s="97"/>
      <c r="K16" s="97"/>
      <c r="L16" s="103"/>
    </row>
    <row r="17" spans="1:12" ht="38.25" customHeight="1" x14ac:dyDescent="0.2">
      <c r="A17" s="87" t="s">
        <v>45</v>
      </c>
      <c r="B17" s="87" t="s">
        <v>46</v>
      </c>
      <c r="C17" s="87" t="s">
        <v>47</v>
      </c>
      <c r="D17" s="96">
        <f t="shared" si="0"/>
        <v>95</v>
      </c>
      <c r="E17" s="96" t="s">
        <v>64</v>
      </c>
      <c r="F17" s="96">
        <v>10</v>
      </c>
      <c r="G17" s="96" t="s">
        <v>65</v>
      </c>
      <c r="H17" s="96">
        <v>40</v>
      </c>
      <c r="I17" s="96" t="s">
        <v>57</v>
      </c>
      <c r="J17" s="96">
        <v>45</v>
      </c>
      <c r="K17" s="96" t="s">
        <v>66</v>
      </c>
      <c r="L17" s="102" t="s">
        <v>31</v>
      </c>
    </row>
    <row r="18" spans="1:12" ht="38.25" customHeight="1" x14ac:dyDescent="0.2">
      <c r="A18" s="88"/>
      <c r="B18" s="88"/>
      <c r="C18" s="88"/>
      <c r="D18" s="98"/>
      <c r="E18" s="98"/>
      <c r="F18" s="98"/>
      <c r="G18" s="98"/>
      <c r="H18" s="98"/>
      <c r="I18" s="98"/>
      <c r="J18" s="98"/>
      <c r="K18" s="98"/>
      <c r="L18" s="104"/>
    </row>
    <row r="19" spans="1:12" ht="38.25" customHeight="1" x14ac:dyDescent="0.2">
      <c r="A19" s="88"/>
      <c r="B19" s="88"/>
      <c r="C19" s="88"/>
      <c r="D19" s="98"/>
      <c r="E19" s="98"/>
      <c r="F19" s="98"/>
      <c r="G19" s="98"/>
      <c r="H19" s="98"/>
      <c r="I19" s="98"/>
      <c r="J19" s="98"/>
      <c r="K19" s="98"/>
      <c r="L19" s="104"/>
    </row>
    <row r="20" spans="1:12" ht="38.25" customHeight="1" x14ac:dyDescent="0.2">
      <c r="A20" s="88"/>
      <c r="B20" s="89"/>
      <c r="C20" s="89"/>
      <c r="D20" s="97"/>
      <c r="E20" s="97"/>
      <c r="F20" s="97"/>
      <c r="G20" s="97"/>
      <c r="H20" s="97"/>
      <c r="I20" s="97"/>
      <c r="J20" s="97"/>
      <c r="K20" s="97"/>
      <c r="L20" s="103"/>
    </row>
    <row r="21" spans="1:12" ht="38.25" customHeight="1" x14ac:dyDescent="0.2">
      <c r="A21" s="88"/>
      <c r="B21" s="87" t="s">
        <v>48</v>
      </c>
      <c r="C21" s="87" t="s">
        <v>49</v>
      </c>
      <c r="D21" s="96">
        <f t="shared" si="0"/>
        <v>70</v>
      </c>
      <c r="E21" s="96" t="s">
        <v>67</v>
      </c>
      <c r="F21" s="96">
        <v>15</v>
      </c>
      <c r="G21" s="96" t="s">
        <v>56</v>
      </c>
      <c r="H21" s="96">
        <v>20</v>
      </c>
      <c r="I21" s="96" t="s">
        <v>68</v>
      </c>
      <c r="J21" s="96">
        <v>35</v>
      </c>
      <c r="K21" s="96" t="s">
        <v>69</v>
      </c>
      <c r="L21" s="102" t="s">
        <v>31</v>
      </c>
    </row>
    <row r="22" spans="1:12" ht="38.25" customHeight="1" x14ac:dyDescent="0.2">
      <c r="A22" s="88"/>
      <c r="B22" s="88"/>
      <c r="C22" s="88"/>
      <c r="D22" s="98"/>
      <c r="E22" s="98"/>
      <c r="F22" s="98"/>
      <c r="G22" s="98"/>
      <c r="H22" s="98"/>
      <c r="I22" s="98"/>
      <c r="J22" s="98"/>
      <c r="K22" s="98"/>
      <c r="L22" s="104"/>
    </row>
    <row r="23" spans="1:12" ht="38.25" customHeight="1" x14ac:dyDescent="0.2">
      <c r="A23" s="88"/>
      <c r="B23" s="88"/>
      <c r="C23" s="88"/>
      <c r="D23" s="98"/>
      <c r="E23" s="98"/>
      <c r="F23" s="98"/>
      <c r="G23" s="98"/>
      <c r="H23" s="98"/>
      <c r="I23" s="98"/>
      <c r="J23" s="98"/>
      <c r="K23" s="98"/>
      <c r="L23" s="104"/>
    </row>
    <row r="24" spans="1:12" ht="38.25" customHeight="1" x14ac:dyDescent="0.2">
      <c r="A24" s="88"/>
      <c r="B24" s="89"/>
      <c r="C24" s="89"/>
      <c r="D24" s="97"/>
      <c r="E24" s="97"/>
      <c r="F24" s="97"/>
      <c r="G24" s="97"/>
      <c r="H24" s="97"/>
      <c r="I24" s="97"/>
      <c r="J24" s="97"/>
      <c r="K24" s="97"/>
      <c r="L24" s="103"/>
    </row>
    <row r="25" spans="1:12" ht="38.25" customHeight="1" x14ac:dyDescent="0.2">
      <c r="A25" s="88"/>
      <c r="B25" s="87" t="s">
        <v>50</v>
      </c>
      <c r="C25" s="87" t="s">
        <v>70</v>
      </c>
      <c r="D25" s="96">
        <f t="shared" si="0"/>
        <v>70</v>
      </c>
      <c r="E25" s="96" t="s">
        <v>62</v>
      </c>
      <c r="F25" s="96">
        <v>15</v>
      </c>
      <c r="G25" s="96" t="s">
        <v>71</v>
      </c>
      <c r="H25" s="96">
        <v>35</v>
      </c>
      <c r="I25" s="96" t="s">
        <v>68</v>
      </c>
      <c r="J25" s="96">
        <v>20</v>
      </c>
      <c r="K25" s="96" t="s">
        <v>72</v>
      </c>
      <c r="L25" s="102" t="s">
        <v>31</v>
      </c>
    </row>
    <row r="26" spans="1:12" ht="38.25" customHeight="1" x14ac:dyDescent="0.2">
      <c r="A26" s="88"/>
      <c r="B26" s="88"/>
      <c r="C26" s="88"/>
      <c r="D26" s="98"/>
      <c r="E26" s="98"/>
      <c r="F26" s="98"/>
      <c r="G26" s="98"/>
      <c r="H26" s="98"/>
      <c r="I26" s="98"/>
      <c r="J26" s="98"/>
      <c r="K26" s="98"/>
      <c r="L26" s="104"/>
    </row>
    <row r="27" spans="1:12" ht="38.25" customHeight="1" x14ac:dyDescent="0.2">
      <c r="A27" s="88"/>
      <c r="B27" s="88"/>
      <c r="C27" s="88"/>
      <c r="D27" s="97"/>
      <c r="E27" s="97"/>
      <c r="F27" s="97"/>
      <c r="G27" s="97"/>
      <c r="H27" s="97"/>
      <c r="I27" s="97"/>
      <c r="J27" s="97"/>
      <c r="K27" s="97"/>
      <c r="L27" s="103"/>
    </row>
    <row r="28" spans="1:12" ht="38.25" customHeight="1" x14ac:dyDescent="0.2">
      <c r="A28" s="87" t="s">
        <v>51</v>
      </c>
      <c r="B28" s="87" t="s">
        <v>52</v>
      </c>
      <c r="C28" s="90" t="s">
        <v>54</v>
      </c>
      <c r="D28" s="96">
        <f t="shared" si="0"/>
        <v>95</v>
      </c>
      <c r="E28" s="96" t="s">
        <v>73</v>
      </c>
      <c r="F28" s="96">
        <v>15</v>
      </c>
      <c r="G28" s="96" t="s">
        <v>57</v>
      </c>
      <c r="H28" s="96">
        <v>45</v>
      </c>
      <c r="I28" s="96" t="s">
        <v>68</v>
      </c>
      <c r="J28" s="96">
        <v>35</v>
      </c>
      <c r="K28" s="96" t="s">
        <v>74</v>
      </c>
      <c r="L28" s="102" t="s">
        <v>31</v>
      </c>
    </row>
    <row r="29" spans="1:12" ht="38.25" customHeight="1" x14ac:dyDescent="0.2">
      <c r="A29" s="88" t="s">
        <v>51</v>
      </c>
      <c r="B29" s="88" t="s">
        <v>53</v>
      </c>
      <c r="C29" s="91"/>
      <c r="D29" s="98"/>
      <c r="E29" s="98"/>
      <c r="F29" s="98"/>
      <c r="G29" s="98"/>
      <c r="H29" s="98"/>
      <c r="I29" s="98"/>
      <c r="J29" s="98"/>
      <c r="K29" s="98"/>
      <c r="L29" s="104"/>
    </row>
    <row r="30" spans="1:12" ht="30" customHeight="1" x14ac:dyDescent="0.2">
      <c r="A30" s="88" t="s">
        <v>51</v>
      </c>
      <c r="B30" s="88" t="s">
        <v>53</v>
      </c>
      <c r="C30" s="91"/>
      <c r="D30" s="98"/>
      <c r="E30" s="98"/>
      <c r="F30" s="98"/>
      <c r="G30" s="98"/>
      <c r="H30" s="98"/>
      <c r="I30" s="98"/>
      <c r="J30" s="98"/>
      <c r="K30" s="98"/>
      <c r="L30" s="104"/>
    </row>
    <row r="31" spans="1:12" ht="30" customHeight="1" x14ac:dyDescent="0.2">
      <c r="A31" s="89" t="s">
        <v>51</v>
      </c>
      <c r="B31" s="89" t="s">
        <v>53</v>
      </c>
      <c r="C31" s="92"/>
      <c r="D31" s="97"/>
      <c r="E31" s="97"/>
      <c r="F31" s="97"/>
      <c r="G31" s="97"/>
      <c r="H31" s="97"/>
      <c r="I31" s="97"/>
      <c r="J31" s="97"/>
      <c r="K31" s="97"/>
      <c r="L31" s="103"/>
    </row>
    <row r="32" spans="1:12" ht="22.5" customHeight="1" x14ac:dyDescent="0.2">
      <c r="A32" s="11"/>
      <c r="B32" s="6"/>
      <c r="C32" s="7"/>
      <c r="D32" s="7">
        <f t="shared" si="0"/>
        <v>0</v>
      </c>
      <c r="E32" s="7"/>
      <c r="F32" s="7"/>
      <c r="G32" s="7"/>
      <c r="H32" s="7"/>
      <c r="I32" s="7"/>
      <c r="J32" s="7"/>
      <c r="K32" s="16"/>
      <c r="L32" s="8"/>
    </row>
    <row r="33" spans="1:12" ht="18" customHeight="1" x14ac:dyDescent="0.2">
      <c r="A33" s="11"/>
      <c r="B33" s="6"/>
      <c r="C33" s="7"/>
      <c r="D33" s="7">
        <f t="shared" si="0"/>
        <v>0</v>
      </c>
      <c r="E33" s="7"/>
      <c r="F33" s="7"/>
      <c r="G33" s="7"/>
      <c r="H33" s="7"/>
      <c r="I33" s="7"/>
      <c r="J33" s="7"/>
      <c r="K33" s="16"/>
      <c r="L33" s="8"/>
    </row>
    <row r="34" spans="1:12" ht="18" customHeight="1" x14ac:dyDescent="0.2">
      <c r="A34" s="11"/>
      <c r="B34" s="6"/>
      <c r="C34" s="7"/>
      <c r="D34" s="7">
        <f t="shared" si="0"/>
        <v>0</v>
      </c>
      <c r="E34" s="7"/>
      <c r="F34" s="7"/>
      <c r="G34" s="7"/>
      <c r="H34" s="7"/>
      <c r="I34" s="7"/>
      <c r="J34" s="7"/>
      <c r="K34" s="16"/>
      <c r="L34" s="8"/>
    </row>
    <row r="35" spans="1:12" ht="15" x14ac:dyDescent="0.2">
      <c r="A35" s="11"/>
      <c r="B35" s="7"/>
      <c r="C35" s="7"/>
      <c r="D35" s="7"/>
      <c r="E35" s="7"/>
      <c r="F35" s="7"/>
      <c r="G35" s="7"/>
      <c r="H35" s="7"/>
      <c r="I35" s="7"/>
      <c r="J35" s="7"/>
      <c r="K35" s="7"/>
      <c r="L35" s="11"/>
    </row>
    <row r="36" spans="1:12" x14ac:dyDescent="0.2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0"/>
    </row>
    <row r="140" spans="12:12" x14ac:dyDescent="0.2">
      <c r="L140" t="s">
        <v>31</v>
      </c>
    </row>
    <row r="141" spans="12:12" x14ac:dyDescent="0.2">
      <c r="L141" t="s">
        <v>25</v>
      </c>
    </row>
    <row r="142" spans="12:12" x14ac:dyDescent="0.2">
      <c r="L142" t="s">
        <v>26</v>
      </c>
    </row>
  </sheetData>
  <sheetProtection selectLockedCells="1"/>
  <mergeCells count="101">
    <mergeCell ref="J25:J27"/>
    <mergeCell ref="K25:K27"/>
    <mergeCell ref="L25:L27"/>
    <mergeCell ref="E28:E31"/>
    <mergeCell ref="F28:F31"/>
    <mergeCell ref="G28:G31"/>
    <mergeCell ref="H28:H31"/>
    <mergeCell ref="I28:I31"/>
    <mergeCell ref="J28:J31"/>
    <mergeCell ref="K28:K31"/>
    <mergeCell ref="L28:L31"/>
    <mergeCell ref="E25:E27"/>
    <mergeCell ref="F25:F27"/>
    <mergeCell ref="G25:G27"/>
    <mergeCell ref="H25:H27"/>
    <mergeCell ref="I25:I27"/>
    <mergeCell ref="I8:I10"/>
    <mergeCell ref="J8:J10"/>
    <mergeCell ref="K8:K10"/>
    <mergeCell ref="J17:J20"/>
    <mergeCell ref="K17:K20"/>
    <mergeCell ref="L17:L20"/>
    <mergeCell ref="E21:E24"/>
    <mergeCell ref="F21:F24"/>
    <mergeCell ref="G21:G24"/>
    <mergeCell ref="H21:H24"/>
    <mergeCell ref="I21:I24"/>
    <mergeCell ref="J21:J24"/>
    <mergeCell ref="K21:K24"/>
    <mergeCell ref="L21:L24"/>
    <mergeCell ref="E17:E20"/>
    <mergeCell ref="F17:F20"/>
    <mergeCell ref="G17:G20"/>
    <mergeCell ref="H17:H20"/>
    <mergeCell ref="I17:I20"/>
    <mergeCell ref="D17:D20"/>
    <mergeCell ref="D21:D24"/>
    <mergeCell ref="D25:D27"/>
    <mergeCell ref="D28:D31"/>
    <mergeCell ref="E8:E10"/>
    <mergeCell ref="E11:E12"/>
    <mergeCell ref="K11:K12"/>
    <mergeCell ref="L8:L10"/>
    <mergeCell ref="L11:L12"/>
    <mergeCell ref="E14:E16"/>
    <mergeCell ref="F14:F16"/>
    <mergeCell ref="G14:G16"/>
    <mergeCell ref="H14:H16"/>
    <mergeCell ref="I14:I16"/>
    <mergeCell ref="J14:J16"/>
    <mergeCell ref="K14:K16"/>
    <mergeCell ref="L14:L16"/>
    <mergeCell ref="F11:F12"/>
    <mergeCell ref="G11:G12"/>
    <mergeCell ref="H11:H12"/>
    <mergeCell ref="I11:I12"/>
    <mergeCell ref="J11:J12"/>
    <mergeCell ref="F8:F10"/>
    <mergeCell ref="G8:G10"/>
    <mergeCell ref="A28:A31"/>
    <mergeCell ref="B28:B31"/>
    <mergeCell ref="C28:C31"/>
    <mergeCell ref="A17:A27"/>
    <mergeCell ref="B17:B20"/>
    <mergeCell ref="C17:C20"/>
    <mergeCell ref="B21:B24"/>
    <mergeCell ref="C21:C24"/>
    <mergeCell ref="B25:B27"/>
    <mergeCell ref="C25:C27"/>
    <mergeCell ref="A8:A16"/>
    <mergeCell ref="B8:B10"/>
    <mergeCell ref="C8:C10"/>
    <mergeCell ref="B11:B13"/>
    <mergeCell ref="C11:C13"/>
    <mergeCell ref="B14:B16"/>
    <mergeCell ref="C14:C16"/>
    <mergeCell ref="E6:E7"/>
    <mergeCell ref="H6:H7"/>
    <mergeCell ref="D8:D10"/>
    <mergeCell ref="D11:D12"/>
    <mergeCell ref="D14:D16"/>
    <mergeCell ref="H8:H10"/>
    <mergeCell ref="L6:L7"/>
    <mergeCell ref="K6:K7"/>
    <mergeCell ref="F6:F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</mergeCells>
  <dataValidations count="1">
    <dataValidation type="list" allowBlank="1" showInputMessage="1" showErrorMessage="1" sqref="L8 L11 L13:L14 L17 L21 L25 L28 L32:L34">
      <formula1>$L$139:$L$142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2022-04-11T18:34:14Z</dcterms:modified>
</cp:coreProperties>
</file>