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0F3745CD-0407-42FF-8E9F-8FF6EDED7875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7" l="1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68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L63" i="7"/>
  <c r="C63" i="7" s="1"/>
  <c r="L64" i="7"/>
  <c r="C64" i="7" s="1"/>
  <c r="L65" i="7"/>
  <c r="C65" i="7" s="1"/>
  <c r="L66" i="7"/>
  <c r="C66" i="7" s="1"/>
  <c r="L67" i="7"/>
  <c r="C67" i="7" s="1"/>
  <c r="L68" i="7"/>
  <c r="L69" i="7"/>
  <c r="C69" i="7" s="1"/>
  <c r="L70" i="7"/>
  <c r="E52" i="7"/>
  <c r="E53" i="7"/>
  <c r="E54" i="7"/>
  <c r="E55" i="7"/>
  <c r="E56" i="7"/>
  <c r="E57" i="7"/>
  <c r="E58" i="7"/>
  <c r="E59" i="7"/>
  <c r="E60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6" i="7"/>
  <c r="Q62" i="7"/>
  <c r="Q58" i="7"/>
  <c r="Q54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<sst xmlns="http://schemas.openxmlformats.org/spreadsheetml/2006/main" count="1108" uniqueCount="351">
  <si>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</si>
  <si>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</si>
  <si>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</si>
  <si>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</si>
  <si>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</si>
  <si>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</si>
  <si>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</si>
  <si>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</si>
  <si>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</si>
  <si>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</si>
  <si>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</si>
  <si>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</si>
  <si>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</si>
  <si>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</si>
  <si>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</si>
  <si>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</si>
  <si>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</si>
  <si>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</si>
  <si>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</si>
  <si>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</si>
  <si>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</si>
  <si>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</si>
  <si>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</si>
  <si>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</si>
  <si>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</si>
  <si>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</si>
  <si>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</si>
  <si>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</si>
  <si>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</si>
  <si>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</si>
  <si>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</si>
  <si>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</si>
  <si>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</si>
  <si>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</si>
  <si>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</si>
  <si>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</si>
  <si>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</si>
  <si>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</si>
  <si>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</si>
  <si>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</si>
  <si>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</si>
  <si>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</si>
  <si>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</si>
  <si>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</si>
  <si>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</si>
  <si>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</si>
  <si>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</si>
  <si>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</si>
  <si>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</si>
  <si>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</si>
  <si>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</si>
  <si>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</si>
  <si>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</si>
  <si>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</si>
  <si>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</si>
  <si>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</si>
  <si>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</si>
  <si>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</si>
  <si>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</si>
  <si>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</si>
  <si>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</si>
  <si>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</si>
  <si>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</si>
  <si>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</si>
  <si>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</si>
  <si>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</si>
  <si>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</si>
  <si>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</si>
  <si>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</si>
  <si>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</si>
  <si>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</si>
  <si>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</si>
  <si>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</si>
  <si>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</si>
  <si>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</si>
  <si>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</si>
  <si>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</si>
  <si>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</si>
  <si>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</si>
  <si>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</si>
  <si>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</si>
  <si>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</si>
  <si>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</si>
  <si>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</si>
  <si>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</si>
  <si>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</si>
  <si>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</si>
  <si>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</si>
  <si>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</si>
  <si>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</si>
  <si>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</si>
  <si>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</si>
  <si>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</si>
  <si>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</si>
  <si>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</si>
  <si>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</si>
  <si>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</si>
  <si>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</si>
  <si>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</si>
  <si>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</si>
  <si>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</si>
  <si>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</si>
  <si>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</si>
  <si>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</si>
  <si>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</si>
  <si>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</si>
  <si>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</si>
  <si>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</si>
  <si>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</si>
  <si>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</si>
  <si>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</si>
  <si>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</si>
  <si>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</si>
  <si>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</si>
  <si>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</si>
  <si>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</si>
  <si>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</si>
  <si>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</si>
  <si>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</si>
  <si>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</si>
  <si>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</si>
  <si>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</si>
  <si>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</si>
  <si>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</si>
  <si>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</si>
  <si>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</si>
  <si>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</si>
  <si>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</si>
  <si>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</si>
  <si>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</si>
  <si>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</si>
  <si>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</si>
  <si>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</si>
  <si>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</si>
  <si>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</si>
  <si>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</si>
  <si>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</si>
  <si>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</si>
  <si>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</si>
  <si>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</si>
  <si>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</si>
  <si>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</si>
  <si>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</si>
  <si>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</si>
  <si>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</si>
  <si>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</si>
  <si>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</si>
  <si>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</si>
  <si>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</si>
  <si>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</si>
  <si>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</si>
  <si>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</si>
  <si>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</si>
  <si>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</si>
  <si>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</si>
  <si>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</si>
  <si>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</si>
  <si>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</si>
  <si>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</si>
  <si>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</si>
  <si>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</si>
  <si>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</si>
  <si>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</si>
  <si>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</si>
  <si>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</si>
  <si>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</si>
  <si>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</si>
  <si>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</si>
  <si>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</si>
  <si>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</si>
  <si>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</si>
  <si>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</si>
  <si>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</si>
  <si>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</si>
  <si>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</si>
  <si>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</si>
  <si>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</si>
  <si>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</si>
  <si>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</si>
  <si>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</si>
  <si>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</si>
  <si>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</si>
  <si>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</si>
  <si>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</si>
  <si>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</si>
  <si>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</si>
  <si>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</si>
  <si>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</si>
  <si>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</si>
  <si>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</si>
  <si>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</si>
  <si>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</si>
  <si>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</si>
  <si>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</si>
  <si>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</si>
  <si>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</si>
  <si>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</si>
  <si>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</si>
  <si>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</si>
  <si>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</si>
  <si>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</si>
  <si>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</si>
  <si>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</si>
  <si>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</si>
  <si>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</si>
  <si>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</si>
  <si>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</si>
  <si>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</si>
  <si>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</si>
  <si>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</si>
  <si>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</si>
  <si>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</si>
  <si>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</si>
  <si>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</si>
  <si>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</si>
  <si>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</si>
  <si>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</si>
  <si>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</si>
  <si>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</si>
  <si>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</si>
  <si>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</si>
  <si>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</si>
  <si>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</si>
  <si>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</si>
  <si>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</si>
  <si>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</si>
  <si>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</si>
  <si>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</si>
  <si>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</si>
  <si>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</si>
  <si>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</si>
  <si>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</si>
  <si>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</si>
  <si>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</si>
  <si>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</si>
  <si>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</si>
  <si>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</si>
  <si>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</si>
  <si>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</si>
  <si>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</si>
  <si>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</si>
  <si>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</si>
  <si>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</si>
  <si>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</si>
  <si>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</si>
  <si>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</si>
  <si>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</si>
  <si>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</si>
  <si>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</si>
  <si>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</si>
  <si>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</si>
  <si>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</si>
  <si>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</si>
  <si>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</si>
  <si>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</si>
  <si>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</si>
  <si>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</si>
  <si>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</si>
  <si>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</si>
  <si>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</si>
  <si>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</si>
  <si>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</si>
  <si>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</si>
  <si>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</si>
  <si>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</si>
  <si>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</si>
  <si>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</si>
  <si>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</si>
  <si>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</si>
  <si>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</si>
  <si>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</si>
  <si>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</si>
  <si>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</si>
  <si>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</si>
  <si>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</si>
  <si>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</si>
  <si>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</si>
  <si>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</si>
  <si>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</si>
  <si>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</si>
  <si>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</si>
  <si>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</si>
  <si>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</si>
  <si>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</si>
  <si>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</si>
  <si>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</si>
  <si>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</si>
  <si>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</si>
  <si>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</si>
  <si>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</si>
  <si>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</si>
  <si>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</si>
  <si>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</si>
  <si>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</si>
  <si>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</si>
  <si>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</si>
  <si>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</si>
  <si>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</si>
  <si>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</si>
  <si>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</si>
  <si>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</si>
  <si>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</si>
  <si>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</si>
  <si>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</si>
  <si>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</si>
  <si>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</si>
  <si>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</si>
  <si>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</si>
  <si>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</si>
  <si>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</si>
  <si>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</si>
  <si>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</si>
  <si>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</si>
  <si>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</si>
  <si>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</si>
  <si>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</si>
  <si>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</si>
  <si>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Institución Educativa Colegio Alianza</t>
  </si>
  <si>
    <t>Ocaña</t>
  </si>
  <si>
    <t>TERCERO</t>
  </si>
  <si>
    <t>ESPAÑOL</t>
  </si>
  <si>
    <t xml:space="preserve">Reconoce la estructura, intenciones, aspectos semánticos, morfosintácticos y función social de algunos tipos de texto de acuerdo con la situación comunicativa en la que aparecen. </t>
  </si>
  <si>
    <t xml:space="preserve">Tiene en cuenta algunos aspectos semánticos referidos al uso de la hipérbole y personificación de acuerdo con la situación comunicativa </t>
  </si>
  <si>
    <t xml:space="preserve">Define y clasifica las diferentes clases de sustantivos. </t>
  </si>
  <si>
    <t xml:space="preserve">Comprende la estructura, intención y función social de los textos instructivos que lee </t>
  </si>
  <si>
    <t xml:space="preserve">Demuestra su comprensión al resolver preguntas de acuerdo a lo que lee. </t>
  </si>
  <si>
    <t xml:space="preserve">Comprende la información que circula a través de algunos sistemas de comunicación verbal y no verbal. </t>
  </si>
  <si>
    <t xml:space="preserve">Tiene en cuenta aspectos morfosintácticos referidos al diptongo y el triptongo, de acuerdo con la situación comunicativa en la que aparecen. </t>
  </si>
  <si>
    <t>Identifica los verbos en las oraciones y reconoce su tiempo, número y persona.</t>
  </si>
  <si>
    <t>Tiene en cuenta aspectos morfosintácticos, como el uso de las tildes, según la acentuación de las palabras, de acuerdo con la situación comunicativa en la que aparecen.</t>
  </si>
  <si>
    <t>Identifica la prensa como medio de comunicación masiva.</t>
  </si>
  <si>
    <t>Conoce e identifica las normas ortográficas usadas para diferenciar el uso de las grafías c y  s; b y v.</t>
  </si>
  <si>
    <t>Lee textos y escribe de manera clara y legible utilizando correctamente las diferentes consonantes y combinaciones.</t>
  </si>
  <si>
    <t>Tiene en cuenta aspectos morfosintácticos, como los signos de puntuación, de acuerdo con la situación comunicativa en la que aparecen.</t>
  </si>
  <si>
    <t>Distingue en la oración gramatical el sujeto y el predicado, así como sus núcleos.</t>
  </si>
  <si>
    <t>Tiene en cuenta aspectos semánticos y pragmáticos de las oraciones según su intencionalidad, de acuerdo con las situaciones comunicativas en las que aparecen.</t>
  </si>
  <si>
    <t>Reconoce la estructura y función social de los textos de opinión que lee.</t>
  </si>
  <si>
    <t>NERLY AFANADOR</t>
  </si>
  <si>
    <t xml:space="preserve">A YB </t>
  </si>
  <si>
    <t>Literatura, pruebas saber, lecturas reflexivas y críticas</t>
  </si>
  <si>
    <t>Año lectivo 2022</t>
  </si>
  <si>
    <t>* Didáctica en la explicación de reglas ortográficas * Concursos en el año de ortografía y deletreo   * Lectura y corrección de textos.</t>
  </si>
  <si>
    <t>* Lectura de literatura infantil. *Pruebas saber  *Lecturas críticas y comprensivas * Día del Libro</t>
  </si>
  <si>
    <t>* Redacción de textos narrativos y aplicación de signos</t>
  </si>
  <si>
    <t>Pruebas de ortografía</t>
  </si>
  <si>
    <t>Pruebas internas y externas de lectura y comprensión</t>
  </si>
  <si>
    <t>Inventar textos narrativos y aplicar correctamente los signos de puntuación</t>
  </si>
  <si>
    <t>Libros, literatura,diccionarios, vocabularios</t>
  </si>
  <si>
    <t>Talleres, libros, textos escolares, revistas.</t>
  </si>
  <si>
    <t>Produce textos verbales y no verbales en los que tiene en cuenta aspectos gramaticales y ortográficos</t>
  </si>
  <si>
    <t>Interpreta el contenido y la estructura del texto, respondiendo preguntas de orden inferencial y crítico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</si>
</sst>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6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 xr:uid="{23D7B992-9C4F-4616-AF01-8B3BE0473303}"/>
    <cellStyle name="Normal 2" xfId="1" xr:uid="{5C8D4AA7-40A1-45A4-B4F0-F34B2A221C3B}"/>
    <cellStyle name="Normal_Hoja4" xfId="2" xr:uid="{0DEAB644-CB85-4811-A45B-6D8FF822EC04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1E96-AB27-4668-9291-72F15374382D}">
  <dimension ref="B1:Q84"/>
  <sheetViews>
    <sheetView showGridLines="0" showRowColHeaders="0" showRuler="0" view="pageLayout" topLeftCell="A25" zoomScaleNormal="100" workbookViewId="0">
      <selection activeCell="D36" sqref="D36:G36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46" t="s">
        <v>10</v>
      </c>
      <c r="D7" s="146"/>
      <c r="E7" s="16"/>
      <c r="F7" s="136" t="s">
        <v>317</v>
      </c>
      <c r="G7" s="139"/>
      <c r="H7" s="139"/>
      <c r="I7" s="139"/>
      <c r="J7" s="139"/>
      <c r="K7" s="137"/>
      <c r="L7" s="31" t="s">
        <v>13</v>
      </c>
      <c r="M7" s="28"/>
      <c r="N7" s="136">
        <v>354498002648</v>
      </c>
      <c r="O7" s="137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46" t="s">
        <v>12</v>
      </c>
      <c r="D9" s="146"/>
      <c r="E9" s="30"/>
      <c r="F9" s="138" t="s">
        <v>272</v>
      </c>
      <c r="G9" s="139"/>
      <c r="H9" s="139"/>
      <c r="I9" s="139"/>
      <c r="J9" s="139"/>
      <c r="K9" s="137"/>
      <c r="L9" s="31" t="s">
        <v>14</v>
      </c>
      <c r="M9" s="28"/>
      <c r="N9" s="136" t="s">
        <v>318</v>
      </c>
      <c r="O9" s="13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43" t="s">
        <v>320</v>
      </c>
      <c r="G16" s="144"/>
      <c r="H16" s="144"/>
      <c r="I16" s="144"/>
      <c r="J16" s="144"/>
      <c r="K16" s="145"/>
      <c r="L16" s="34" t="s">
        <v>15</v>
      </c>
      <c r="M16" s="28"/>
      <c r="N16" s="143" t="s">
        <v>319</v>
      </c>
      <c r="O16" s="145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4" t="s">
        <v>321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 xml:space="preserve">Reconoce la estructura, intenciones, aspectos semánticos, morfosintácticos y función social de algunos tipos de texto de acuerdo con la situación comunicativa en la que aparecen. </v>
      </c>
      <c r="M24" s="128"/>
      <c r="N24" s="129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0" t="s">
        <v>322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 xml:space="preserve">Tiene en cuenta algunos aspectos semánticos referidos al uso de la hipérbole y personificación de acuerdo con la situación comunicativa 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0" t="s">
        <v>323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 xml:space="preserve">Define y clasifica las diferentes clases de sustantivos. 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0" t="s">
        <v>324</v>
      </c>
      <c r="E27" s="111"/>
      <c r="F27" s="111"/>
      <c r="G27" s="112"/>
      <c r="H27" s="37"/>
      <c r="I27" s="28"/>
      <c r="J27" s="38"/>
      <c r="K27" s="58">
        <v>4</v>
      </c>
      <c r="L27" s="113" t="str">
        <f t="shared" si="0"/>
        <v xml:space="preserve">Comprende la estructura, intención y función social de los textos instructivos que lee 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10" t="s">
        <v>325</v>
      </c>
      <c r="E28" s="111"/>
      <c r="F28" s="111"/>
      <c r="G28" s="112"/>
      <c r="H28" s="37"/>
      <c r="I28" s="28"/>
      <c r="J28" s="38"/>
      <c r="K28" s="58">
        <v>5</v>
      </c>
      <c r="L28" s="113" t="str">
        <f t="shared" si="0"/>
        <v xml:space="preserve">Demuestra su comprensión al resolver preguntas de acuerdo a lo que lee. 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10" t="s">
        <v>326</v>
      </c>
      <c r="E29" s="111"/>
      <c r="F29" s="111"/>
      <c r="G29" s="112"/>
      <c r="H29" s="37"/>
      <c r="I29" s="28"/>
      <c r="J29" s="38"/>
      <c r="K29" s="59">
        <v>6</v>
      </c>
      <c r="L29" s="113" t="str">
        <f t="shared" si="0"/>
        <v xml:space="preserve">Comprende la información que circula a través de algunos sistemas de comunicación verbal y no verbal. 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0" t="s">
        <v>327</v>
      </c>
      <c r="E30" s="111"/>
      <c r="F30" s="111"/>
      <c r="G30" s="112"/>
      <c r="H30" s="37"/>
      <c r="I30" s="28"/>
      <c r="J30" s="38"/>
      <c r="K30" s="58">
        <v>7</v>
      </c>
      <c r="L30" s="113" t="str">
        <f t="shared" si="0"/>
        <v xml:space="preserve">Tiene en cuenta aspectos morfosintácticos referidos al diptongo y el triptongo, de acuerdo con la situación comunicativa en la que aparecen. </v>
      </c>
      <c r="M30" s="114"/>
      <c r="N30" s="115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10" t="s">
        <v>328</v>
      </c>
      <c r="E31" s="111"/>
      <c r="F31" s="111"/>
      <c r="G31" s="112"/>
      <c r="H31" s="37"/>
      <c r="I31" s="28"/>
      <c r="J31" s="38"/>
      <c r="K31" s="58">
        <v>8</v>
      </c>
      <c r="L31" s="113" t="str">
        <f t="shared" si="0"/>
        <v>Identifica los verbos en las oraciones y reconoce su tiempo, número y persona.</v>
      </c>
      <c r="M31" s="114"/>
      <c r="N31" s="115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10" t="s">
        <v>329</v>
      </c>
      <c r="E32" s="111"/>
      <c r="F32" s="111"/>
      <c r="G32" s="112"/>
      <c r="H32" s="37"/>
      <c r="I32" s="28"/>
      <c r="J32" s="38"/>
      <c r="K32" s="59">
        <v>9</v>
      </c>
      <c r="L32" s="113" t="str">
        <f t="shared" si="0"/>
        <v>Tiene en cuenta aspectos morfosintácticos, como el uso de las tildes, según la acentuación de las palabras, de acuerdo con la situación comunicativa en la que aparecen.</v>
      </c>
      <c r="M32" s="114"/>
      <c r="N32" s="115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10" t="s">
        <v>330</v>
      </c>
      <c r="E33" s="111"/>
      <c r="F33" s="111"/>
      <c r="G33" s="112"/>
      <c r="H33" s="37"/>
      <c r="I33" s="28"/>
      <c r="J33" s="38"/>
      <c r="K33" s="58">
        <v>10</v>
      </c>
      <c r="L33" s="113" t="str">
        <f t="shared" si="0"/>
        <v>Identifica la prensa como medio de comunicación masiva.</v>
      </c>
      <c r="M33" s="114"/>
      <c r="N33" s="115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10" t="s">
        <v>331</v>
      </c>
      <c r="E34" s="111"/>
      <c r="F34" s="111"/>
      <c r="G34" s="112"/>
      <c r="H34" s="37"/>
      <c r="I34" s="28"/>
      <c r="J34" s="38"/>
      <c r="K34" s="58">
        <v>11</v>
      </c>
      <c r="L34" s="113" t="str">
        <f t="shared" si="0"/>
        <v>Conoce e identifica las normas ortográficas usadas para diferenciar el uso de las grafías c y  s; b y v.</v>
      </c>
      <c r="M34" s="114"/>
      <c r="N34" s="115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10" t="s">
        <v>332</v>
      </c>
      <c r="E35" s="111"/>
      <c r="F35" s="111"/>
      <c r="G35" s="112"/>
      <c r="H35" s="37"/>
      <c r="I35" s="28"/>
      <c r="J35" s="38"/>
      <c r="K35" s="59">
        <v>12</v>
      </c>
      <c r="L35" s="113" t="str">
        <f t="shared" si="0"/>
        <v>Lee textos y escribe de manera clara y legible utilizando correctamente las diferentes consonantes y combinaciones.</v>
      </c>
      <c r="M35" s="114"/>
      <c r="N35" s="115"/>
      <c r="O35" s="53" t="s">
        <v>19</v>
      </c>
      <c r="P35" s="22"/>
    </row>
    <row r="36" spans="2:16" ht="18.75" customHeight="1" x14ac:dyDescent="0.25">
      <c r="B36" s="21"/>
      <c r="C36" s="58">
        <v>13</v>
      </c>
      <c r="D36" s="110" t="s">
        <v>333</v>
      </c>
      <c r="E36" s="111"/>
      <c r="F36" s="111"/>
      <c r="G36" s="112"/>
      <c r="H36" s="37"/>
      <c r="I36" s="28"/>
      <c r="J36" s="38"/>
      <c r="K36" s="59">
        <v>13</v>
      </c>
      <c r="L36" s="113" t="str">
        <f t="shared" si="0"/>
        <v>Tiene en cuenta aspectos morfosintácticos, como los signos de puntuación, de acuerdo con la situación comunicativa en la que aparecen.</v>
      </c>
      <c r="M36" s="114"/>
      <c r="N36" s="115"/>
      <c r="O36" s="53" t="s">
        <v>19</v>
      </c>
      <c r="P36" s="22"/>
    </row>
    <row r="37" spans="2:16" ht="18.75" customHeight="1" x14ac:dyDescent="0.25">
      <c r="B37" s="21"/>
      <c r="C37" s="58">
        <v>14</v>
      </c>
      <c r="D37" s="110" t="s">
        <v>334</v>
      </c>
      <c r="E37" s="111"/>
      <c r="F37" s="111"/>
      <c r="G37" s="112"/>
      <c r="H37" s="37"/>
      <c r="I37" s="28"/>
      <c r="J37" s="38"/>
      <c r="K37" s="58">
        <v>14</v>
      </c>
      <c r="L37" s="113" t="str">
        <f t="shared" si="0"/>
        <v>Distingue en la oración gramatical el sujeto y el predicado, así como sus núcleos.</v>
      </c>
      <c r="M37" s="114"/>
      <c r="N37" s="115"/>
      <c r="O37" s="53" t="s">
        <v>19</v>
      </c>
      <c r="P37" s="22"/>
    </row>
    <row r="38" spans="2:16" ht="18.75" customHeight="1" x14ac:dyDescent="0.25">
      <c r="B38" s="21"/>
      <c r="C38" s="58">
        <v>15</v>
      </c>
      <c r="D38" s="110" t="s">
        <v>335</v>
      </c>
      <c r="E38" s="111"/>
      <c r="F38" s="111"/>
      <c r="G38" s="112"/>
      <c r="H38" s="37"/>
      <c r="I38" s="28"/>
      <c r="J38" s="38"/>
      <c r="K38" s="59">
        <v>15</v>
      </c>
      <c r="L38" s="113" t="str">
        <f t="shared" si="0"/>
        <v>Tiene en cuenta aspectos semánticos y pragmáticos de las oraciones según su intencionalidad, de acuerdo con las situaciones comunicativas en las que aparecen.</v>
      </c>
      <c r="M38" s="114"/>
      <c r="N38" s="115"/>
      <c r="O38" s="53" t="s">
        <v>19</v>
      </c>
      <c r="P38" s="22"/>
    </row>
    <row r="39" spans="2:16" ht="18.75" customHeight="1" x14ac:dyDescent="0.25">
      <c r="B39" s="21"/>
      <c r="C39" s="58">
        <v>16</v>
      </c>
      <c r="D39" s="110" t="s">
        <v>336</v>
      </c>
      <c r="E39" s="111"/>
      <c r="F39" s="111"/>
      <c r="G39" s="112"/>
      <c r="H39" s="37"/>
      <c r="I39" s="28"/>
      <c r="J39" s="38"/>
      <c r="K39" s="58">
        <v>16</v>
      </c>
      <c r="L39" s="113" t="str">
        <f t="shared" si="0"/>
        <v>Reconoce la estructura y función social de los textos de opinión que lee.</v>
      </c>
      <c r="M39" s="114"/>
      <c r="N39" s="115"/>
      <c r="O39" s="53" t="s">
        <v>19</v>
      </c>
      <c r="P39" s="22"/>
    </row>
    <row r="40" spans="2:16" ht="18.75" customHeight="1" x14ac:dyDescent="0.25">
      <c r="B40" s="21"/>
      <c r="C40" s="58">
        <v>17</v>
      </c>
      <c r="D40" s="110"/>
      <c r="E40" s="111"/>
      <c r="F40" s="111"/>
      <c r="G40" s="112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5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25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07" t="str">
        <f t="shared" ref="E51:E70" si="1">D24</f>
        <v xml:space="preserve">Reconoce la estructura, intenciones, aspectos semánticos, morfosintácticos y función social de algunos tipos de texto de acuerdo con la situación comunicativa en la que aparecen. </v>
      </c>
      <c r="F51" s="108"/>
      <c r="G51" s="108"/>
      <c r="H51" s="108"/>
      <c r="I51" s="108"/>
      <c r="J51" s="108"/>
      <c r="K51" s="109"/>
      <c r="L51" s="63" t="str">
        <f t="shared" ref="L51:L70" si="2">O24</f>
        <v>Trabajado</v>
      </c>
      <c r="M51" s="133" t="s">
        <v>281</v>
      </c>
      <c r="N51" s="134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5" t="str">
        <f t="shared" si="1"/>
        <v xml:space="preserve">Tiene en cuenta algunos aspectos semánticos referidos al uso de la hipérbole y personificación de acuerdo con la situación comunicativa </v>
      </c>
      <c r="F52" s="96"/>
      <c r="G52" s="96"/>
      <c r="H52" s="96"/>
      <c r="I52" s="96"/>
      <c r="J52" s="96"/>
      <c r="K52" s="97"/>
      <c r="L52" s="55" t="str">
        <f t="shared" si="2"/>
        <v>Trabajado</v>
      </c>
      <c r="M52" s="86" t="s">
        <v>284</v>
      </c>
      <c r="N52" s="87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5" t="str">
        <f t="shared" si="1"/>
        <v xml:space="preserve">Define y clasifica las diferentes clases de sustantivos. </v>
      </c>
      <c r="F53" s="96"/>
      <c r="G53" s="96"/>
      <c r="H53" s="96"/>
      <c r="I53" s="96"/>
      <c r="J53" s="96"/>
      <c r="K53" s="97"/>
      <c r="L53" s="55" t="str">
        <f t="shared" si="2"/>
        <v>Trabajado</v>
      </c>
      <c r="M53" s="86" t="s">
        <v>281</v>
      </c>
      <c r="N53" s="87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5" t="str">
        <f t="shared" si="1"/>
        <v xml:space="preserve">Comprende la estructura, intención y función social de los textos instructivos que lee </v>
      </c>
      <c r="F54" s="96"/>
      <c r="G54" s="96"/>
      <c r="H54" s="96"/>
      <c r="I54" s="96"/>
      <c r="J54" s="96"/>
      <c r="K54" s="97"/>
      <c r="L54" s="55" t="str">
        <f t="shared" si="2"/>
        <v>Trabajado</v>
      </c>
      <c r="M54" s="86" t="s">
        <v>281</v>
      </c>
      <c r="N54" s="87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5" t="str">
        <f t="shared" si="1"/>
        <v xml:space="preserve">Demuestra su comprensión al resolver preguntas de acuerdo a lo que lee. </v>
      </c>
      <c r="F55" s="96"/>
      <c r="G55" s="96"/>
      <c r="H55" s="96"/>
      <c r="I55" s="96"/>
      <c r="J55" s="96"/>
      <c r="K55" s="97"/>
      <c r="L55" s="55" t="str">
        <f t="shared" si="2"/>
        <v>Trabajado</v>
      </c>
      <c r="M55" s="86" t="s">
        <v>281</v>
      </c>
      <c r="N55" s="8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5" t="str">
        <f t="shared" si="1"/>
        <v xml:space="preserve">Comprende la información que circula a través de algunos sistemas de comunicación verbal y no verbal. </v>
      </c>
      <c r="F56" s="96"/>
      <c r="G56" s="96"/>
      <c r="H56" s="96"/>
      <c r="I56" s="96"/>
      <c r="J56" s="96"/>
      <c r="K56" s="97"/>
      <c r="L56" s="55" t="str">
        <f t="shared" si="2"/>
        <v>Trabajado</v>
      </c>
      <c r="M56" s="86" t="s">
        <v>284</v>
      </c>
      <c r="N56" s="8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5" t="str">
        <f t="shared" si="1"/>
        <v xml:space="preserve">Tiene en cuenta aspectos morfosintácticos referidos al diptongo y el triptongo, de acuerdo con la situación comunicativa en la que aparecen. </v>
      </c>
      <c r="F57" s="96"/>
      <c r="G57" s="96"/>
      <c r="H57" s="96"/>
      <c r="I57" s="96"/>
      <c r="J57" s="96"/>
      <c r="K57" s="97"/>
      <c r="L57" s="55" t="str">
        <f t="shared" si="2"/>
        <v>Trabajado</v>
      </c>
      <c r="M57" s="86" t="s">
        <v>281</v>
      </c>
      <c r="N57" s="87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5" t="str">
        <f t="shared" si="1"/>
        <v>Identifica los verbos en las oraciones y reconoce su tiempo, número y persona.</v>
      </c>
      <c r="F58" s="96"/>
      <c r="G58" s="96"/>
      <c r="H58" s="96"/>
      <c r="I58" s="96"/>
      <c r="J58" s="96"/>
      <c r="K58" s="97"/>
      <c r="L58" s="55" t="str">
        <f t="shared" si="2"/>
        <v>Trabajado</v>
      </c>
      <c r="M58" s="86" t="s">
        <v>281</v>
      </c>
      <c r="N58" s="87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5" t="str">
        <f t="shared" si="1"/>
        <v>Tiene en cuenta aspectos morfosintácticos, como el uso de las tildes, según la acentuación de las palabras, de acuerdo con la situación comunicativa en la que aparecen.</v>
      </c>
      <c r="F59" s="96"/>
      <c r="G59" s="96"/>
      <c r="H59" s="96"/>
      <c r="I59" s="96"/>
      <c r="J59" s="96"/>
      <c r="K59" s="97"/>
      <c r="L59" s="55" t="str">
        <f t="shared" si="2"/>
        <v>Trabajado</v>
      </c>
      <c r="M59" s="86" t="s">
        <v>281</v>
      </c>
      <c r="N59" s="8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5" t="str">
        <f t="shared" si="1"/>
        <v>Identifica la prensa como medio de comunicación masiva.</v>
      </c>
      <c r="F60" s="96"/>
      <c r="G60" s="96"/>
      <c r="H60" s="96"/>
      <c r="I60" s="96"/>
      <c r="J60" s="96"/>
      <c r="K60" s="97"/>
      <c r="L60" s="55" t="str">
        <f t="shared" si="2"/>
        <v>Trabajado</v>
      </c>
      <c r="M60" s="86" t="s">
        <v>281</v>
      </c>
      <c r="N60" s="8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5" t="str">
        <f>D34</f>
        <v>Conoce e identifica las normas ortográficas usadas para diferenciar el uso de las grafías c y  s; b y v.</v>
      </c>
      <c r="F61" s="96"/>
      <c r="G61" s="96"/>
      <c r="H61" s="96"/>
      <c r="I61" s="96"/>
      <c r="J61" s="96"/>
      <c r="K61" s="97"/>
      <c r="L61" s="55" t="str">
        <f t="shared" si="2"/>
        <v>Trabajado</v>
      </c>
      <c r="M61" s="86" t="s">
        <v>282</v>
      </c>
      <c r="N61" s="87"/>
      <c r="O61" s="50">
        <f t="shared" si="4"/>
        <v>0</v>
      </c>
      <c r="P61" s="52">
        <f t="shared" si="5"/>
        <v>-3</v>
      </c>
      <c r="Q61" s="49">
        <f t="shared" si="6"/>
        <v>-3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5" t="str">
        <f t="shared" si="1"/>
        <v>Lee textos y escribe de manera clara y legible utilizando correctamente las diferentes consonantes y combinaciones.</v>
      </c>
      <c r="F62" s="96"/>
      <c r="G62" s="96"/>
      <c r="H62" s="96"/>
      <c r="I62" s="96"/>
      <c r="J62" s="96"/>
      <c r="K62" s="97"/>
      <c r="L62" s="55" t="str">
        <f t="shared" si="2"/>
        <v>Trabajado</v>
      </c>
      <c r="M62" s="86" t="s">
        <v>284</v>
      </c>
      <c r="N62" s="8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5" t="str">
        <f t="shared" si="1"/>
        <v>Tiene en cuenta aspectos morfosintácticos, como los signos de puntuación, de acuerdo con la situación comunicativa en la que aparecen.</v>
      </c>
      <c r="F63" s="96"/>
      <c r="G63" s="96"/>
      <c r="H63" s="96"/>
      <c r="I63" s="96"/>
      <c r="J63" s="96"/>
      <c r="K63" s="97"/>
      <c r="L63" s="55" t="str">
        <f t="shared" si="2"/>
        <v>Trabajado</v>
      </c>
      <c r="M63" s="86" t="s">
        <v>282</v>
      </c>
      <c r="N63" s="87"/>
      <c r="O63" s="50">
        <f t="shared" si="4"/>
        <v>0</v>
      </c>
      <c r="P63" s="52">
        <f t="shared" si="5"/>
        <v>-3</v>
      </c>
      <c r="Q63" s="49">
        <f t="shared" si="6"/>
        <v>-3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5" t="str">
        <f t="shared" si="1"/>
        <v>Distingue en la oración gramatical el sujeto y el predicado, así como sus núcleos.</v>
      </c>
      <c r="F64" s="96"/>
      <c r="G64" s="96"/>
      <c r="H64" s="96"/>
      <c r="I64" s="96"/>
      <c r="J64" s="96"/>
      <c r="K64" s="97"/>
      <c r="L64" s="55" t="str">
        <f t="shared" si="2"/>
        <v>Trabajado</v>
      </c>
      <c r="M64" s="86" t="s">
        <v>284</v>
      </c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5" t="str">
        <f t="shared" si="1"/>
        <v>Tiene en cuenta aspectos semánticos y pragmáticos de las oraciones según su intencionalidad, de acuerdo con las situaciones comunicativas en las que aparecen.</v>
      </c>
      <c r="F65" s="96"/>
      <c r="G65" s="96"/>
      <c r="H65" s="96"/>
      <c r="I65" s="96"/>
      <c r="J65" s="96"/>
      <c r="K65" s="97"/>
      <c r="L65" s="55" t="str">
        <f t="shared" si="2"/>
        <v>Trabajado</v>
      </c>
      <c r="M65" s="86" t="s">
        <v>284</v>
      </c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5" t="str">
        <f t="shared" si="1"/>
        <v>Reconoce la estructura y función social de los textos de opinión que lee.</v>
      </c>
      <c r="F66" s="96"/>
      <c r="G66" s="96"/>
      <c r="H66" s="96"/>
      <c r="I66" s="96"/>
      <c r="J66" s="96"/>
      <c r="K66" s="97"/>
      <c r="L66" s="55" t="str">
        <f t="shared" si="2"/>
        <v>Trabajado</v>
      </c>
      <c r="M66" s="86" t="s">
        <v>281</v>
      </c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5">
        <f t="shared" si="1"/>
        <v>0</v>
      </c>
      <c r="F67" s="96"/>
      <c r="G67" s="96"/>
      <c r="H67" s="96"/>
      <c r="I67" s="96"/>
      <c r="J67" s="96"/>
      <c r="K67" s="97"/>
      <c r="L67" s="55">
        <f t="shared" si="2"/>
        <v>0</v>
      </c>
      <c r="M67" s="86"/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5">
        <f t="shared" si="1"/>
        <v>0</v>
      </c>
      <c r="F68" s="96"/>
      <c r="G68" s="96"/>
      <c r="H68" s="96"/>
      <c r="I68" s="96"/>
      <c r="J68" s="96"/>
      <c r="K68" s="97"/>
      <c r="L68" s="55">
        <f t="shared" si="2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5">
        <f t="shared" si="1"/>
        <v>0</v>
      </c>
      <c r="F69" s="96"/>
      <c r="G69" s="96"/>
      <c r="H69" s="96"/>
      <c r="I69" s="96"/>
      <c r="J69" s="96"/>
      <c r="K69" s="97"/>
      <c r="L69" s="55">
        <f t="shared" si="2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98">
        <f t="shared" si="1"/>
        <v>0</v>
      </c>
      <c r="F70" s="99"/>
      <c r="G70" s="99"/>
      <c r="H70" s="99"/>
      <c r="I70" s="99"/>
      <c r="J70" s="99"/>
      <c r="K70" s="100"/>
      <c r="L70" s="56">
        <f t="shared" si="2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D6011B31-672B-4C41-AB3C-7AC9F5F0ED04}">
      <formula1>Grado</formula1>
    </dataValidation>
    <dataValidation type="list" allowBlank="1" showInputMessage="1" showErrorMessage="1" sqref="O24:O43" xr:uid="{4F52285B-960B-4E8F-B5EF-CCA40B4DFF5E}">
      <formula1>Estado</formula1>
    </dataValidation>
    <dataValidation type="list" allowBlank="1" showInputMessage="1" showErrorMessage="1" sqref="M51:N70" xr:uid="{A29EA311-9A0A-4AE6-853D-18526FCE8BE1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F60BA-6E74-4FE7-A47C-C8E8E5C799EC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6B96-769E-459C-98C1-66E4BD898AFE}">
  <dimension ref="B1:P80"/>
  <sheetViews>
    <sheetView showGridLines="0" showRowColHeaders="0" tabSelected="1" showRuler="0" view="pageLayout" topLeftCell="A4" zoomScale="115" zoomScaleNormal="100" zoomScalePageLayoutView="115" workbookViewId="0">
      <selection activeCell="J42" sqref="J42:O42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315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72" t="s">
        <v>279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73" t="s">
        <v>10</v>
      </c>
      <c r="D7" s="173"/>
      <c r="E7" s="69"/>
      <c r="F7" s="136" t="s">
        <v>317</v>
      </c>
      <c r="G7" s="174"/>
      <c r="H7" s="174"/>
      <c r="I7" s="174"/>
      <c r="J7" s="174"/>
      <c r="K7" s="175"/>
      <c r="L7" s="71" t="s">
        <v>13</v>
      </c>
      <c r="M7" s="72"/>
      <c r="N7" s="136">
        <v>354498002648</v>
      </c>
      <c r="O7" s="175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73" t="s">
        <v>12</v>
      </c>
      <c r="D9" s="173"/>
      <c r="E9" s="69"/>
      <c r="F9" s="136" t="s">
        <v>184</v>
      </c>
      <c r="G9" s="174"/>
      <c r="H9" s="174"/>
      <c r="I9" s="174"/>
      <c r="J9" s="174"/>
      <c r="K9" s="175"/>
      <c r="L9" s="71" t="s">
        <v>14</v>
      </c>
      <c r="M9" s="72"/>
      <c r="N9" s="136" t="s">
        <v>318</v>
      </c>
      <c r="O9" s="175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72" t="s">
        <v>294</v>
      </c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320</v>
      </c>
      <c r="G16" s="74"/>
      <c r="H16" s="74"/>
      <c r="I16" s="74"/>
      <c r="J16" s="74"/>
      <c r="K16" s="75"/>
      <c r="L16" s="76" t="s">
        <v>295</v>
      </c>
      <c r="M16" s="72"/>
      <c r="N16" s="65" t="s">
        <v>337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319</v>
      </c>
      <c r="G18" s="74"/>
      <c r="H18" s="74"/>
      <c r="I18" s="74"/>
      <c r="J18" s="74"/>
      <c r="K18" s="75"/>
      <c r="L18" s="76" t="s">
        <v>297</v>
      </c>
      <c r="M18" s="72"/>
      <c r="N18" s="65" t="s">
        <v>338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69" t="s">
        <v>299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1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25">
      <c r="B26" s="21"/>
      <c r="C26" s="78">
        <v>1</v>
      </c>
      <c r="D26" s="167" t="s">
        <v>331</v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8"/>
      <c r="P26" s="22"/>
    </row>
    <row r="27" spans="2:16" ht="18.75" customHeight="1" x14ac:dyDescent="0.25">
      <c r="B27" s="21"/>
      <c r="C27" s="79">
        <v>2</v>
      </c>
      <c r="D27" s="151" t="s">
        <v>325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2"/>
      <c r="P27" s="22"/>
    </row>
    <row r="28" spans="2:16" ht="18.75" customHeight="1" x14ac:dyDescent="0.25">
      <c r="B28" s="21"/>
      <c r="C28" s="79">
        <v>3</v>
      </c>
      <c r="D28" s="151" t="s">
        <v>333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2"/>
      <c r="P28" s="22"/>
    </row>
    <row r="29" spans="2:16" ht="18.75" customHeight="1" x14ac:dyDescent="0.25">
      <c r="B29" s="21"/>
      <c r="C29" s="79">
        <v>4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2"/>
      <c r="P29" s="22"/>
    </row>
    <row r="30" spans="2:16" ht="18.75" customHeight="1" thickBot="1" x14ac:dyDescent="0.3">
      <c r="B30" s="21"/>
      <c r="C30" s="80">
        <v>5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8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69" t="s">
        <v>302</v>
      </c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1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9" t="s">
        <v>300</v>
      </c>
      <c r="E37" s="160"/>
      <c r="F37" s="160"/>
      <c r="G37" s="160"/>
      <c r="H37" s="160"/>
      <c r="I37" s="161"/>
      <c r="J37" s="160" t="s">
        <v>303</v>
      </c>
      <c r="K37" s="160"/>
      <c r="L37" s="160"/>
      <c r="M37" s="160"/>
      <c r="N37" s="160"/>
      <c r="O37" s="161"/>
      <c r="P37" s="22"/>
    </row>
    <row r="38" spans="2:16" ht="15.75" thickTop="1" x14ac:dyDescent="0.25">
      <c r="B38" s="21"/>
      <c r="C38" s="78">
        <v>1</v>
      </c>
      <c r="D38" s="163" t="str">
        <f>D26</f>
        <v>Conoce e identifica las normas ortográficas usadas para diferenciar el uso de las grafías c y  s; b y v.</v>
      </c>
      <c r="E38" s="164"/>
      <c r="F38" s="164"/>
      <c r="G38" s="164"/>
      <c r="H38" s="164"/>
      <c r="I38" s="165"/>
      <c r="J38" s="167" t="s">
        <v>349</v>
      </c>
      <c r="K38" s="167"/>
      <c r="L38" s="167"/>
      <c r="M38" s="167"/>
      <c r="N38" s="167"/>
      <c r="O38" s="168"/>
      <c r="P38" s="22"/>
    </row>
    <row r="39" spans="2:16" x14ac:dyDescent="0.25">
      <c r="B39" s="21"/>
      <c r="C39" s="79">
        <v>2</v>
      </c>
      <c r="D39" s="147" t="str">
        <f t="shared" ref="D39:D42" si="0">D27</f>
        <v xml:space="preserve">Demuestra su comprensión al resolver preguntas de acuerdo a lo que lee. </v>
      </c>
      <c r="E39" s="148"/>
      <c r="F39" s="148"/>
      <c r="G39" s="148"/>
      <c r="H39" s="148"/>
      <c r="I39" s="149"/>
      <c r="J39" s="151" t="s">
        <v>350</v>
      </c>
      <c r="K39" s="151"/>
      <c r="L39" s="151"/>
      <c r="M39" s="151"/>
      <c r="N39" s="151"/>
      <c r="O39" s="152"/>
      <c r="P39" s="22"/>
    </row>
    <row r="40" spans="2:16" x14ac:dyDescent="0.25">
      <c r="B40" s="21"/>
      <c r="C40" s="79">
        <v>3</v>
      </c>
      <c r="D40" s="147" t="str">
        <f t="shared" si="0"/>
        <v>Tiene en cuenta aspectos morfosintácticos, como los signos de puntuación, de acuerdo con la situación comunicativa en la que aparecen.</v>
      </c>
      <c r="E40" s="148"/>
      <c r="F40" s="148"/>
      <c r="G40" s="148"/>
      <c r="H40" s="148"/>
      <c r="I40" s="149"/>
      <c r="J40" s="151" t="s">
        <v>349</v>
      </c>
      <c r="K40" s="151"/>
      <c r="L40" s="151"/>
      <c r="M40" s="151"/>
      <c r="N40" s="151"/>
      <c r="O40" s="152"/>
      <c r="P40" s="22"/>
    </row>
    <row r="41" spans="2:16" x14ac:dyDescent="0.25">
      <c r="B41" s="21"/>
      <c r="C41" s="79">
        <v>4</v>
      </c>
      <c r="D41" s="147">
        <f t="shared" si="0"/>
        <v>0</v>
      </c>
      <c r="E41" s="148"/>
      <c r="F41" s="148"/>
      <c r="G41" s="148"/>
      <c r="H41" s="148"/>
      <c r="I41" s="149"/>
      <c r="J41" s="151"/>
      <c r="K41" s="151"/>
      <c r="L41" s="151"/>
      <c r="M41" s="151"/>
      <c r="N41" s="151"/>
      <c r="O41" s="152"/>
      <c r="P41" s="22"/>
    </row>
    <row r="42" spans="2:16" ht="15.75" thickBot="1" x14ac:dyDescent="0.3">
      <c r="B42" s="21"/>
      <c r="C42" s="80">
        <v>5</v>
      </c>
      <c r="D42" s="153">
        <f t="shared" si="0"/>
        <v>0</v>
      </c>
      <c r="E42" s="154"/>
      <c r="F42" s="154"/>
      <c r="G42" s="154"/>
      <c r="H42" s="154"/>
      <c r="I42" s="155"/>
      <c r="J42" s="157"/>
      <c r="K42" s="157"/>
      <c r="L42" s="157"/>
      <c r="M42" s="157"/>
      <c r="N42" s="157"/>
      <c r="O42" s="158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69" t="s">
        <v>305</v>
      </c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1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9" t="s">
        <v>300</v>
      </c>
      <c r="E49" s="160"/>
      <c r="F49" s="160"/>
      <c r="G49" s="160"/>
      <c r="H49" s="160"/>
      <c r="I49" s="161"/>
      <c r="J49" s="160" t="s">
        <v>306</v>
      </c>
      <c r="K49" s="160"/>
      <c r="L49" s="160"/>
      <c r="M49" s="160"/>
      <c r="N49" s="160"/>
      <c r="O49" s="161"/>
      <c r="P49" s="22"/>
    </row>
    <row r="50" spans="2:16" ht="15.75" thickTop="1" x14ac:dyDescent="0.25">
      <c r="B50" s="21"/>
      <c r="C50" s="78">
        <v>1</v>
      </c>
      <c r="D50" s="163" t="str">
        <f>D38</f>
        <v>Conoce e identifica las normas ortográficas usadas para diferenciar el uso de las grafías c y  s; b y v.</v>
      </c>
      <c r="E50" s="164"/>
      <c r="F50" s="164"/>
      <c r="G50" s="164"/>
      <c r="H50" s="164"/>
      <c r="I50" s="165"/>
      <c r="J50" s="167" t="s">
        <v>347</v>
      </c>
      <c r="K50" s="167"/>
      <c r="L50" s="167"/>
      <c r="M50" s="167"/>
      <c r="N50" s="167"/>
      <c r="O50" s="168"/>
      <c r="P50" s="22"/>
    </row>
    <row r="51" spans="2:16" x14ac:dyDescent="0.25">
      <c r="B51" s="21"/>
      <c r="C51" s="79">
        <v>2</v>
      </c>
      <c r="D51" s="147" t="str">
        <f t="shared" ref="D51:D54" si="1">D39</f>
        <v xml:space="preserve">Demuestra su comprensión al resolver preguntas de acuerdo a lo que lee. </v>
      </c>
      <c r="E51" s="148"/>
      <c r="F51" s="148"/>
      <c r="G51" s="148"/>
      <c r="H51" s="148"/>
      <c r="I51" s="149"/>
      <c r="J51" s="151" t="s">
        <v>339</v>
      </c>
      <c r="K51" s="151"/>
      <c r="L51" s="151"/>
      <c r="M51" s="151"/>
      <c r="N51" s="151"/>
      <c r="O51" s="152"/>
      <c r="P51" s="22"/>
    </row>
    <row r="52" spans="2:16" x14ac:dyDescent="0.25">
      <c r="B52" s="21"/>
      <c r="C52" s="79">
        <v>3</v>
      </c>
      <c r="D52" s="147" t="str">
        <f t="shared" si="1"/>
        <v>Tiene en cuenta aspectos morfosintácticos, como los signos de puntuación, de acuerdo con la situación comunicativa en la que aparecen.</v>
      </c>
      <c r="E52" s="148"/>
      <c r="F52" s="148"/>
      <c r="G52" s="148"/>
      <c r="H52" s="148"/>
      <c r="I52" s="149"/>
      <c r="J52" s="151" t="s">
        <v>348</v>
      </c>
      <c r="K52" s="151"/>
      <c r="L52" s="151"/>
      <c r="M52" s="151"/>
      <c r="N52" s="151"/>
      <c r="O52" s="152"/>
      <c r="P52" s="22"/>
    </row>
    <row r="53" spans="2:16" x14ac:dyDescent="0.25">
      <c r="B53" s="21"/>
      <c r="C53" s="79">
        <v>4</v>
      </c>
      <c r="D53" s="147">
        <f t="shared" si="1"/>
        <v>0</v>
      </c>
      <c r="E53" s="148"/>
      <c r="F53" s="148"/>
      <c r="G53" s="148"/>
      <c r="H53" s="148"/>
      <c r="I53" s="149"/>
      <c r="J53" s="151"/>
      <c r="K53" s="151"/>
      <c r="L53" s="151"/>
      <c r="M53" s="151"/>
      <c r="N53" s="151"/>
      <c r="O53" s="152"/>
      <c r="P53" s="22"/>
    </row>
    <row r="54" spans="2:16" ht="15.75" thickBot="1" x14ac:dyDescent="0.3">
      <c r="B54" s="21"/>
      <c r="C54" s="80">
        <v>5</v>
      </c>
      <c r="D54" s="153">
        <f t="shared" si="1"/>
        <v>0</v>
      </c>
      <c r="E54" s="154"/>
      <c r="F54" s="154"/>
      <c r="G54" s="154"/>
      <c r="H54" s="154"/>
      <c r="I54" s="155"/>
      <c r="J54" s="157"/>
      <c r="K54" s="157"/>
      <c r="L54" s="157"/>
      <c r="M54" s="157"/>
      <c r="N54" s="157"/>
      <c r="O54" s="158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69" t="s">
        <v>308</v>
      </c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1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9" t="s">
        <v>300</v>
      </c>
      <c r="E61" s="160"/>
      <c r="F61" s="160"/>
      <c r="G61" s="160"/>
      <c r="H61" s="160"/>
      <c r="I61" s="161"/>
      <c r="J61" s="162" t="s">
        <v>309</v>
      </c>
      <c r="K61" s="162"/>
      <c r="L61" s="162"/>
      <c r="M61" s="162"/>
      <c r="N61" s="162" t="s">
        <v>310</v>
      </c>
      <c r="O61" s="162"/>
      <c r="P61" s="22"/>
    </row>
    <row r="62" spans="2:16" ht="15.75" thickTop="1" x14ac:dyDescent="0.25">
      <c r="B62" s="21"/>
      <c r="C62" s="78">
        <v>1</v>
      </c>
      <c r="D62" s="163" t="str">
        <f>D50</f>
        <v>Conoce e identifica las normas ortográficas usadas para diferenciar el uso de las grafías c y  s; b y v.</v>
      </c>
      <c r="E62" s="164"/>
      <c r="F62" s="164"/>
      <c r="G62" s="164"/>
      <c r="H62" s="164"/>
      <c r="I62" s="165"/>
      <c r="J62" s="166" t="s">
        <v>341</v>
      </c>
      <c r="K62" s="167"/>
      <c r="L62" s="167"/>
      <c r="M62" s="168"/>
      <c r="N62" s="166" t="s">
        <v>340</v>
      </c>
      <c r="O62" s="168"/>
      <c r="P62" s="22"/>
    </row>
    <row r="63" spans="2:16" x14ac:dyDescent="0.25">
      <c r="B63" s="21"/>
      <c r="C63" s="79">
        <v>2</v>
      </c>
      <c r="D63" s="147" t="str">
        <f t="shared" ref="D63:D66" si="2">D51</f>
        <v xml:space="preserve">Demuestra su comprensión al resolver preguntas de acuerdo a lo que lee. </v>
      </c>
      <c r="E63" s="148"/>
      <c r="F63" s="148"/>
      <c r="G63" s="148"/>
      <c r="H63" s="148"/>
      <c r="I63" s="149"/>
      <c r="J63" s="150" t="s">
        <v>342</v>
      </c>
      <c r="K63" s="151"/>
      <c r="L63" s="151"/>
      <c r="M63" s="152"/>
      <c r="N63" s="150" t="s">
        <v>340</v>
      </c>
      <c r="O63" s="152"/>
      <c r="P63" s="22"/>
    </row>
    <row r="64" spans="2:16" x14ac:dyDescent="0.25">
      <c r="B64" s="21"/>
      <c r="C64" s="79">
        <v>3</v>
      </c>
      <c r="D64" s="147" t="str">
        <f t="shared" si="2"/>
        <v>Tiene en cuenta aspectos morfosintácticos, como los signos de puntuación, de acuerdo con la situación comunicativa en la que aparecen.</v>
      </c>
      <c r="E64" s="148"/>
      <c r="F64" s="148"/>
      <c r="G64" s="148"/>
      <c r="H64" s="148"/>
      <c r="I64" s="149"/>
      <c r="J64" s="150" t="s">
        <v>343</v>
      </c>
      <c r="K64" s="151"/>
      <c r="L64" s="151"/>
      <c r="M64" s="152"/>
      <c r="N64" s="150" t="s">
        <v>340</v>
      </c>
      <c r="O64" s="152"/>
      <c r="P64" s="22"/>
    </row>
    <row r="65" spans="2:16" x14ac:dyDescent="0.25">
      <c r="B65" s="21"/>
      <c r="C65" s="79">
        <v>4</v>
      </c>
      <c r="D65" s="147">
        <f t="shared" si="2"/>
        <v>0</v>
      </c>
      <c r="E65" s="148"/>
      <c r="F65" s="148"/>
      <c r="G65" s="148"/>
      <c r="H65" s="148"/>
      <c r="I65" s="149"/>
      <c r="J65" s="150"/>
      <c r="K65" s="151"/>
      <c r="L65" s="151"/>
      <c r="M65" s="152"/>
      <c r="N65" s="150"/>
      <c r="O65" s="152"/>
      <c r="P65" s="22"/>
    </row>
    <row r="66" spans="2:16" ht="15.75" thickBot="1" x14ac:dyDescent="0.3">
      <c r="B66" s="21"/>
      <c r="C66" s="80">
        <v>5</v>
      </c>
      <c r="D66" s="153">
        <f t="shared" si="2"/>
        <v>0</v>
      </c>
      <c r="E66" s="154"/>
      <c r="F66" s="154"/>
      <c r="G66" s="154"/>
      <c r="H66" s="154"/>
      <c r="I66" s="155"/>
      <c r="J66" s="156"/>
      <c r="K66" s="157"/>
      <c r="L66" s="157"/>
      <c r="M66" s="158"/>
      <c r="N66" s="156"/>
      <c r="O66" s="158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69" t="s">
        <v>312</v>
      </c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1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9" t="s">
        <v>300</v>
      </c>
      <c r="E73" s="160"/>
      <c r="F73" s="160"/>
      <c r="G73" s="160"/>
      <c r="H73" s="160"/>
      <c r="I73" s="161"/>
      <c r="J73" s="162" t="s">
        <v>313</v>
      </c>
      <c r="K73" s="162"/>
      <c r="L73" s="162"/>
      <c r="M73" s="162"/>
      <c r="N73" s="162" t="s">
        <v>314</v>
      </c>
      <c r="O73" s="162"/>
      <c r="P73" s="22"/>
    </row>
    <row r="74" spans="2:16" ht="15.75" thickTop="1" x14ac:dyDescent="0.25">
      <c r="B74" s="21"/>
      <c r="C74" s="78">
        <v>1</v>
      </c>
      <c r="D74" s="163" t="str">
        <f>D62</f>
        <v>Conoce e identifica las normas ortográficas usadas para diferenciar el uso de las grafías c y  s; b y v.</v>
      </c>
      <c r="E74" s="164"/>
      <c r="F74" s="164"/>
      <c r="G74" s="164"/>
      <c r="H74" s="164"/>
      <c r="I74" s="165"/>
      <c r="J74" s="166" t="s">
        <v>344</v>
      </c>
      <c r="K74" s="167"/>
      <c r="L74" s="167"/>
      <c r="M74" s="168"/>
      <c r="N74" s="166" t="s">
        <v>340</v>
      </c>
      <c r="O74" s="168"/>
      <c r="P74" s="22"/>
    </row>
    <row r="75" spans="2:16" x14ac:dyDescent="0.25">
      <c r="B75" s="21"/>
      <c r="C75" s="79">
        <v>2</v>
      </c>
      <c r="D75" s="147" t="str">
        <f t="shared" ref="D75:D78" si="3">D63</f>
        <v xml:space="preserve">Demuestra su comprensión al resolver preguntas de acuerdo a lo que lee. </v>
      </c>
      <c r="E75" s="148"/>
      <c r="F75" s="148"/>
      <c r="G75" s="148"/>
      <c r="H75" s="148"/>
      <c r="I75" s="149"/>
      <c r="J75" s="150" t="s">
        <v>345</v>
      </c>
      <c r="K75" s="151"/>
      <c r="L75" s="151"/>
      <c r="M75" s="152"/>
      <c r="N75" s="150" t="s">
        <v>340</v>
      </c>
      <c r="O75" s="152"/>
      <c r="P75" s="22"/>
    </row>
    <row r="76" spans="2:16" x14ac:dyDescent="0.25">
      <c r="B76" s="21"/>
      <c r="C76" s="79">
        <v>3</v>
      </c>
      <c r="D76" s="147" t="str">
        <f t="shared" si="3"/>
        <v>Tiene en cuenta aspectos morfosintácticos, como los signos de puntuación, de acuerdo con la situación comunicativa en la que aparecen.</v>
      </c>
      <c r="E76" s="148"/>
      <c r="F76" s="148"/>
      <c r="G76" s="148"/>
      <c r="H76" s="148"/>
      <c r="I76" s="149"/>
      <c r="J76" s="150" t="s">
        <v>346</v>
      </c>
      <c r="K76" s="151"/>
      <c r="L76" s="151"/>
      <c r="M76" s="152"/>
      <c r="N76" s="150" t="s">
        <v>340</v>
      </c>
      <c r="O76" s="152"/>
      <c r="P76" s="22"/>
    </row>
    <row r="77" spans="2:16" x14ac:dyDescent="0.25">
      <c r="B77" s="21"/>
      <c r="C77" s="79">
        <v>4</v>
      </c>
      <c r="D77" s="147">
        <f t="shared" si="3"/>
        <v>0</v>
      </c>
      <c r="E77" s="148"/>
      <c r="F77" s="148"/>
      <c r="G77" s="148"/>
      <c r="H77" s="148"/>
      <c r="I77" s="149"/>
      <c r="J77" s="150"/>
      <c r="K77" s="151"/>
      <c r="L77" s="151"/>
      <c r="M77" s="152"/>
      <c r="N77" s="150"/>
      <c r="O77" s="152"/>
      <c r="P77" s="22"/>
    </row>
    <row r="78" spans="2:16" ht="15.75" thickBot="1" x14ac:dyDescent="0.3">
      <c r="B78" s="21"/>
      <c r="C78" s="80">
        <v>5</v>
      </c>
      <c r="D78" s="153">
        <f t="shared" si="3"/>
        <v>0</v>
      </c>
      <c r="E78" s="154"/>
      <c r="F78" s="154"/>
      <c r="G78" s="154"/>
      <c r="H78" s="154"/>
      <c r="I78" s="155"/>
      <c r="J78" s="156"/>
      <c r="K78" s="157"/>
      <c r="L78" s="157"/>
      <c r="M78" s="158"/>
      <c r="N78" s="156"/>
      <c r="O78" s="158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3DA13FA8-0F82-4069-B7A2-0F17E84EF636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6CCB-D0D2-4050-88BA-51B71B501CE1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2838-F636-412E-8599-ECC07235C226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schemas.openxmlformats.org/package/2006/metadata/core-properties"/>
    <ds:schemaRef ds:uri="http://schemas.microsoft.com/office/infopath/2007/PartnerControls"/>
    <ds:schemaRef ds:uri="4fde59ad-047f-4d65-bef5-a48d308bcc65"/>
    <ds:schemaRef ds:uri="http://schemas.microsoft.com/office/2006/metadata/properties"/>
    <ds:schemaRef ds:uri="5e35b61e-a5f8-44a9-aaff-2fc46c026f46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2022-02-08T20:03:44Z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