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bookViews>
    <workbookView xWindow="600" yWindow="75" windowWidth="22515" windowHeight="9780" activeTab="2"/>
  </bookViews>
  <sheets>
    <sheet name="BACHILLERATO" sheetId="1" r:id="rId1"/>
    <sheet name="PRIMARIA" sheetId="2" r:id="rId2"/>
    <sheet name="EFICIENCIA I." sheetId="3" r:id="rId3"/>
    <sheet name="P.S.H." sheetId="4" r:id="rId4"/>
  </sheets>
  <calcPr calcId="162913"/>
</workbook>
</file>

<file path=xl/calcChain.xml><?xml version="1.0" encoding="utf-8"?>
<calcChain xmlns="http://schemas.openxmlformats.org/spreadsheetml/2006/main">
  <c r="H31" i="3" l="1"/>
  <c r="H28" i="3"/>
  <c r="H23" i="3"/>
  <c r="J8" i="4"/>
  <c r="J7" i="4"/>
  <c r="J6" i="4"/>
  <c r="J5" i="4"/>
  <c r="J4" i="4"/>
  <c r="I9" i="4" l="1"/>
  <c r="H9" i="4"/>
  <c r="G9" i="4"/>
  <c r="F9" i="4"/>
  <c r="E9" i="4"/>
  <c r="D9" i="4"/>
  <c r="C9" i="4"/>
  <c r="B9" i="4"/>
  <c r="I47" i="3"/>
  <c r="H47" i="3"/>
  <c r="E47" i="3"/>
  <c r="D47" i="3"/>
  <c r="M46" i="3"/>
  <c r="L46" i="3"/>
  <c r="M45" i="3"/>
  <c r="L45" i="3"/>
  <c r="I44" i="3"/>
  <c r="H44" i="3"/>
  <c r="H48" i="3" s="1"/>
  <c r="F44" i="3"/>
  <c r="E44" i="3"/>
  <c r="D44" i="3"/>
  <c r="M43" i="3"/>
  <c r="L43" i="3"/>
  <c r="M42" i="3"/>
  <c r="M44" i="3" s="1"/>
  <c r="L42" i="3"/>
  <c r="F41" i="3"/>
  <c r="E41" i="3"/>
  <c r="D41" i="3"/>
  <c r="M40" i="3"/>
  <c r="L40" i="3"/>
  <c r="M39" i="3"/>
  <c r="L39" i="3"/>
  <c r="K36" i="3"/>
  <c r="J36" i="3"/>
  <c r="I36" i="3"/>
  <c r="G36" i="3"/>
  <c r="F36" i="3"/>
  <c r="E36" i="3"/>
  <c r="D36" i="3"/>
  <c r="M35" i="3"/>
  <c r="L35" i="3"/>
  <c r="M34" i="3"/>
  <c r="L34" i="3"/>
  <c r="M33" i="3"/>
  <c r="L33" i="3"/>
  <c r="M32" i="3"/>
  <c r="M36" i="3" s="1"/>
  <c r="L32" i="3"/>
  <c r="L36" i="3" s="1"/>
  <c r="K31" i="3"/>
  <c r="J31" i="3"/>
  <c r="I31" i="3"/>
  <c r="G31" i="3"/>
  <c r="F31" i="3"/>
  <c r="E31" i="3"/>
  <c r="D31" i="3"/>
  <c r="M30" i="3"/>
  <c r="L30" i="3"/>
  <c r="M29" i="3"/>
  <c r="L29" i="3"/>
  <c r="K28" i="3"/>
  <c r="J28" i="3"/>
  <c r="I28" i="3"/>
  <c r="G28" i="3"/>
  <c r="F28" i="3"/>
  <c r="E28" i="3"/>
  <c r="D28" i="3"/>
  <c r="M27" i="3"/>
  <c r="L27" i="3"/>
  <c r="M26" i="3"/>
  <c r="L26" i="3"/>
  <c r="M25" i="3"/>
  <c r="L25" i="3"/>
  <c r="M24" i="3"/>
  <c r="L24" i="3"/>
  <c r="K23" i="3"/>
  <c r="J23" i="3"/>
  <c r="I23" i="3"/>
  <c r="G23" i="3"/>
  <c r="F23" i="3"/>
  <c r="E23" i="3"/>
  <c r="D23" i="3"/>
  <c r="M22" i="3"/>
  <c r="L22" i="3"/>
  <c r="M21" i="3"/>
  <c r="L21" i="3"/>
  <c r="M20" i="3"/>
  <c r="L20" i="3"/>
  <c r="M19" i="3"/>
  <c r="L19" i="3"/>
  <c r="M18" i="3"/>
  <c r="L18" i="3"/>
  <c r="J17" i="3"/>
  <c r="I17" i="3"/>
  <c r="G17" i="3"/>
  <c r="F17" i="3"/>
  <c r="E17" i="3"/>
  <c r="D17" i="3"/>
  <c r="M16" i="3"/>
  <c r="L16" i="3"/>
  <c r="M15" i="3"/>
  <c r="L15" i="3"/>
  <c r="M14" i="3"/>
  <c r="M17" i="3" s="1"/>
  <c r="L14" i="3"/>
  <c r="M47" i="3" l="1"/>
  <c r="L47" i="3"/>
  <c r="I48" i="3"/>
  <c r="D48" i="3"/>
  <c r="L44" i="3"/>
  <c r="F48" i="3"/>
  <c r="E48" i="3"/>
  <c r="M41" i="3"/>
  <c r="L41" i="3"/>
  <c r="L48" i="3" s="1"/>
  <c r="L31" i="3"/>
  <c r="M31" i="3"/>
  <c r="E37" i="3"/>
  <c r="K37" i="3"/>
  <c r="F37" i="3"/>
  <c r="M28" i="3"/>
  <c r="I37" i="3"/>
  <c r="G37" i="3"/>
  <c r="D37" i="3"/>
  <c r="M23" i="3"/>
  <c r="M37" i="3" s="1"/>
  <c r="J37" i="3"/>
  <c r="L17" i="3"/>
  <c r="L28" i="3"/>
  <c r="L23" i="3"/>
  <c r="M48" i="3" l="1"/>
  <c r="L37" i="3"/>
  <c r="B23" i="1"/>
  <c r="J22" i="1"/>
  <c r="J21" i="1"/>
  <c r="J19" i="1"/>
  <c r="J18" i="1"/>
  <c r="J17" i="1"/>
  <c r="J16" i="1"/>
  <c r="J10" i="1"/>
  <c r="J9" i="1"/>
  <c r="B8" i="1"/>
  <c r="J7" i="1"/>
  <c r="J6" i="1"/>
  <c r="J5" i="1"/>
  <c r="J4" i="1"/>
  <c r="J24" i="2"/>
  <c r="I30" i="2"/>
  <c r="H30" i="2"/>
  <c r="G30" i="2"/>
  <c r="F30" i="2"/>
  <c r="E30" i="2"/>
  <c r="D30" i="2"/>
  <c r="C30" i="2"/>
  <c r="B30" i="2"/>
  <c r="J29" i="2"/>
  <c r="J28" i="2"/>
  <c r="J27" i="2"/>
  <c r="J26" i="2"/>
  <c r="J25" i="2"/>
  <c r="B20" i="2"/>
  <c r="J19" i="2"/>
  <c r="J18" i="2"/>
  <c r="J17" i="2"/>
  <c r="J16" i="2"/>
  <c r="J15" i="2"/>
  <c r="J14" i="2"/>
  <c r="I20" i="2"/>
  <c r="H20" i="2"/>
  <c r="G20" i="2"/>
  <c r="F20" i="2"/>
  <c r="E20" i="2"/>
  <c r="D20" i="2"/>
  <c r="C20" i="2"/>
  <c r="J4" i="2"/>
  <c r="J9" i="2"/>
  <c r="J8" i="2"/>
  <c r="J7" i="2"/>
  <c r="J6" i="2"/>
  <c r="J5" i="2"/>
  <c r="I10" i="2"/>
  <c r="H10" i="2"/>
  <c r="G10" i="2"/>
  <c r="F10" i="2"/>
  <c r="E10" i="2"/>
  <c r="D10" i="2"/>
  <c r="C10" i="2"/>
  <c r="B10" i="2"/>
  <c r="I23" i="1" l="1"/>
  <c r="H23" i="1"/>
  <c r="G23" i="1"/>
  <c r="F23" i="1"/>
  <c r="E23" i="1"/>
  <c r="D23" i="1"/>
  <c r="C23" i="1"/>
  <c r="B20" i="1"/>
  <c r="I20" i="1"/>
  <c r="H20" i="1"/>
  <c r="G20" i="1"/>
  <c r="F20" i="1"/>
  <c r="E20" i="1"/>
  <c r="D20" i="1"/>
  <c r="C20" i="1"/>
  <c r="I11" i="1"/>
  <c r="H11" i="1"/>
  <c r="G11" i="1"/>
  <c r="F11" i="1"/>
  <c r="E11" i="1"/>
  <c r="D11" i="1"/>
  <c r="C11" i="1"/>
  <c r="B11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<sst xmlns="http://schemas.openxmlformats.org/spreadsheetml/2006/main" count="186" uniqueCount="74">
  <si>
    <t>PROVINCIAL</t>
  </si>
  <si>
    <t>CURSO</t>
  </si>
  <si>
    <t>APROBADOS</t>
  </si>
  <si>
    <t>REPROBADOS</t>
  </si>
  <si>
    <t>TRASLADOS</t>
  </si>
  <si>
    <t>DESERTORES</t>
  </si>
  <si>
    <t>TOTAL</t>
  </si>
  <si>
    <t>RAFAEL FARIA</t>
  </si>
  <si>
    <t>TRANSICION</t>
  </si>
  <si>
    <t>H</t>
  </si>
  <si>
    <t>M</t>
  </si>
  <si>
    <t>MISTRAL</t>
  </si>
  <si>
    <t>SALLE</t>
  </si>
  <si>
    <t>SANTA CRUZ</t>
  </si>
  <si>
    <t>GRAN T</t>
  </si>
  <si>
    <t>GRAN TOTAL</t>
  </si>
  <si>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</si>
  <si>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</si>
  <si>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</si>
  <si>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</si>
  <si>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</si>
  <si>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ESTABLECIMIENTO EDUCATIVO</t>
  </si>
  <si>
    <t>COLEGIO PROVINCIAL SAN JOSE DE PAMPLONA</t>
  </si>
  <si>
    <t>CODIGO DANE</t>
  </si>
  <si>
    <t>MUNICIPIO</t>
  </si>
  <si>
    <t>PAMPLONA</t>
  </si>
  <si>
    <t>ZONA EDUCATIVA</t>
  </si>
  <si>
    <t>SUR OCCIDENTAL</t>
  </si>
  <si>
    <t>FECHA DE ELABORACION</t>
  </si>
  <si>
    <t>NIVELES EDUCATIVOS Y CARACTERES</t>
  </si>
  <si>
    <t>GRADOS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</si>
  <si>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</si>
  <si>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</si>
  <si>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</si>
  <si>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</si>
  <si>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</si>
  <si>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</si>
  <si>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</si>
  <si>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</si>
  <si>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</si>
  <si>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</si>
  <si>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</si>
  <si>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</si>
  <si>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</si>
  <si>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</si>
  <si>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</si>
  <si>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</si>
  <si>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</si>
  <si>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</si>
  <si>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</si>
  <si>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</si>
  <si>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</si>
  <si>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</si>
  <si>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</si>
  <si>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</si>
  <si>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</si>
  <si>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</si>
  <si>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</si>
  <si>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</si>
  <si>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</si>
  <si>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</si>
  <si>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</si>
  <si>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</si>
  <si>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</si>
  <si>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</si>
  <si>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CLEIS</t>
  </si>
  <si>
    <t>P.S.H.</t>
  </si>
  <si>
    <t>II</t>
  </si>
  <si>
    <t>III</t>
  </si>
  <si>
    <t>IV</t>
  </si>
  <si>
    <t>V</t>
  </si>
  <si>
    <t>VI</t>
  </si>
  <si>
    <t>15 FEBRERO DE 2019</t>
  </si>
  <si>
    <t>EFICIENCIA INTERNA DE LOS ESTABLECIMIENTOS EDUCATIVOS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</si>
</sst>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rgb="FF7030A0"/>
      <name val="Cambria"/>
      <family val="1"/>
      <scheme val="maj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color rgb="FFFF0000"/>
      <name val="Cambria"/>
      <family val="1"/>
      <scheme val="major"/>
    </font>
    <font>
      <b/>
      <sz val="10"/>
      <color rgb="FF7030A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9" xfId="0" applyFont="1" applyBorder="1" applyAlignment="1" applyProtection="1">
      <alignment horizontal="left" vertical="center"/>
      <protection locked="0"/>
    </xf>
    <xf numFmtId="1" fontId="9" fillId="0" borderId="9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15" fontId="9" fillId="0" borderId="9" xfId="0" applyNumberFormat="1" applyFont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485775</xdr:colOff>
      <xdr:row>3</xdr:row>
      <xdr:rowOff>114300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4B9C67D6-3797-43DD-8D46-7427D6948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Layout" zoomScaleNormal="100" workbookViewId="0">
      <selection activeCell="P4" sqref="P4"/>
    </sheetView>
  </sheetViews>
  <sheetFormatPr baseColWidth="10" defaultRowHeight="15.75" x14ac:dyDescent="0.25"/>
  <cols>
    <col min="1" max="1" width="8.140625" style="3" customWidth="1"/>
    <col min="2" max="2" width="10.28515625" style="4" customWidth="1"/>
    <col min="3" max="3" width="11" style="4" customWidth="1"/>
    <col min="4" max="4" width="10.7109375" style="4" customWidth="1"/>
    <col min="5" max="5" width="11.140625" style="4" customWidth="1"/>
    <col min="6" max="6" width="11.28515625" style="4" customWidth="1"/>
    <col min="7" max="8" width="10.85546875" style="4" customWidth="1"/>
    <col min="9" max="9" width="11" style="4" customWidth="1"/>
    <col min="10" max="10" width="13" style="4" customWidth="1"/>
    <col min="11" max="11" width="0.5703125" style="3" customWidth="1"/>
    <col min="12" max="14" width="11.42578125" style="3" hidden="1" customWidth="1"/>
    <col min="15" max="16384" width="11.42578125" style="3"/>
  </cols>
  <sheetData>
    <row r="1" spans="1:14" ht="18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61" t="s">
        <v>1</v>
      </c>
      <c r="B2" s="60" t="s">
        <v>2</v>
      </c>
      <c r="C2" s="60"/>
      <c r="D2" s="60" t="s">
        <v>3</v>
      </c>
      <c r="E2" s="60"/>
      <c r="F2" s="60" t="s">
        <v>4</v>
      </c>
      <c r="G2" s="60"/>
      <c r="H2" s="60" t="s">
        <v>5</v>
      </c>
      <c r="I2" s="60"/>
      <c r="J2" s="2" t="s">
        <v>6</v>
      </c>
    </row>
    <row r="3" spans="1:14" x14ac:dyDescent="0.25">
      <c r="A3" s="62"/>
      <c r="B3" s="9" t="s">
        <v>9</v>
      </c>
      <c r="C3" s="9" t="s">
        <v>10</v>
      </c>
      <c r="D3" s="9" t="s">
        <v>9</v>
      </c>
      <c r="E3" s="9" t="s">
        <v>10</v>
      </c>
      <c r="F3" s="9" t="s">
        <v>9</v>
      </c>
      <c r="G3" s="9" t="s">
        <v>10</v>
      </c>
      <c r="H3" s="9" t="s">
        <v>9</v>
      </c>
      <c r="I3" s="9" t="s">
        <v>10</v>
      </c>
      <c r="J3" s="1"/>
    </row>
    <row r="4" spans="1:14" x14ac:dyDescent="0.25">
      <c r="A4" s="9">
        <v>6</v>
      </c>
      <c r="B4" s="1">
        <v>42</v>
      </c>
      <c r="C4" s="1">
        <v>29</v>
      </c>
      <c r="D4" s="1">
        <v>18</v>
      </c>
      <c r="E4" s="1">
        <v>2</v>
      </c>
      <c r="F4" s="1">
        <v>8</v>
      </c>
      <c r="G4" s="1">
        <v>2</v>
      </c>
      <c r="H4" s="1">
        <v>3</v>
      </c>
      <c r="I4" s="1">
        <v>1</v>
      </c>
      <c r="J4" s="19">
        <f>SUM(B4:I4)</f>
        <v>105</v>
      </c>
    </row>
    <row r="5" spans="1:14" x14ac:dyDescent="0.25">
      <c r="A5" s="9">
        <v>7</v>
      </c>
      <c r="B5" s="1">
        <v>34</v>
      </c>
      <c r="C5" s="1">
        <v>26</v>
      </c>
      <c r="D5" s="1">
        <v>4</v>
      </c>
      <c r="E5" s="1">
        <v>0</v>
      </c>
      <c r="F5" s="1">
        <v>1</v>
      </c>
      <c r="G5" s="1">
        <v>1</v>
      </c>
      <c r="H5" s="1">
        <v>2</v>
      </c>
      <c r="I5" s="1">
        <v>0</v>
      </c>
      <c r="J5" s="19">
        <f>SUM(B5:I5)</f>
        <v>68</v>
      </c>
    </row>
    <row r="6" spans="1:14" x14ac:dyDescent="0.25">
      <c r="A6" s="9">
        <v>8</v>
      </c>
      <c r="B6" s="1">
        <v>30</v>
      </c>
      <c r="C6" s="1">
        <v>29</v>
      </c>
      <c r="D6" s="1">
        <v>16</v>
      </c>
      <c r="E6" s="1">
        <v>8</v>
      </c>
      <c r="F6" s="1">
        <v>1</v>
      </c>
      <c r="G6" s="1">
        <v>2</v>
      </c>
      <c r="H6" s="1">
        <v>1</v>
      </c>
      <c r="I6" s="1">
        <v>0</v>
      </c>
      <c r="J6" s="19">
        <f>SUM(B6:I6)</f>
        <v>87</v>
      </c>
    </row>
    <row r="7" spans="1:14" x14ac:dyDescent="0.25">
      <c r="A7" s="9">
        <v>9</v>
      </c>
      <c r="B7" s="1">
        <v>41</v>
      </c>
      <c r="C7" s="1">
        <v>26</v>
      </c>
      <c r="D7" s="1">
        <v>3</v>
      </c>
      <c r="E7" s="1">
        <v>3</v>
      </c>
      <c r="F7" s="1">
        <v>1</v>
      </c>
      <c r="G7" s="1">
        <v>1</v>
      </c>
      <c r="H7" s="1">
        <v>1</v>
      </c>
      <c r="I7" s="1">
        <v>2</v>
      </c>
      <c r="J7" s="19">
        <f>SUM(B7:I7)</f>
        <v>78</v>
      </c>
    </row>
    <row r="8" spans="1:14" s="13" customFormat="1" x14ac:dyDescent="0.25">
      <c r="A8" s="8" t="s">
        <v>6</v>
      </c>
      <c r="B8" s="8">
        <f>SUM(B4:B7)</f>
        <v>147</v>
      </c>
      <c r="C8" s="8">
        <f t="shared" ref="C8:I8" si="0">SUM(C4:C7)</f>
        <v>110</v>
      </c>
      <c r="D8" s="8">
        <f t="shared" si="0"/>
        <v>41</v>
      </c>
      <c r="E8" s="10">
        <f t="shared" si="0"/>
        <v>13</v>
      </c>
      <c r="F8" s="8">
        <f t="shared" si="0"/>
        <v>11</v>
      </c>
      <c r="G8" s="8">
        <f t="shared" si="0"/>
        <v>6</v>
      </c>
      <c r="H8" s="8">
        <f t="shared" si="0"/>
        <v>7</v>
      </c>
      <c r="I8" s="8">
        <f t="shared" si="0"/>
        <v>3</v>
      </c>
      <c r="J8" s="8">
        <v>338</v>
      </c>
    </row>
    <row r="9" spans="1:14" x14ac:dyDescent="0.25">
      <c r="A9" s="1">
        <v>10</v>
      </c>
      <c r="B9" s="1">
        <v>33</v>
      </c>
      <c r="C9" s="1">
        <v>32</v>
      </c>
      <c r="D9" s="1">
        <v>15</v>
      </c>
      <c r="E9" s="1">
        <v>2</v>
      </c>
      <c r="F9" s="1">
        <v>8</v>
      </c>
      <c r="G9" s="1">
        <v>1</v>
      </c>
      <c r="H9" s="1">
        <v>3</v>
      </c>
      <c r="I9" s="1">
        <v>0</v>
      </c>
      <c r="J9" s="19">
        <f>SUM(B9:I9)</f>
        <v>94</v>
      </c>
    </row>
    <row r="10" spans="1:14" x14ac:dyDescent="0.25">
      <c r="A10" s="1">
        <v>11</v>
      </c>
      <c r="B10" s="1">
        <v>17</v>
      </c>
      <c r="C10" s="1">
        <v>21</v>
      </c>
      <c r="D10" s="1">
        <v>3</v>
      </c>
      <c r="E10" s="1">
        <v>2</v>
      </c>
      <c r="F10" s="1"/>
      <c r="G10" s="1">
        <v>0</v>
      </c>
      <c r="H10" s="1">
        <v>0</v>
      </c>
      <c r="I10" s="1">
        <v>0</v>
      </c>
      <c r="J10" s="19">
        <f>SUM(B10:I10)</f>
        <v>43</v>
      </c>
    </row>
    <row r="11" spans="1:14" s="13" customFormat="1" x14ac:dyDescent="0.25">
      <c r="A11" s="7" t="s">
        <v>6</v>
      </c>
      <c r="B11" s="8">
        <f t="shared" ref="B11:I11" si="1">SUM(B9:B10)</f>
        <v>50</v>
      </c>
      <c r="C11" s="8">
        <f t="shared" si="1"/>
        <v>53</v>
      </c>
      <c r="D11" s="8">
        <f t="shared" si="1"/>
        <v>18</v>
      </c>
      <c r="E11" s="8">
        <f t="shared" si="1"/>
        <v>4</v>
      </c>
      <c r="F11" s="8">
        <f t="shared" si="1"/>
        <v>8</v>
      </c>
      <c r="G11" s="8">
        <f t="shared" si="1"/>
        <v>1</v>
      </c>
      <c r="H11" s="8">
        <f t="shared" si="1"/>
        <v>3</v>
      </c>
      <c r="I11" s="8">
        <f t="shared" si="1"/>
        <v>0</v>
      </c>
      <c r="J11" s="8">
        <v>137</v>
      </c>
    </row>
    <row r="12" spans="1:14" x14ac:dyDescent="0.25">
      <c r="A12" s="7" t="s">
        <v>14</v>
      </c>
      <c r="B12" s="12">
        <v>197</v>
      </c>
      <c r="C12" s="12">
        <v>163</v>
      </c>
      <c r="D12" s="12">
        <v>59</v>
      </c>
      <c r="E12" s="12">
        <v>17</v>
      </c>
      <c r="F12" s="8">
        <v>19</v>
      </c>
      <c r="G12" s="8">
        <v>7</v>
      </c>
      <c r="H12" s="8">
        <v>10</v>
      </c>
      <c r="I12" s="8">
        <v>3</v>
      </c>
      <c r="J12" s="8">
        <v>475</v>
      </c>
    </row>
    <row r="13" spans="1:14" ht="18" x14ac:dyDescent="0.25">
      <c r="A13" s="59" t="s">
        <v>7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4" x14ac:dyDescent="0.25">
      <c r="A14" s="61" t="s">
        <v>1</v>
      </c>
      <c r="B14" s="60" t="s">
        <v>2</v>
      </c>
      <c r="C14" s="60"/>
      <c r="D14" s="60" t="s">
        <v>3</v>
      </c>
      <c r="E14" s="60"/>
      <c r="F14" s="60" t="s">
        <v>4</v>
      </c>
      <c r="G14" s="60"/>
      <c r="H14" s="60" t="s">
        <v>5</v>
      </c>
      <c r="I14" s="60"/>
      <c r="J14" s="2" t="s">
        <v>6</v>
      </c>
    </row>
    <row r="15" spans="1:14" x14ac:dyDescent="0.25">
      <c r="A15" s="62"/>
      <c r="B15" s="1" t="s">
        <v>9</v>
      </c>
      <c r="C15" s="1" t="s">
        <v>10</v>
      </c>
      <c r="D15" s="1" t="s">
        <v>9</v>
      </c>
      <c r="E15" s="1" t="s">
        <v>10</v>
      </c>
      <c r="F15" s="1" t="s">
        <v>9</v>
      </c>
      <c r="G15" s="1" t="s">
        <v>10</v>
      </c>
      <c r="H15" s="1" t="s">
        <v>9</v>
      </c>
      <c r="I15" s="1" t="s">
        <v>10</v>
      </c>
      <c r="J15" s="1"/>
    </row>
    <row r="16" spans="1:14" x14ac:dyDescent="0.25">
      <c r="A16" s="1">
        <v>6</v>
      </c>
      <c r="B16" s="1">
        <v>50</v>
      </c>
      <c r="C16" s="1">
        <v>27</v>
      </c>
      <c r="D16" s="1">
        <v>16</v>
      </c>
      <c r="E16" s="1">
        <v>3</v>
      </c>
      <c r="F16" s="1">
        <v>5</v>
      </c>
      <c r="G16" s="1">
        <v>0</v>
      </c>
      <c r="H16" s="1">
        <v>0</v>
      </c>
      <c r="I16" s="1">
        <v>0</v>
      </c>
      <c r="J16" s="9">
        <f>SUM(B16:I16)</f>
        <v>101</v>
      </c>
    </row>
    <row r="17" spans="1:16" x14ac:dyDescent="0.25">
      <c r="A17" s="1">
        <v>7</v>
      </c>
      <c r="B17" s="1">
        <v>36</v>
      </c>
      <c r="C17" s="1">
        <v>22</v>
      </c>
      <c r="D17" s="1">
        <v>15</v>
      </c>
      <c r="E17" s="1">
        <v>2</v>
      </c>
      <c r="F17" s="1">
        <v>5</v>
      </c>
      <c r="G17" s="1">
        <v>0</v>
      </c>
      <c r="H17" s="1">
        <v>0</v>
      </c>
      <c r="I17" s="1">
        <v>1</v>
      </c>
      <c r="J17" s="9">
        <f>SUM(B17:I17)</f>
        <v>81</v>
      </c>
    </row>
    <row r="18" spans="1:16" x14ac:dyDescent="0.25">
      <c r="A18" s="1">
        <v>8</v>
      </c>
      <c r="B18" s="1">
        <v>25</v>
      </c>
      <c r="C18" s="1">
        <v>23</v>
      </c>
      <c r="D18" s="1">
        <v>18</v>
      </c>
      <c r="E18" s="1">
        <v>2</v>
      </c>
      <c r="F18" s="1">
        <v>3</v>
      </c>
      <c r="G18" s="1">
        <v>3</v>
      </c>
      <c r="H18" s="1">
        <v>1</v>
      </c>
      <c r="I18" s="1">
        <v>0</v>
      </c>
      <c r="J18" s="9">
        <f>SUM(B18:I18)</f>
        <v>75</v>
      </c>
    </row>
    <row r="19" spans="1:16" x14ac:dyDescent="0.25">
      <c r="A19" s="1">
        <v>9</v>
      </c>
      <c r="B19" s="1">
        <v>38</v>
      </c>
      <c r="C19" s="1">
        <v>17</v>
      </c>
      <c r="D19" s="1">
        <v>8</v>
      </c>
      <c r="E19" s="1">
        <v>8</v>
      </c>
      <c r="F19" s="1">
        <v>5</v>
      </c>
      <c r="G19" s="1">
        <v>1</v>
      </c>
      <c r="H19" s="1">
        <v>3</v>
      </c>
      <c r="I19" s="1">
        <v>0</v>
      </c>
      <c r="J19" s="9">
        <f>SUM(B19:I19)</f>
        <v>80</v>
      </c>
    </row>
    <row r="20" spans="1:16" x14ac:dyDescent="0.25">
      <c r="A20" s="11" t="s">
        <v>6</v>
      </c>
      <c r="B20" s="8">
        <f t="shared" ref="B20:I20" si="2">SUM(B16:B19)</f>
        <v>149</v>
      </c>
      <c r="C20" s="8">
        <f t="shared" si="2"/>
        <v>89</v>
      </c>
      <c r="D20" s="8">
        <f t="shared" si="2"/>
        <v>57</v>
      </c>
      <c r="E20" s="8">
        <f t="shared" si="2"/>
        <v>15</v>
      </c>
      <c r="F20" s="8">
        <f t="shared" si="2"/>
        <v>18</v>
      </c>
      <c r="G20" s="8">
        <f t="shared" si="2"/>
        <v>4</v>
      </c>
      <c r="H20" s="8">
        <f t="shared" si="2"/>
        <v>4</v>
      </c>
      <c r="I20" s="8">
        <f t="shared" si="2"/>
        <v>1</v>
      </c>
      <c r="J20" s="8">
        <v>337</v>
      </c>
    </row>
    <row r="21" spans="1:16" x14ac:dyDescent="0.25">
      <c r="A21" s="1">
        <v>10</v>
      </c>
      <c r="B21" s="1">
        <v>27</v>
      </c>
      <c r="C21" s="1">
        <v>16</v>
      </c>
      <c r="D21" s="1">
        <v>5</v>
      </c>
      <c r="E21" s="1">
        <v>20</v>
      </c>
      <c r="F21" s="1">
        <v>10</v>
      </c>
      <c r="G21" s="1">
        <v>3</v>
      </c>
      <c r="H21" s="1">
        <v>2</v>
      </c>
      <c r="I21" s="1">
        <v>1</v>
      </c>
      <c r="J21" s="1">
        <f>SUM(B21:I21)</f>
        <v>84</v>
      </c>
      <c r="P21" s="15"/>
    </row>
    <row r="22" spans="1:16" x14ac:dyDescent="0.25">
      <c r="A22" s="1">
        <v>11</v>
      </c>
      <c r="B22" s="1">
        <v>19</v>
      </c>
      <c r="C22" s="1">
        <v>17</v>
      </c>
      <c r="D22" s="1">
        <v>0</v>
      </c>
      <c r="E22" s="1">
        <v>0</v>
      </c>
      <c r="F22" s="1"/>
      <c r="G22" s="1">
        <v>0</v>
      </c>
      <c r="H22" s="1">
        <v>0</v>
      </c>
      <c r="I22" s="1">
        <v>0</v>
      </c>
      <c r="J22" s="1">
        <f>SUM(B22:I22)</f>
        <v>36</v>
      </c>
      <c r="P22" s="16"/>
    </row>
    <row r="23" spans="1:16" x14ac:dyDescent="0.25">
      <c r="A23" s="7" t="s">
        <v>6</v>
      </c>
      <c r="B23" s="8">
        <f>SUM(B21:B22)</f>
        <v>46</v>
      </c>
      <c r="C23" s="8">
        <f t="shared" ref="C23:I23" si="3">SUM(C21:C22)</f>
        <v>33</v>
      </c>
      <c r="D23" s="8">
        <f t="shared" si="3"/>
        <v>5</v>
      </c>
      <c r="E23" s="8">
        <f t="shared" si="3"/>
        <v>20</v>
      </c>
      <c r="F23" s="8">
        <f t="shared" si="3"/>
        <v>10</v>
      </c>
      <c r="G23" s="8">
        <f t="shared" si="3"/>
        <v>3</v>
      </c>
      <c r="H23" s="8">
        <f t="shared" si="3"/>
        <v>2</v>
      </c>
      <c r="I23" s="8">
        <f t="shared" si="3"/>
        <v>1</v>
      </c>
      <c r="J23" s="8">
        <v>120</v>
      </c>
      <c r="P23" s="15"/>
    </row>
    <row r="24" spans="1:16" s="14" customFormat="1" x14ac:dyDescent="0.25">
      <c r="A24" s="7" t="s">
        <v>14</v>
      </c>
      <c r="B24" s="8">
        <v>195</v>
      </c>
      <c r="C24" s="8">
        <v>122</v>
      </c>
      <c r="D24" s="8">
        <v>62</v>
      </c>
      <c r="E24" s="8">
        <v>35</v>
      </c>
      <c r="F24" s="8">
        <v>28</v>
      </c>
      <c r="G24" s="8">
        <v>7</v>
      </c>
      <c r="H24" s="8">
        <v>6</v>
      </c>
      <c r="I24" s="8">
        <v>2</v>
      </c>
      <c r="J24" s="8">
        <v>457</v>
      </c>
    </row>
    <row r="25" spans="1:16" ht="15.75" customHeight="1" x14ac:dyDescent="0.25">
      <c r="A25" s="23" t="s">
        <v>6</v>
      </c>
      <c r="B25" s="24">
        <v>392</v>
      </c>
      <c r="C25" s="24">
        <v>285</v>
      </c>
      <c r="D25" s="24">
        <v>121</v>
      </c>
      <c r="E25" s="24">
        <v>52</v>
      </c>
      <c r="F25" s="24">
        <v>47</v>
      </c>
      <c r="G25" s="24">
        <v>14</v>
      </c>
      <c r="H25" s="24">
        <v>16</v>
      </c>
      <c r="I25" s="24">
        <v>5</v>
      </c>
      <c r="J25" s="24">
        <v>932</v>
      </c>
    </row>
    <row r="26" spans="1:16" ht="15.7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6" ht="18" x14ac:dyDescent="0.25">
      <c r="A27" s="5"/>
      <c r="B27" s="8"/>
      <c r="C27" s="6"/>
      <c r="D27" s="6"/>
      <c r="E27" s="6"/>
      <c r="F27" s="6"/>
      <c r="G27" s="6"/>
      <c r="H27" s="6"/>
      <c r="I27" s="6"/>
      <c r="J27" s="6"/>
    </row>
  </sheetData>
  <mergeCells count="12">
    <mergeCell ref="A14:A15"/>
    <mergeCell ref="B14:C14"/>
    <mergeCell ref="D14:E14"/>
    <mergeCell ref="F14:G14"/>
    <mergeCell ref="H14:I14"/>
    <mergeCell ref="A13:N13"/>
    <mergeCell ref="A1:N1"/>
    <mergeCell ref="B2:C2"/>
    <mergeCell ref="D2:E2"/>
    <mergeCell ref="F2:G2"/>
    <mergeCell ref="H2:I2"/>
    <mergeCell ref="A2:A3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Layout" zoomScaleNormal="100" workbookViewId="0">
      <selection sqref="A1:XFD1048576"/>
    </sheetView>
  </sheetViews>
  <sheetFormatPr baseColWidth="10" defaultRowHeight="15.75" x14ac:dyDescent="0.25"/>
  <cols>
    <col min="1" max="1" width="14.42578125" style="3" customWidth="1"/>
    <col min="2" max="9" width="11.42578125" style="4"/>
    <col min="10" max="10" width="11.42578125" style="4" customWidth="1"/>
    <col min="11" max="11" width="0.140625" style="3" customWidth="1"/>
    <col min="12" max="14" width="11.42578125" style="3" hidden="1" customWidth="1"/>
    <col min="15" max="16384" width="11.42578125" style="3"/>
  </cols>
  <sheetData>
    <row r="1" spans="1:14" x14ac:dyDescent="0.25">
      <c r="A1" s="63" t="s">
        <v>11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x14ac:dyDescent="0.25">
      <c r="A2" s="61" t="s">
        <v>1</v>
      </c>
      <c r="B2" s="60" t="s">
        <v>2</v>
      </c>
      <c r="C2" s="60"/>
      <c r="D2" s="60" t="s">
        <v>3</v>
      </c>
      <c r="E2" s="60"/>
      <c r="F2" s="60" t="s">
        <v>4</v>
      </c>
      <c r="G2" s="60"/>
      <c r="H2" s="60" t="s">
        <v>5</v>
      </c>
      <c r="I2" s="60"/>
      <c r="J2" s="17" t="s">
        <v>6</v>
      </c>
    </row>
    <row r="3" spans="1:14" x14ac:dyDescent="0.25">
      <c r="A3" s="62"/>
      <c r="B3" s="17" t="s">
        <v>9</v>
      </c>
      <c r="C3" s="17" t="s">
        <v>10</v>
      </c>
      <c r="D3" s="17" t="s">
        <v>9</v>
      </c>
      <c r="E3" s="17" t="s">
        <v>10</v>
      </c>
      <c r="F3" s="17" t="s">
        <v>9</v>
      </c>
      <c r="G3" s="17" t="s">
        <v>10</v>
      </c>
      <c r="H3" s="17" t="s">
        <v>9</v>
      </c>
      <c r="I3" s="17" t="s">
        <v>10</v>
      </c>
      <c r="J3" s="1"/>
    </row>
    <row r="4" spans="1:14" x14ac:dyDescent="0.25">
      <c r="A4" s="17" t="s">
        <v>8</v>
      </c>
      <c r="B4" s="1">
        <v>33</v>
      </c>
      <c r="C4" s="1">
        <v>10</v>
      </c>
      <c r="D4" s="1">
        <v>0</v>
      </c>
      <c r="E4" s="1">
        <v>0</v>
      </c>
      <c r="F4" s="1">
        <v>1</v>
      </c>
      <c r="G4" s="1">
        <v>0</v>
      </c>
      <c r="H4" s="1">
        <v>2</v>
      </c>
      <c r="I4" s="1">
        <v>2</v>
      </c>
      <c r="J4" s="8">
        <f t="shared" ref="J4:J9" si="0">SUM(B4:I4)</f>
        <v>48</v>
      </c>
    </row>
    <row r="5" spans="1:14" x14ac:dyDescent="0.25">
      <c r="A5" s="17">
        <v>1</v>
      </c>
      <c r="B5" s="1">
        <v>42</v>
      </c>
      <c r="C5" s="1">
        <v>14</v>
      </c>
      <c r="D5" s="1">
        <v>8</v>
      </c>
      <c r="E5" s="1">
        <v>3</v>
      </c>
      <c r="F5" s="1">
        <v>2</v>
      </c>
      <c r="G5" s="1">
        <v>0</v>
      </c>
      <c r="H5" s="1">
        <v>2</v>
      </c>
      <c r="I5" s="1">
        <v>1</v>
      </c>
      <c r="J5" s="8">
        <f t="shared" si="0"/>
        <v>72</v>
      </c>
    </row>
    <row r="6" spans="1:14" x14ac:dyDescent="0.25">
      <c r="A6" s="17">
        <v>2</v>
      </c>
      <c r="B6" s="1">
        <v>32</v>
      </c>
      <c r="C6" s="1">
        <v>22</v>
      </c>
      <c r="D6" s="1">
        <v>5</v>
      </c>
      <c r="E6" s="1">
        <v>0</v>
      </c>
      <c r="F6" s="1">
        <v>1</v>
      </c>
      <c r="G6" s="1">
        <v>0</v>
      </c>
      <c r="H6" s="1">
        <v>0</v>
      </c>
      <c r="I6" s="1">
        <v>0</v>
      </c>
      <c r="J6" s="8">
        <f t="shared" si="0"/>
        <v>60</v>
      </c>
    </row>
    <row r="7" spans="1:14" x14ac:dyDescent="0.25">
      <c r="A7" s="17">
        <v>3</v>
      </c>
      <c r="B7" s="1">
        <v>46</v>
      </c>
      <c r="C7" s="1">
        <v>28</v>
      </c>
      <c r="D7" s="1">
        <v>2</v>
      </c>
      <c r="E7" s="1">
        <v>1</v>
      </c>
      <c r="F7" s="1">
        <v>0</v>
      </c>
      <c r="G7" s="1">
        <v>0</v>
      </c>
      <c r="H7" s="1">
        <v>3</v>
      </c>
      <c r="I7" s="1">
        <v>4</v>
      </c>
      <c r="J7" s="8">
        <f t="shared" si="0"/>
        <v>84</v>
      </c>
    </row>
    <row r="8" spans="1:14" x14ac:dyDescent="0.25">
      <c r="A8" s="17">
        <v>4</v>
      </c>
      <c r="B8" s="1">
        <v>39</v>
      </c>
      <c r="C8" s="1">
        <v>22</v>
      </c>
      <c r="D8" s="1">
        <v>2</v>
      </c>
      <c r="E8" s="1">
        <v>0</v>
      </c>
      <c r="F8" s="1">
        <v>4</v>
      </c>
      <c r="G8" s="1">
        <v>0</v>
      </c>
      <c r="H8" s="1">
        <v>0</v>
      </c>
      <c r="I8" s="1">
        <v>0</v>
      </c>
      <c r="J8" s="8">
        <f t="shared" si="0"/>
        <v>67</v>
      </c>
    </row>
    <row r="9" spans="1:14" x14ac:dyDescent="0.25">
      <c r="A9" s="17">
        <v>5</v>
      </c>
      <c r="B9" s="1">
        <v>48</v>
      </c>
      <c r="C9" s="1">
        <v>18</v>
      </c>
      <c r="D9" s="1">
        <v>3</v>
      </c>
      <c r="E9" s="1">
        <v>1</v>
      </c>
      <c r="F9" s="1">
        <v>0</v>
      </c>
      <c r="G9" s="1">
        <v>0</v>
      </c>
      <c r="H9" s="1">
        <v>0</v>
      </c>
      <c r="I9" s="1">
        <v>0</v>
      </c>
      <c r="J9" s="8">
        <f t="shared" si="0"/>
        <v>70</v>
      </c>
    </row>
    <row r="10" spans="1:14" x14ac:dyDescent="0.25">
      <c r="A10" s="8" t="s">
        <v>6</v>
      </c>
      <c r="B10" s="8">
        <f t="shared" ref="B10:I10" si="1">SUM(B4:B9)</f>
        <v>240</v>
      </c>
      <c r="C10" s="8">
        <f t="shared" si="1"/>
        <v>114</v>
      </c>
      <c r="D10" s="8">
        <f t="shared" si="1"/>
        <v>20</v>
      </c>
      <c r="E10" s="8">
        <f t="shared" si="1"/>
        <v>5</v>
      </c>
      <c r="F10" s="8">
        <f t="shared" si="1"/>
        <v>8</v>
      </c>
      <c r="G10" s="8">
        <f t="shared" si="1"/>
        <v>0</v>
      </c>
      <c r="H10" s="8">
        <f t="shared" si="1"/>
        <v>7</v>
      </c>
      <c r="I10" s="8">
        <f t="shared" si="1"/>
        <v>7</v>
      </c>
      <c r="J10" s="8">
        <v>401</v>
      </c>
    </row>
    <row r="11" spans="1:14" x14ac:dyDescent="0.25">
      <c r="A11" s="63" t="s">
        <v>12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x14ac:dyDescent="0.25">
      <c r="A12" s="61" t="s">
        <v>1</v>
      </c>
      <c r="B12" s="60" t="s">
        <v>2</v>
      </c>
      <c r="C12" s="60"/>
      <c r="D12" s="60" t="s">
        <v>3</v>
      </c>
      <c r="E12" s="60"/>
      <c r="F12" s="60" t="s">
        <v>4</v>
      </c>
      <c r="G12" s="60"/>
      <c r="H12" s="60" t="s">
        <v>5</v>
      </c>
      <c r="I12" s="60"/>
      <c r="J12" s="17" t="s">
        <v>6</v>
      </c>
    </row>
    <row r="13" spans="1:14" x14ac:dyDescent="0.25">
      <c r="A13" s="62"/>
      <c r="B13" s="17" t="s">
        <v>9</v>
      </c>
      <c r="C13" s="17" t="s">
        <v>10</v>
      </c>
      <c r="D13" s="17" t="s">
        <v>9</v>
      </c>
      <c r="E13" s="17" t="s">
        <v>10</v>
      </c>
      <c r="F13" s="17" t="s">
        <v>9</v>
      </c>
      <c r="G13" s="17" t="s">
        <v>10</v>
      </c>
      <c r="H13" s="17" t="s">
        <v>9</v>
      </c>
      <c r="I13" s="17" t="s">
        <v>10</v>
      </c>
      <c r="J13" s="1"/>
    </row>
    <row r="14" spans="1:14" x14ac:dyDescent="0.25">
      <c r="A14" s="17" t="s">
        <v>8</v>
      </c>
      <c r="B14" s="1">
        <v>28</v>
      </c>
      <c r="C14" s="1">
        <v>20</v>
      </c>
      <c r="D14" s="1">
        <v>0</v>
      </c>
      <c r="E14" s="1">
        <v>0</v>
      </c>
      <c r="F14" s="1">
        <v>3</v>
      </c>
      <c r="G14" s="1">
        <v>0</v>
      </c>
      <c r="H14" s="1">
        <v>6</v>
      </c>
      <c r="I14" s="1">
        <v>2</v>
      </c>
      <c r="J14" s="8">
        <f t="shared" ref="J14:J19" si="2">SUM(B14:I14)</f>
        <v>59</v>
      </c>
    </row>
    <row r="15" spans="1:14" x14ac:dyDescent="0.25">
      <c r="A15" s="17">
        <v>1</v>
      </c>
      <c r="B15" s="1">
        <v>28</v>
      </c>
      <c r="C15" s="1">
        <v>19</v>
      </c>
      <c r="D15" s="1">
        <v>4</v>
      </c>
      <c r="E15" s="1">
        <v>4</v>
      </c>
      <c r="F15" s="1">
        <v>2</v>
      </c>
      <c r="G15" s="1">
        <v>1</v>
      </c>
      <c r="H15" s="1">
        <v>3</v>
      </c>
      <c r="I15" s="1">
        <v>0</v>
      </c>
      <c r="J15" s="8">
        <f t="shared" si="2"/>
        <v>61</v>
      </c>
    </row>
    <row r="16" spans="1:14" x14ac:dyDescent="0.25">
      <c r="A16" s="17">
        <v>2</v>
      </c>
      <c r="B16" s="1">
        <v>41</v>
      </c>
      <c r="C16" s="1">
        <v>16</v>
      </c>
      <c r="D16" s="1">
        <v>3</v>
      </c>
      <c r="E16" s="1">
        <v>2</v>
      </c>
      <c r="F16" s="1">
        <v>4</v>
      </c>
      <c r="G16" s="1">
        <v>1</v>
      </c>
      <c r="H16" s="1">
        <v>2</v>
      </c>
      <c r="I16" s="1">
        <v>2</v>
      </c>
      <c r="J16" s="8">
        <f t="shared" si="2"/>
        <v>71</v>
      </c>
    </row>
    <row r="17" spans="1:14" x14ac:dyDescent="0.25">
      <c r="A17" s="17">
        <v>3</v>
      </c>
      <c r="B17" s="1">
        <v>34</v>
      </c>
      <c r="C17" s="1">
        <v>20</v>
      </c>
      <c r="D17" s="1">
        <v>1</v>
      </c>
      <c r="E17" s="1">
        <v>4</v>
      </c>
      <c r="F17" s="1">
        <v>2</v>
      </c>
      <c r="G17" s="1">
        <v>1</v>
      </c>
      <c r="H17" s="1">
        <v>0</v>
      </c>
      <c r="I17" s="1">
        <v>4</v>
      </c>
      <c r="J17" s="8">
        <f t="shared" si="2"/>
        <v>66</v>
      </c>
    </row>
    <row r="18" spans="1:14" x14ac:dyDescent="0.25">
      <c r="A18" s="17">
        <v>4</v>
      </c>
      <c r="B18" s="1">
        <v>21</v>
      </c>
      <c r="C18" s="1">
        <v>23</v>
      </c>
      <c r="D18" s="1">
        <v>10</v>
      </c>
      <c r="E18" s="1">
        <v>3</v>
      </c>
      <c r="F18" s="1">
        <v>1</v>
      </c>
      <c r="G18" s="1">
        <v>0</v>
      </c>
      <c r="H18" s="1">
        <v>3</v>
      </c>
      <c r="I18" s="1">
        <v>0</v>
      </c>
      <c r="J18" s="8">
        <f t="shared" si="2"/>
        <v>61</v>
      </c>
    </row>
    <row r="19" spans="1:14" x14ac:dyDescent="0.25">
      <c r="A19" s="17">
        <v>5</v>
      </c>
      <c r="B19" s="1">
        <v>35</v>
      </c>
      <c r="C19" s="1">
        <v>18</v>
      </c>
      <c r="D19" s="1">
        <v>9</v>
      </c>
      <c r="E19" s="1">
        <v>1</v>
      </c>
      <c r="F19" s="1">
        <v>2</v>
      </c>
      <c r="G19" s="1">
        <v>0</v>
      </c>
      <c r="H19" s="1">
        <v>0</v>
      </c>
      <c r="I19" s="1">
        <v>2</v>
      </c>
      <c r="J19" s="8">
        <f t="shared" si="2"/>
        <v>67</v>
      </c>
    </row>
    <row r="20" spans="1:14" x14ac:dyDescent="0.25">
      <c r="A20" s="8" t="s">
        <v>6</v>
      </c>
      <c r="B20" s="8">
        <f t="shared" ref="B20:I20" si="3">SUM(B14:B19)</f>
        <v>187</v>
      </c>
      <c r="C20" s="8">
        <f t="shared" si="3"/>
        <v>116</v>
      </c>
      <c r="D20" s="8">
        <f t="shared" si="3"/>
        <v>27</v>
      </c>
      <c r="E20" s="8">
        <f t="shared" si="3"/>
        <v>14</v>
      </c>
      <c r="F20" s="8">
        <f t="shared" si="3"/>
        <v>14</v>
      </c>
      <c r="G20" s="8">
        <f t="shared" si="3"/>
        <v>3</v>
      </c>
      <c r="H20" s="8">
        <f t="shared" si="3"/>
        <v>14</v>
      </c>
      <c r="I20" s="8">
        <f t="shared" si="3"/>
        <v>10</v>
      </c>
      <c r="J20" s="8">
        <v>385</v>
      </c>
    </row>
    <row r="21" spans="1:14" x14ac:dyDescent="0.25">
      <c r="A21" s="63" t="s">
        <v>13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x14ac:dyDescent="0.25">
      <c r="A22" s="61" t="s">
        <v>1</v>
      </c>
      <c r="B22" s="60" t="s">
        <v>2</v>
      </c>
      <c r="C22" s="60"/>
      <c r="D22" s="60" t="s">
        <v>3</v>
      </c>
      <c r="E22" s="60"/>
      <c r="F22" s="60" t="s">
        <v>4</v>
      </c>
      <c r="G22" s="60"/>
      <c r="H22" s="60" t="s">
        <v>5</v>
      </c>
      <c r="I22" s="60"/>
      <c r="J22" s="17" t="s">
        <v>6</v>
      </c>
    </row>
    <row r="23" spans="1:14" x14ac:dyDescent="0.25">
      <c r="A23" s="62"/>
      <c r="B23" s="17" t="s">
        <v>9</v>
      </c>
      <c r="C23" s="17" t="s">
        <v>10</v>
      </c>
      <c r="D23" s="17" t="s">
        <v>9</v>
      </c>
      <c r="E23" s="17" t="s">
        <v>10</v>
      </c>
      <c r="F23" s="17" t="s">
        <v>9</v>
      </c>
      <c r="G23" s="17" t="s">
        <v>10</v>
      </c>
      <c r="H23" s="17" t="s">
        <v>9</v>
      </c>
      <c r="I23" s="17" t="s">
        <v>10</v>
      </c>
      <c r="J23" s="1"/>
    </row>
    <row r="24" spans="1:14" x14ac:dyDescent="0.25">
      <c r="A24" s="17" t="s">
        <v>8</v>
      </c>
      <c r="B24" s="1">
        <v>3</v>
      </c>
      <c r="C24" s="1">
        <v>0</v>
      </c>
      <c r="D24" s="1">
        <v>1</v>
      </c>
      <c r="E24" s="1">
        <v>1</v>
      </c>
      <c r="F24" s="1">
        <v>0</v>
      </c>
      <c r="G24" s="1">
        <v>0</v>
      </c>
      <c r="H24" s="1">
        <v>1</v>
      </c>
      <c r="I24" s="1">
        <v>1</v>
      </c>
      <c r="J24" s="8">
        <f t="shared" ref="J24:J29" si="4">SUM(B24:I24)</f>
        <v>7</v>
      </c>
    </row>
    <row r="25" spans="1:14" x14ac:dyDescent="0.25">
      <c r="A25" s="17">
        <v>1</v>
      </c>
      <c r="B25" s="1">
        <v>5</v>
      </c>
      <c r="C25" s="1">
        <v>4</v>
      </c>
      <c r="D25" s="1">
        <v>0</v>
      </c>
      <c r="E25" s="1">
        <v>2</v>
      </c>
      <c r="F25" s="1">
        <v>2</v>
      </c>
      <c r="G25" s="1">
        <v>0</v>
      </c>
      <c r="H25" s="1">
        <v>0</v>
      </c>
      <c r="I25" s="1">
        <v>1</v>
      </c>
      <c r="J25" s="8">
        <f t="shared" si="4"/>
        <v>14</v>
      </c>
    </row>
    <row r="26" spans="1:14" x14ac:dyDescent="0.25">
      <c r="A26" s="17">
        <v>2</v>
      </c>
      <c r="B26" s="1">
        <v>8</v>
      </c>
      <c r="C26" s="1">
        <v>6</v>
      </c>
      <c r="D26" s="1">
        <v>0</v>
      </c>
      <c r="E26" s="1">
        <v>0</v>
      </c>
      <c r="F26" s="1">
        <v>0</v>
      </c>
      <c r="G26" s="1">
        <v>1</v>
      </c>
      <c r="H26" s="1">
        <v>0</v>
      </c>
      <c r="I26" s="1">
        <v>1</v>
      </c>
      <c r="J26" s="8">
        <f t="shared" si="4"/>
        <v>16</v>
      </c>
    </row>
    <row r="27" spans="1:14" x14ac:dyDescent="0.25">
      <c r="A27" s="17">
        <v>3</v>
      </c>
      <c r="B27" s="1">
        <v>3</v>
      </c>
      <c r="C27" s="1">
        <v>5</v>
      </c>
      <c r="D27" s="1">
        <v>0</v>
      </c>
      <c r="E27" s="1">
        <v>0</v>
      </c>
      <c r="F27" s="1">
        <v>2</v>
      </c>
      <c r="G27" s="1">
        <v>0</v>
      </c>
      <c r="H27" s="1">
        <v>0</v>
      </c>
      <c r="I27" s="1">
        <v>1</v>
      </c>
      <c r="J27" s="8">
        <f t="shared" si="4"/>
        <v>11</v>
      </c>
    </row>
    <row r="28" spans="1:14" x14ac:dyDescent="0.25">
      <c r="A28" s="17">
        <v>4</v>
      </c>
      <c r="B28" s="1">
        <v>4</v>
      </c>
      <c r="C28" s="1">
        <v>1</v>
      </c>
      <c r="D28" s="1">
        <v>0</v>
      </c>
      <c r="E28" s="1">
        <v>0</v>
      </c>
      <c r="F28" s="1">
        <v>0</v>
      </c>
      <c r="G28" s="1">
        <v>1</v>
      </c>
      <c r="H28" s="1">
        <v>1</v>
      </c>
      <c r="I28" s="1">
        <v>0</v>
      </c>
      <c r="J28" s="8">
        <f t="shared" si="4"/>
        <v>7</v>
      </c>
    </row>
    <row r="29" spans="1:14" x14ac:dyDescent="0.25">
      <c r="A29" s="17">
        <v>5</v>
      </c>
      <c r="B29" s="1">
        <v>5</v>
      </c>
      <c r="C29" s="1">
        <v>2</v>
      </c>
      <c r="D29" s="1">
        <v>1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8">
        <f t="shared" si="4"/>
        <v>8</v>
      </c>
    </row>
    <row r="30" spans="1:14" x14ac:dyDescent="0.25">
      <c r="A30" s="8" t="s">
        <v>6</v>
      </c>
      <c r="B30" s="8">
        <f t="shared" ref="B30:I30" si="5">SUM(B24:B29)</f>
        <v>28</v>
      </c>
      <c r="C30" s="8">
        <f t="shared" si="5"/>
        <v>18</v>
      </c>
      <c r="D30" s="8">
        <f t="shared" si="5"/>
        <v>2</v>
      </c>
      <c r="E30" s="8">
        <f t="shared" si="5"/>
        <v>3</v>
      </c>
      <c r="F30" s="8">
        <f t="shared" si="5"/>
        <v>4</v>
      </c>
      <c r="G30" s="8">
        <f t="shared" si="5"/>
        <v>2</v>
      </c>
      <c r="H30" s="8">
        <f t="shared" si="5"/>
        <v>2</v>
      </c>
      <c r="I30" s="8">
        <f t="shared" si="5"/>
        <v>4</v>
      </c>
      <c r="J30" s="8">
        <v>64</v>
      </c>
    </row>
    <row r="31" spans="1:14" x14ac:dyDescent="0.25">
      <c r="A31" s="20" t="s">
        <v>15</v>
      </c>
      <c r="B31" s="21">
        <v>455</v>
      </c>
      <c r="C31" s="21">
        <v>248</v>
      </c>
      <c r="D31" s="21">
        <v>49</v>
      </c>
      <c r="E31" s="21">
        <v>22</v>
      </c>
      <c r="F31" s="21">
        <v>26</v>
      </c>
      <c r="G31" s="21">
        <v>5</v>
      </c>
      <c r="H31" s="21">
        <v>23</v>
      </c>
      <c r="I31" s="21">
        <v>21</v>
      </c>
      <c r="J31" s="21">
        <v>850</v>
      </c>
    </row>
    <row r="32" spans="1:14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</row>
    <row r="33" spans="1:9" x14ac:dyDescent="0.25">
      <c r="A33" s="18"/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8"/>
      <c r="B34" s="18"/>
      <c r="C34" s="18"/>
      <c r="D34" s="18"/>
      <c r="E34" s="18"/>
      <c r="F34" s="18"/>
      <c r="G34" s="18"/>
      <c r="H34" s="18"/>
      <c r="I34" s="18"/>
    </row>
    <row r="35" spans="1:9" x14ac:dyDescent="0.25">
      <c r="A35" s="18"/>
      <c r="B35" s="18"/>
      <c r="C35" s="18"/>
      <c r="D35" s="18"/>
      <c r="E35" s="18"/>
      <c r="F35" s="18"/>
      <c r="G35" s="18"/>
      <c r="H35" s="18"/>
      <c r="I35" s="18"/>
    </row>
  </sheetData>
  <mergeCells count="19">
    <mergeCell ref="A32:J32"/>
    <mergeCell ref="A21:N21"/>
    <mergeCell ref="A22:A23"/>
    <mergeCell ref="B22:C22"/>
    <mergeCell ref="D22:E22"/>
    <mergeCell ref="F22:G22"/>
    <mergeCell ref="H22:I22"/>
    <mergeCell ref="A11:N11"/>
    <mergeCell ref="A12:A13"/>
    <mergeCell ref="B12:C12"/>
    <mergeCell ref="D12:E12"/>
    <mergeCell ref="F12:G12"/>
    <mergeCell ref="H12:I12"/>
    <mergeCell ref="A1:N1"/>
    <mergeCell ref="A2:A3"/>
    <mergeCell ref="B2:C2"/>
    <mergeCell ref="D2:E2"/>
    <mergeCell ref="F2:G2"/>
    <mergeCell ref="H2:I2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10" workbookViewId="0">
      <selection activeCell="I24" sqref="I24"/>
    </sheetView>
  </sheetViews>
  <sheetFormatPr baseColWidth="10" defaultColWidth="10.28515625" defaultRowHeight="12.75" x14ac:dyDescent="0.2"/>
  <cols>
    <col min="1" max="1" width="11.140625" style="34" customWidth="1"/>
    <col min="2" max="2" width="11.7109375" style="38" customWidth="1"/>
    <col min="3" max="13" width="11.7109375" style="34" customWidth="1"/>
    <col min="14" max="16384" width="10.28515625" style="34"/>
  </cols>
  <sheetData>
    <row r="1" spans="1:13" s="28" customFormat="1" ht="3.75" customHeight="1" x14ac:dyDescent="0.25">
      <c r="A1" s="26"/>
      <c r="B1" s="26"/>
      <c r="C1" s="26"/>
      <c r="D1" s="26"/>
      <c r="E1" s="26"/>
      <c r="F1" s="26"/>
      <c r="G1" s="26"/>
      <c r="H1" s="27"/>
    </row>
    <row r="2" spans="1:13" ht="20.100000000000001" customHeight="1" x14ac:dyDescent="0.2">
      <c r="A2" s="66"/>
      <c r="B2" s="66"/>
      <c r="C2" s="67" t="s">
        <v>16</v>
      </c>
      <c r="D2" s="67"/>
      <c r="E2" s="67"/>
      <c r="F2" s="67"/>
      <c r="G2" s="67"/>
      <c r="H2" s="67"/>
      <c r="I2" s="67"/>
      <c r="J2" s="67"/>
      <c r="K2" s="67"/>
      <c r="L2" s="68" t="s">
        <v>17</v>
      </c>
      <c r="M2" s="69"/>
    </row>
    <row r="3" spans="1:13" ht="20.100000000000001" customHeight="1" x14ac:dyDescent="0.2">
      <c r="A3" s="66"/>
      <c r="B3" s="66"/>
      <c r="C3" s="67" t="s">
        <v>18</v>
      </c>
      <c r="D3" s="67"/>
      <c r="E3" s="67"/>
      <c r="F3" s="67"/>
      <c r="G3" s="67"/>
      <c r="H3" s="67"/>
      <c r="I3" s="67"/>
      <c r="J3" s="67"/>
      <c r="K3" s="67"/>
      <c r="L3" s="35">
        <v>40640</v>
      </c>
      <c r="M3" s="36" t="s">
        <v>19</v>
      </c>
    </row>
    <row r="4" spans="1:13" ht="20.100000000000001" customHeight="1" x14ac:dyDescent="0.2">
      <c r="A4" s="66"/>
      <c r="B4" s="66"/>
      <c r="C4" s="67" t="s">
        <v>20</v>
      </c>
      <c r="D4" s="67"/>
      <c r="E4" s="67"/>
      <c r="F4" s="67"/>
      <c r="G4" s="67"/>
      <c r="H4" s="67"/>
      <c r="I4" s="67"/>
      <c r="J4" s="67"/>
      <c r="K4" s="67"/>
      <c r="L4" s="70"/>
      <c r="M4" s="70"/>
    </row>
    <row r="5" spans="1:13" ht="3" customHeight="1" x14ac:dyDescent="0.2">
      <c r="A5" s="37"/>
      <c r="B5" s="37"/>
      <c r="L5" s="26"/>
      <c r="M5" s="26"/>
    </row>
    <row r="6" spans="1:13" ht="17.25" customHeight="1" x14ac:dyDescent="0.2">
      <c r="A6" s="71" t="s">
        <v>73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</row>
    <row r="7" spans="1:13" ht="4.5" customHeight="1" x14ac:dyDescent="0.2"/>
    <row r="8" spans="1:13" s="33" customFormat="1" ht="14.25" customHeight="1" x14ac:dyDescent="0.2">
      <c r="A8" s="74" t="s">
        <v>21</v>
      </c>
      <c r="B8" s="74"/>
      <c r="C8" s="74"/>
      <c r="D8" s="75" t="s">
        <v>22</v>
      </c>
      <c r="E8" s="75"/>
      <c r="F8" s="75"/>
      <c r="G8" s="39"/>
      <c r="H8" s="40" t="s">
        <v>23</v>
      </c>
      <c r="I8" s="76">
        <v>154518000273</v>
      </c>
      <c r="J8" s="76"/>
      <c r="K8" s="41" t="s">
        <v>24</v>
      </c>
      <c r="L8" s="77" t="s">
        <v>25</v>
      </c>
      <c r="M8" s="77"/>
    </row>
    <row r="9" spans="1:13" s="33" customFormat="1" ht="2.25" customHeight="1" x14ac:dyDescent="0.2">
      <c r="A9" s="29"/>
      <c r="B9" s="29"/>
      <c r="C9" s="31"/>
      <c r="D9" s="31"/>
      <c r="E9" s="29"/>
      <c r="F9" s="29"/>
      <c r="G9" s="31"/>
      <c r="H9" s="31"/>
      <c r="I9" s="31"/>
      <c r="J9" s="31"/>
      <c r="K9" s="31"/>
      <c r="L9" s="31"/>
    </row>
    <row r="10" spans="1:13" s="33" customFormat="1" ht="15" customHeight="1" x14ac:dyDescent="0.2">
      <c r="A10" s="29" t="s">
        <v>26</v>
      </c>
      <c r="B10" s="29"/>
      <c r="C10" s="75" t="s">
        <v>27</v>
      </c>
      <c r="D10" s="75"/>
      <c r="E10" s="75"/>
      <c r="F10" s="75"/>
      <c r="G10" s="78" t="s">
        <v>28</v>
      </c>
      <c r="H10" s="78"/>
      <c r="I10" s="79" t="s">
        <v>72</v>
      </c>
      <c r="J10" s="75"/>
      <c r="K10" s="75"/>
      <c r="L10" s="75"/>
      <c r="M10" s="75"/>
    </row>
    <row r="11" spans="1:13" s="33" customFormat="1" ht="3.75" customHeight="1" x14ac:dyDescent="0.2">
      <c r="A11" s="29"/>
      <c r="B11" s="29"/>
      <c r="C11" s="30"/>
      <c r="D11" s="30"/>
      <c r="E11" s="30"/>
      <c r="F11" s="30"/>
      <c r="G11" s="31"/>
      <c r="H11" s="31"/>
      <c r="I11" s="32"/>
      <c r="J11" s="32"/>
      <c r="K11" s="32"/>
      <c r="L11" s="32"/>
    </row>
    <row r="12" spans="1:13" ht="26.25" customHeight="1" x14ac:dyDescent="0.2">
      <c r="A12" s="65" t="s">
        <v>29</v>
      </c>
      <c r="B12" s="65"/>
      <c r="C12" s="65" t="s">
        <v>30</v>
      </c>
      <c r="D12" s="65" t="s">
        <v>2</v>
      </c>
      <c r="E12" s="65"/>
      <c r="F12" s="65" t="s">
        <v>3</v>
      </c>
      <c r="G12" s="65"/>
      <c r="H12" s="65" t="s">
        <v>5</v>
      </c>
      <c r="I12" s="65"/>
      <c r="J12" s="65" t="s">
        <v>31</v>
      </c>
      <c r="K12" s="65"/>
      <c r="L12" s="65" t="s">
        <v>32</v>
      </c>
      <c r="M12" s="65"/>
    </row>
    <row r="13" spans="1:13" ht="14.1" customHeight="1" x14ac:dyDescent="0.2">
      <c r="A13" s="65"/>
      <c r="B13" s="65"/>
      <c r="C13" s="65"/>
      <c r="D13" s="42" t="s">
        <v>33</v>
      </c>
      <c r="E13" s="42" t="s">
        <v>34</v>
      </c>
      <c r="F13" s="42" t="s">
        <v>33</v>
      </c>
      <c r="G13" s="42" t="s">
        <v>34</v>
      </c>
      <c r="H13" s="42" t="s">
        <v>33</v>
      </c>
      <c r="I13" s="42" t="s">
        <v>34</v>
      </c>
      <c r="J13" s="42" t="s">
        <v>33</v>
      </c>
      <c r="K13" s="42" t="s">
        <v>34</v>
      </c>
      <c r="L13" s="42" t="s">
        <v>33</v>
      </c>
      <c r="M13" s="42" t="s">
        <v>34</v>
      </c>
    </row>
    <row r="14" spans="1:13" ht="14.1" customHeight="1" x14ac:dyDescent="0.2">
      <c r="A14" s="65" t="s">
        <v>35</v>
      </c>
      <c r="B14" s="65"/>
      <c r="C14" s="43" t="s">
        <v>36</v>
      </c>
      <c r="D14" s="44"/>
      <c r="E14" s="44"/>
      <c r="F14" s="44"/>
      <c r="G14" s="44"/>
      <c r="H14" s="44"/>
      <c r="I14" s="44"/>
      <c r="J14" s="44"/>
      <c r="K14" s="44"/>
      <c r="L14" s="45">
        <f t="shared" ref="L14:M16" si="0">SUM(D14,F14,H14,J14)</f>
        <v>0</v>
      </c>
      <c r="M14" s="45">
        <f t="shared" si="0"/>
        <v>0</v>
      </c>
    </row>
    <row r="15" spans="1:13" ht="14.1" customHeight="1" x14ac:dyDescent="0.2">
      <c r="A15" s="65"/>
      <c r="B15" s="65"/>
      <c r="C15" s="43" t="s">
        <v>37</v>
      </c>
      <c r="D15" s="44"/>
      <c r="E15" s="44"/>
      <c r="F15" s="44"/>
      <c r="G15" s="44"/>
      <c r="H15" s="44"/>
      <c r="I15" s="44"/>
      <c r="J15" s="44"/>
      <c r="K15" s="44"/>
      <c r="L15" s="45">
        <f t="shared" si="0"/>
        <v>0</v>
      </c>
      <c r="M15" s="45">
        <f t="shared" si="0"/>
        <v>0</v>
      </c>
    </row>
    <row r="16" spans="1:13" ht="14.1" customHeight="1" x14ac:dyDescent="0.2">
      <c r="A16" s="65"/>
      <c r="B16" s="65"/>
      <c r="C16" s="43" t="s">
        <v>8</v>
      </c>
      <c r="D16" s="57">
        <v>64</v>
      </c>
      <c r="E16" s="57">
        <v>30</v>
      </c>
      <c r="F16" s="57">
        <v>1</v>
      </c>
      <c r="G16" s="57">
        <v>1</v>
      </c>
      <c r="H16" s="57">
        <v>9</v>
      </c>
      <c r="I16" s="57">
        <v>5</v>
      </c>
      <c r="J16" s="57">
        <v>4</v>
      </c>
      <c r="K16" s="57">
        <v>0</v>
      </c>
      <c r="L16" s="58">
        <f t="shared" si="0"/>
        <v>78</v>
      </c>
      <c r="M16" s="58">
        <f t="shared" si="0"/>
        <v>36</v>
      </c>
    </row>
    <row r="17" spans="1:13" ht="14.1" customHeight="1" x14ac:dyDescent="0.2">
      <c r="A17" s="65"/>
      <c r="B17" s="65"/>
      <c r="C17" s="43" t="s">
        <v>6</v>
      </c>
      <c r="D17" s="48">
        <f>SUM(D14:D16)</f>
        <v>64</v>
      </c>
      <c r="E17" s="48">
        <f t="shared" ref="E17:M17" si="1">SUM(E14:E16)</f>
        <v>30</v>
      </c>
      <c r="F17" s="48">
        <f t="shared" si="1"/>
        <v>1</v>
      </c>
      <c r="G17" s="48">
        <f t="shared" si="1"/>
        <v>1</v>
      </c>
      <c r="H17" s="46">
        <v>9</v>
      </c>
      <c r="I17" s="48">
        <f t="shared" si="1"/>
        <v>5</v>
      </c>
      <c r="J17" s="48">
        <f t="shared" si="1"/>
        <v>4</v>
      </c>
      <c r="K17" s="46">
        <v>0</v>
      </c>
      <c r="L17" s="47">
        <f t="shared" si="1"/>
        <v>78</v>
      </c>
      <c r="M17" s="47">
        <f t="shared" si="1"/>
        <v>36</v>
      </c>
    </row>
    <row r="18" spans="1:13" ht="14.1" customHeight="1" x14ac:dyDescent="0.2">
      <c r="A18" s="65" t="s">
        <v>38</v>
      </c>
      <c r="B18" s="65"/>
      <c r="C18" s="43" t="s">
        <v>39</v>
      </c>
      <c r="D18" s="44">
        <v>75</v>
      </c>
      <c r="E18" s="44">
        <v>37</v>
      </c>
      <c r="F18" s="44">
        <v>12</v>
      </c>
      <c r="G18" s="44">
        <v>9</v>
      </c>
      <c r="H18" s="44">
        <v>5</v>
      </c>
      <c r="I18" s="44">
        <v>5</v>
      </c>
      <c r="J18" s="44">
        <v>6</v>
      </c>
      <c r="K18" s="44">
        <v>1</v>
      </c>
      <c r="L18" s="45">
        <f t="shared" ref="L18:M22" si="2">SUM(D18,F18,H18,J18)</f>
        <v>98</v>
      </c>
      <c r="M18" s="45">
        <f t="shared" si="2"/>
        <v>52</v>
      </c>
    </row>
    <row r="19" spans="1:13" ht="14.1" customHeight="1" x14ac:dyDescent="0.2">
      <c r="A19" s="65"/>
      <c r="B19" s="65"/>
      <c r="C19" s="43" t="s">
        <v>40</v>
      </c>
      <c r="D19" s="44">
        <v>81</v>
      </c>
      <c r="E19" s="44">
        <v>44</v>
      </c>
      <c r="F19" s="44">
        <v>8</v>
      </c>
      <c r="G19" s="44">
        <v>2</v>
      </c>
      <c r="H19" s="44">
        <v>2</v>
      </c>
      <c r="I19" s="44">
        <v>3</v>
      </c>
      <c r="J19" s="44">
        <v>5</v>
      </c>
      <c r="K19" s="44">
        <v>2</v>
      </c>
      <c r="L19" s="45">
        <f t="shared" si="2"/>
        <v>96</v>
      </c>
      <c r="M19" s="45">
        <f t="shared" si="2"/>
        <v>51</v>
      </c>
    </row>
    <row r="20" spans="1:13" ht="14.1" customHeight="1" x14ac:dyDescent="0.2">
      <c r="A20" s="65"/>
      <c r="B20" s="65"/>
      <c r="C20" s="43" t="s">
        <v>41</v>
      </c>
      <c r="D20" s="44">
        <v>83</v>
      </c>
      <c r="E20" s="44">
        <v>53</v>
      </c>
      <c r="F20" s="44">
        <v>3</v>
      </c>
      <c r="G20" s="44">
        <v>5</v>
      </c>
      <c r="H20" s="44">
        <v>3</v>
      </c>
      <c r="I20" s="44">
        <v>9</v>
      </c>
      <c r="J20" s="44">
        <v>4</v>
      </c>
      <c r="K20" s="44">
        <v>1</v>
      </c>
      <c r="L20" s="45">
        <f t="shared" si="2"/>
        <v>93</v>
      </c>
      <c r="M20" s="45">
        <f t="shared" si="2"/>
        <v>68</v>
      </c>
    </row>
    <row r="21" spans="1:13" ht="14.1" customHeight="1" x14ac:dyDescent="0.2">
      <c r="A21" s="65"/>
      <c r="B21" s="65"/>
      <c r="C21" s="43" t="s">
        <v>42</v>
      </c>
      <c r="D21" s="44">
        <v>64</v>
      </c>
      <c r="E21" s="44">
        <v>46</v>
      </c>
      <c r="F21" s="44">
        <v>12</v>
      </c>
      <c r="G21" s="44">
        <v>3</v>
      </c>
      <c r="H21" s="44">
        <v>4</v>
      </c>
      <c r="I21" s="44">
        <v>0</v>
      </c>
      <c r="J21" s="44">
        <v>5</v>
      </c>
      <c r="K21" s="44">
        <v>1</v>
      </c>
      <c r="L21" s="45">
        <f t="shared" si="2"/>
        <v>85</v>
      </c>
      <c r="M21" s="45">
        <f t="shared" si="2"/>
        <v>50</v>
      </c>
    </row>
    <row r="22" spans="1:13" ht="14.1" customHeight="1" x14ac:dyDescent="0.2">
      <c r="A22" s="65"/>
      <c r="B22" s="65"/>
      <c r="C22" s="43" t="s">
        <v>43</v>
      </c>
      <c r="D22" s="44">
        <v>88</v>
      </c>
      <c r="E22" s="44">
        <v>38</v>
      </c>
      <c r="F22" s="44">
        <v>13</v>
      </c>
      <c r="G22" s="44">
        <v>2</v>
      </c>
      <c r="H22" s="44">
        <v>0</v>
      </c>
      <c r="I22" s="44">
        <v>2</v>
      </c>
      <c r="J22" s="44">
        <v>2</v>
      </c>
      <c r="K22" s="44">
        <v>0</v>
      </c>
      <c r="L22" s="45">
        <f t="shared" si="2"/>
        <v>103</v>
      </c>
      <c r="M22" s="45">
        <f t="shared" si="2"/>
        <v>42</v>
      </c>
    </row>
    <row r="23" spans="1:13" ht="14.1" customHeight="1" x14ac:dyDescent="0.2">
      <c r="A23" s="65"/>
      <c r="B23" s="65"/>
      <c r="C23" s="48" t="s">
        <v>6</v>
      </c>
      <c r="D23" s="48">
        <f>SUM(D18:D22)</f>
        <v>391</v>
      </c>
      <c r="E23" s="48">
        <f t="shared" ref="E23:M23" si="3">SUM(E18:E22)</f>
        <v>218</v>
      </c>
      <c r="F23" s="48">
        <f t="shared" si="3"/>
        <v>48</v>
      </c>
      <c r="G23" s="48">
        <f t="shared" si="3"/>
        <v>21</v>
      </c>
      <c r="H23" s="48">
        <f>SUM(H18:H22)</f>
        <v>14</v>
      </c>
      <c r="I23" s="48">
        <f t="shared" si="3"/>
        <v>19</v>
      </c>
      <c r="J23" s="48">
        <f t="shared" si="3"/>
        <v>22</v>
      </c>
      <c r="K23" s="48">
        <f t="shared" si="3"/>
        <v>5</v>
      </c>
      <c r="L23" s="47">
        <f t="shared" si="3"/>
        <v>475</v>
      </c>
      <c r="M23" s="47">
        <f t="shared" si="3"/>
        <v>263</v>
      </c>
    </row>
    <row r="24" spans="1:13" ht="14.1" customHeight="1" x14ac:dyDescent="0.2">
      <c r="A24" s="65" t="s">
        <v>44</v>
      </c>
      <c r="B24" s="65"/>
      <c r="C24" s="43" t="s">
        <v>45</v>
      </c>
      <c r="D24" s="44">
        <v>92</v>
      </c>
      <c r="E24" s="44">
        <v>56</v>
      </c>
      <c r="F24" s="44">
        <v>34</v>
      </c>
      <c r="G24" s="44">
        <v>5</v>
      </c>
      <c r="H24" s="44">
        <v>3</v>
      </c>
      <c r="I24" s="44">
        <v>1</v>
      </c>
      <c r="J24" s="44">
        <v>13</v>
      </c>
      <c r="K24" s="44">
        <v>2</v>
      </c>
      <c r="L24" s="45">
        <f t="shared" ref="L24:M27" si="4">SUM(D24,F24,H24,J24)</f>
        <v>142</v>
      </c>
      <c r="M24" s="45">
        <f t="shared" si="4"/>
        <v>64</v>
      </c>
    </row>
    <row r="25" spans="1:13" ht="14.1" customHeight="1" x14ac:dyDescent="0.2">
      <c r="A25" s="65"/>
      <c r="B25" s="65"/>
      <c r="C25" s="43" t="s">
        <v>46</v>
      </c>
      <c r="D25" s="44">
        <v>70</v>
      </c>
      <c r="E25" s="44">
        <v>48</v>
      </c>
      <c r="F25" s="44">
        <v>19</v>
      </c>
      <c r="G25" s="44">
        <v>2</v>
      </c>
      <c r="H25" s="44">
        <v>2</v>
      </c>
      <c r="I25" s="44">
        <v>1</v>
      </c>
      <c r="J25" s="44">
        <v>6</v>
      </c>
      <c r="K25" s="44">
        <v>3</v>
      </c>
      <c r="L25" s="45">
        <f t="shared" si="4"/>
        <v>97</v>
      </c>
      <c r="M25" s="45">
        <f t="shared" si="4"/>
        <v>54</v>
      </c>
    </row>
    <row r="26" spans="1:13" ht="14.1" customHeight="1" x14ac:dyDescent="0.2">
      <c r="A26" s="65"/>
      <c r="B26" s="65"/>
      <c r="C26" s="43" t="s">
        <v>47</v>
      </c>
      <c r="D26" s="44">
        <v>55</v>
      </c>
      <c r="E26" s="44">
        <v>52</v>
      </c>
      <c r="F26" s="44">
        <v>34</v>
      </c>
      <c r="G26" s="44">
        <v>10</v>
      </c>
      <c r="H26" s="44">
        <v>2</v>
      </c>
      <c r="I26" s="44">
        <v>0</v>
      </c>
      <c r="J26" s="44">
        <v>4</v>
      </c>
      <c r="K26" s="44">
        <v>5</v>
      </c>
      <c r="L26" s="45">
        <f t="shared" si="4"/>
        <v>95</v>
      </c>
      <c r="M26" s="45">
        <f t="shared" si="4"/>
        <v>67</v>
      </c>
    </row>
    <row r="27" spans="1:13" ht="14.1" customHeight="1" x14ac:dyDescent="0.2">
      <c r="A27" s="65"/>
      <c r="B27" s="65"/>
      <c r="C27" s="43" t="s">
        <v>48</v>
      </c>
      <c r="D27" s="44">
        <v>79</v>
      </c>
      <c r="E27" s="44">
        <v>43</v>
      </c>
      <c r="F27" s="44">
        <v>11</v>
      </c>
      <c r="G27" s="44">
        <v>11</v>
      </c>
      <c r="H27" s="44">
        <v>4</v>
      </c>
      <c r="I27" s="44">
        <v>2</v>
      </c>
      <c r="J27" s="44">
        <v>6</v>
      </c>
      <c r="K27" s="44">
        <v>2</v>
      </c>
      <c r="L27" s="45">
        <f t="shared" si="4"/>
        <v>100</v>
      </c>
      <c r="M27" s="45">
        <f t="shared" si="4"/>
        <v>58</v>
      </c>
    </row>
    <row r="28" spans="1:13" ht="14.1" customHeight="1" x14ac:dyDescent="0.2">
      <c r="A28" s="65"/>
      <c r="B28" s="65"/>
      <c r="C28" s="48" t="s">
        <v>6</v>
      </c>
      <c r="D28" s="48">
        <f>SUM(D24:D27)</f>
        <v>296</v>
      </c>
      <c r="E28" s="48">
        <f t="shared" ref="E28:M28" si="5">SUM(E24:E27)</f>
        <v>199</v>
      </c>
      <c r="F28" s="48">
        <f t="shared" si="5"/>
        <v>98</v>
      </c>
      <c r="G28" s="48">
        <f t="shared" si="5"/>
        <v>28</v>
      </c>
      <c r="H28" s="48">
        <f>SUM(H24:H27)</f>
        <v>11</v>
      </c>
      <c r="I28" s="48">
        <f t="shared" si="5"/>
        <v>4</v>
      </c>
      <c r="J28" s="48">
        <f t="shared" si="5"/>
        <v>29</v>
      </c>
      <c r="K28" s="48">
        <f t="shared" si="5"/>
        <v>12</v>
      </c>
      <c r="L28" s="47">
        <f t="shared" si="5"/>
        <v>434</v>
      </c>
      <c r="M28" s="47">
        <f t="shared" si="5"/>
        <v>243</v>
      </c>
    </row>
    <row r="29" spans="1:13" ht="14.1" customHeight="1" x14ac:dyDescent="0.2">
      <c r="A29" s="65" t="s">
        <v>49</v>
      </c>
      <c r="B29" s="65" t="s">
        <v>50</v>
      </c>
      <c r="C29" s="43" t="s">
        <v>51</v>
      </c>
      <c r="D29" s="44">
        <v>60</v>
      </c>
      <c r="E29" s="44">
        <v>48</v>
      </c>
      <c r="F29" s="44">
        <v>20</v>
      </c>
      <c r="G29" s="44">
        <v>22</v>
      </c>
      <c r="H29" s="44">
        <v>5</v>
      </c>
      <c r="I29" s="44">
        <v>2</v>
      </c>
      <c r="J29" s="44">
        <v>18</v>
      </c>
      <c r="K29" s="44">
        <v>4</v>
      </c>
      <c r="L29" s="45">
        <f>SUM(D29,F29,H29,J29)</f>
        <v>103</v>
      </c>
      <c r="M29" s="45">
        <f>SUM(E29,G29,I29,K29)</f>
        <v>76</v>
      </c>
    </row>
    <row r="30" spans="1:13" ht="14.1" customHeight="1" x14ac:dyDescent="0.2">
      <c r="A30" s="65"/>
      <c r="B30" s="65"/>
      <c r="C30" s="43" t="s">
        <v>52</v>
      </c>
      <c r="D30" s="44">
        <v>36</v>
      </c>
      <c r="E30" s="44">
        <v>38</v>
      </c>
      <c r="F30" s="44">
        <v>3</v>
      </c>
      <c r="G30" s="44">
        <v>2</v>
      </c>
      <c r="H30" s="44">
        <v>0</v>
      </c>
      <c r="I30" s="44">
        <v>0</v>
      </c>
      <c r="J30" s="44">
        <v>0</v>
      </c>
      <c r="K30" s="44">
        <v>0</v>
      </c>
      <c r="L30" s="45">
        <f>SUM(D30,F30,H30,J30)</f>
        <v>39</v>
      </c>
      <c r="M30" s="45">
        <f>SUM(E30,G30,I30,K30)</f>
        <v>40</v>
      </c>
    </row>
    <row r="31" spans="1:13" ht="14.1" customHeight="1" x14ac:dyDescent="0.2">
      <c r="A31" s="65"/>
      <c r="B31" s="65"/>
      <c r="C31" s="48" t="s">
        <v>6</v>
      </c>
      <c r="D31" s="48">
        <f>SUM(D29:D30)</f>
        <v>96</v>
      </c>
      <c r="E31" s="48">
        <f t="shared" ref="E31:M31" si="6">SUM(E29:E30)</f>
        <v>86</v>
      </c>
      <c r="F31" s="48">
        <f t="shared" si="6"/>
        <v>23</v>
      </c>
      <c r="G31" s="48">
        <f t="shared" si="6"/>
        <v>24</v>
      </c>
      <c r="H31" s="48">
        <f>SUM(H29:H30)</f>
        <v>5</v>
      </c>
      <c r="I31" s="48">
        <f t="shared" si="6"/>
        <v>2</v>
      </c>
      <c r="J31" s="48">
        <f t="shared" si="6"/>
        <v>18</v>
      </c>
      <c r="K31" s="48">
        <f t="shared" si="6"/>
        <v>4</v>
      </c>
      <c r="L31" s="47">
        <f t="shared" si="6"/>
        <v>142</v>
      </c>
      <c r="M31" s="47">
        <f t="shared" si="6"/>
        <v>116</v>
      </c>
    </row>
    <row r="32" spans="1:13" ht="14.1" customHeight="1" x14ac:dyDescent="0.2">
      <c r="A32" s="65"/>
      <c r="B32" s="65" t="s">
        <v>53</v>
      </c>
      <c r="C32" s="43" t="s">
        <v>51</v>
      </c>
      <c r="D32" s="44"/>
      <c r="E32" s="44"/>
      <c r="F32" s="44"/>
      <c r="G32" s="44"/>
      <c r="H32" s="44"/>
      <c r="I32" s="44"/>
      <c r="J32" s="44"/>
      <c r="K32" s="44"/>
      <c r="L32" s="45">
        <f t="shared" ref="L32:M35" si="7">SUM(D32,F32,H32,J32)</f>
        <v>0</v>
      </c>
      <c r="M32" s="45">
        <f t="shared" si="7"/>
        <v>0</v>
      </c>
    </row>
    <row r="33" spans="1:13" ht="14.1" customHeight="1" x14ac:dyDescent="0.2">
      <c r="A33" s="65"/>
      <c r="B33" s="65"/>
      <c r="C33" s="43" t="s">
        <v>52</v>
      </c>
      <c r="D33" s="44"/>
      <c r="E33" s="44"/>
      <c r="F33" s="44"/>
      <c r="G33" s="44"/>
      <c r="H33" s="44"/>
      <c r="I33" s="44"/>
      <c r="J33" s="44"/>
      <c r="K33" s="44"/>
      <c r="L33" s="45">
        <f t="shared" si="7"/>
        <v>0</v>
      </c>
      <c r="M33" s="45">
        <f t="shared" si="7"/>
        <v>0</v>
      </c>
    </row>
    <row r="34" spans="1:13" ht="14.1" customHeight="1" x14ac:dyDescent="0.2">
      <c r="A34" s="65"/>
      <c r="B34" s="65"/>
      <c r="C34" s="43" t="s">
        <v>54</v>
      </c>
      <c r="D34" s="44"/>
      <c r="E34" s="44"/>
      <c r="F34" s="44"/>
      <c r="G34" s="44"/>
      <c r="H34" s="44"/>
      <c r="I34" s="44"/>
      <c r="J34" s="44"/>
      <c r="K34" s="44"/>
      <c r="L34" s="45">
        <f t="shared" si="7"/>
        <v>0</v>
      </c>
      <c r="M34" s="45">
        <f t="shared" si="7"/>
        <v>0</v>
      </c>
    </row>
    <row r="35" spans="1:13" ht="14.1" customHeight="1" x14ac:dyDescent="0.2">
      <c r="A35" s="65"/>
      <c r="B35" s="65"/>
      <c r="C35" s="43" t="s">
        <v>55</v>
      </c>
      <c r="D35" s="44"/>
      <c r="E35" s="44"/>
      <c r="F35" s="44"/>
      <c r="G35" s="44"/>
      <c r="H35" s="44"/>
      <c r="I35" s="44"/>
      <c r="J35" s="44"/>
      <c r="K35" s="44"/>
      <c r="L35" s="45">
        <f t="shared" si="7"/>
        <v>0</v>
      </c>
      <c r="M35" s="45">
        <f t="shared" si="7"/>
        <v>0</v>
      </c>
    </row>
    <row r="36" spans="1:13" ht="14.1" customHeight="1" x14ac:dyDescent="0.2">
      <c r="A36" s="65"/>
      <c r="B36" s="65"/>
      <c r="C36" s="48" t="s">
        <v>6</v>
      </c>
      <c r="D36" s="48">
        <f>SUM(D32:D35)</f>
        <v>0</v>
      </c>
      <c r="E36" s="48">
        <f t="shared" ref="E36:M36" si="8">SUM(E32:E35)</f>
        <v>0</v>
      </c>
      <c r="F36" s="48">
        <f t="shared" si="8"/>
        <v>0</v>
      </c>
      <c r="G36" s="48">
        <f t="shared" si="8"/>
        <v>0</v>
      </c>
      <c r="H36" s="48"/>
      <c r="I36" s="48">
        <f t="shared" si="8"/>
        <v>0</v>
      </c>
      <c r="J36" s="48">
        <f t="shared" si="8"/>
        <v>0</v>
      </c>
      <c r="K36" s="48">
        <f t="shared" si="8"/>
        <v>0</v>
      </c>
      <c r="L36" s="47">
        <f t="shared" si="8"/>
        <v>0</v>
      </c>
      <c r="M36" s="47">
        <f t="shared" si="8"/>
        <v>0</v>
      </c>
    </row>
    <row r="37" spans="1:13" ht="18.75" customHeight="1" x14ac:dyDescent="0.2">
      <c r="A37" s="65" t="s">
        <v>56</v>
      </c>
      <c r="B37" s="65"/>
      <c r="C37" s="65"/>
      <c r="D37" s="55">
        <f>SUM(D17,D23,D28,D31,D36)</f>
        <v>847</v>
      </c>
      <c r="E37" s="55">
        <f t="shared" ref="E37:M37" si="9">SUM(E17,E23,E28,E31,E36)</f>
        <v>533</v>
      </c>
      <c r="F37" s="55">
        <f t="shared" si="9"/>
        <v>170</v>
      </c>
      <c r="G37" s="55">
        <f t="shared" si="9"/>
        <v>74</v>
      </c>
      <c r="H37" s="55"/>
      <c r="I37" s="55">
        <f t="shared" si="9"/>
        <v>30</v>
      </c>
      <c r="J37" s="55">
        <f t="shared" si="9"/>
        <v>73</v>
      </c>
      <c r="K37" s="55">
        <f t="shared" si="9"/>
        <v>21</v>
      </c>
      <c r="L37" s="56">
        <f t="shared" si="9"/>
        <v>1129</v>
      </c>
      <c r="M37" s="56">
        <f t="shared" si="9"/>
        <v>658</v>
      </c>
    </row>
    <row r="38" spans="1:13" ht="3.75" customHeight="1" x14ac:dyDescent="0.2">
      <c r="A38" s="49"/>
      <c r="B38" s="50"/>
      <c r="C38" s="49"/>
      <c r="D38" s="49"/>
      <c r="E38" s="49"/>
      <c r="F38" s="49"/>
      <c r="G38" s="49"/>
      <c r="H38" s="49"/>
      <c r="I38" s="49"/>
      <c r="J38" s="49"/>
      <c r="K38" s="49"/>
      <c r="L38" s="51"/>
      <c r="M38" s="51"/>
    </row>
    <row r="39" spans="1:13" ht="14.1" customHeight="1" x14ac:dyDescent="0.2">
      <c r="A39" s="82" t="s">
        <v>57</v>
      </c>
      <c r="B39" s="65" t="s">
        <v>38</v>
      </c>
      <c r="C39" s="43" t="s">
        <v>58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5">
        <f>SUM(D39,F39,H39,J39)</f>
        <v>0</v>
      </c>
      <c r="M39" s="45">
        <f>SUM(E39,G39,I39,K39)</f>
        <v>0</v>
      </c>
    </row>
    <row r="40" spans="1:13" ht="14.1" customHeight="1" x14ac:dyDescent="0.2">
      <c r="A40" s="83"/>
      <c r="B40" s="65"/>
      <c r="C40" s="43" t="s">
        <v>59</v>
      </c>
      <c r="D40" s="44">
        <v>2</v>
      </c>
      <c r="E40" s="44">
        <v>1</v>
      </c>
      <c r="F40" s="44">
        <v>1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5">
        <f>SUM(D40,F40,H40,J40)</f>
        <v>3</v>
      </c>
      <c r="M40" s="45">
        <f>SUM(E40,G40,I40,K40)</f>
        <v>1</v>
      </c>
    </row>
    <row r="41" spans="1:13" ht="14.1" customHeight="1" x14ac:dyDescent="0.2">
      <c r="A41" s="83"/>
      <c r="B41" s="65"/>
      <c r="C41" s="48" t="s">
        <v>6</v>
      </c>
      <c r="D41" s="48">
        <f t="shared" ref="D41:M41" si="10">SUM(D39:D40)</f>
        <v>2</v>
      </c>
      <c r="E41" s="48">
        <f t="shared" si="10"/>
        <v>1</v>
      </c>
      <c r="F41" s="48">
        <f t="shared" si="10"/>
        <v>1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7">
        <f t="shared" si="10"/>
        <v>3</v>
      </c>
      <c r="M41" s="47">
        <f t="shared" si="10"/>
        <v>1</v>
      </c>
    </row>
    <row r="42" spans="1:13" ht="14.1" customHeight="1" x14ac:dyDescent="0.2">
      <c r="A42" s="83"/>
      <c r="B42" s="65" t="s">
        <v>44</v>
      </c>
      <c r="C42" s="43" t="s">
        <v>60</v>
      </c>
      <c r="D42" s="44">
        <v>21</v>
      </c>
      <c r="E42" s="44">
        <v>8</v>
      </c>
      <c r="F42" s="44">
        <v>3</v>
      </c>
      <c r="G42" s="44">
        <v>0</v>
      </c>
      <c r="H42" s="44">
        <v>3</v>
      </c>
      <c r="I42" s="44">
        <v>4</v>
      </c>
      <c r="J42" s="44">
        <v>0</v>
      </c>
      <c r="K42" s="44">
        <v>0</v>
      </c>
      <c r="L42" s="45">
        <f>SUM(D42,F42,H42,J42)</f>
        <v>27</v>
      </c>
      <c r="M42" s="45">
        <f>SUM(E42,G42,I42,K42)</f>
        <v>12</v>
      </c>
    </row>
    <row r="43" spans="1:13" ht="14.1" customHeight="1" x14ac:dyDescent="0.2">
      <c r="A43" s="83"/>
      <c r="B43" s="65"/>
      <c r="C43" s="43" t="s">
        <v>61</v>
      </c>
      <c r="D43" s="44">
        <v>19</v>
      </c>
      <c r="E43" s="44">
        <v>22</v>
      </c>
      <c r="F43" s="44">
        <v>1</v>
      </c>
      <c r="G43" s="44">
        <v>0</v>
      </c>
      <c r="H43" s="44">
        <v>1</v>
      </c>
      <c r="I43" s="44">
        <v>0</v>
      </c>
      <c r="J43" s="44">
        <v>0</v>
      </c>
      <c r="K43" s="44">
        <v>0</v>
      </c>
      <c r="L43" s="45">
        <f>SUM(D43,F43,H43,J43)</f>
        <v>21</v>
      </c>
      <c r="M43" s="45">
        <f>SUM(E43,G43,I43,K43)</f>
        <v>22</v>
      </c>
    </row>
    <row r="44" spans="1:13" ht="14.1" customHeight="1" x14ac:dyDescent="0.2">
      <c r="A44" s="83"/>
      <c r="B44" s="65"/>
      <c r="C44" s="48" t="s">
        <v>6</v>
      </c>
      <c r="D44" s="52">
        <f>SUM(D42:D43)</f>
        <v>40</v>
      </c>
      <c r="E44" s="52">
        <f t="shared" ref="E44:M44" si="11">SUM(E42:E43)</f>
        <v>30</v>
      </c>
      <c r="F44" s="52">
        <f t="shared" si="11"/>
        <v>4</v>
      </c>
      <c r="G44" s="53">
        <v>0</v>
      </c>
      <c r="H44" s="52">
        <f t="shared" si="11"/>
        <v>4</v>
      </c>
      <c r="I44" s="52">
        <f t="shared" si="11"/>
        <v>4</v>
      </c>
      <c r="J44" s="53">
        <v>0</v>
      </c>
      <c r="K44" s="53">
        <v>0</v>
      </c>
      <c r="L44" s="54">
        <f t="shared" si="11"/>
        <v>48</v>
      </c>
      <c r="M44" s="54">
        <f t="shared" si="11"/>
        <v>34</v>
      </c>
    </row>
    <row r="45" spans="1:13" ht="14.1" customHeight="1" x14ac:dyDescent="0.2">
      <c r="A45" s="83"/>
      <c r="B45" s="65" t="s">
        <v>49</v>
      </c>
      <c r="C45" s="43" t="s">
        <v>62</v>
      </c>
      <c r="D45" s="44">
        <v>22</v>
      </c>
      <c r="E45" s="44">
        <v>16</v>
      </c>
      <c r="F45" s="44">
        <v>0</v>
      </c>
      <c r="G45" s="44">
        <v>0</v>
      </c>
      <c r="H45" s="44">
        <v>8</v>
      </c>
      <c r="I45" s="44">
        <v>6</v>
      </c>
      <c r="J45" s="44">
        <v>0</v>
      </c>
      <c r="K45" s="44">
        <v>0</v>
      </c>
      <c r="L45" s="45">
        <f>SUM(D45,F45,H45,J45)</f>
        <v>30</v>
      </c>
      <c r="M45" s="45">
        <f>SUM(E45,G45,I45,K45)</f>
        <v>22</v>
      </c>
    </row>
    <row r="46" spans="1:13" ht="14.1" customHeight="1" x14ac:dyDescent="0.2">
      <c r="A46" s="83"/>
      <c r="B46" s="65"/>
      <c r="C46" s="43" t="s">
        <v>63</v>
      </c>
      <c r="D46" s="44">
        <v>13</v>
      </c>
      <c r="E46" s="44">
        <v>16</v>
      </c>
      <c r="F46" s="44">
        <v>0</v>
      </c>
      <c r="G46" s="44">
        <v>0</v>
      </c>
      <c r="H46" s="44">
        <v>0</v>
      </c>
      <c r="I46" s="44">
        <v>2</v>
      </c>
      <c r="J46" s="44">
        <v>0</v>
      </c>
      <c r="K46" s="44">
        <v>0</v>
      </c>
      <c r="L46" s="45">
        <f>SUM(D46,F46,H46,J46)</f>
        <v>13</v>
      </c>
      <c r="M46" s="45">
        <f>SUM(E46,G46,I46,K46)</f>
        <v>18</v>
      </c>
    </row>
    <row r="47" spans="1:13" ht="14.1" customHeight="1" x14ac:dyDescent="0.2">
      <c r="A47" s="84"/>
      <c r="B47" s="65"/>
      <c r="C47" s="48" t="s">
        <v>6</v>
      </c>
      <c r="D47" s="48">
        <f>SUM(D45:D46)</f>
        <v>35</v>
      </c>
      <c r="E47" s="48">
        <f t="shared" ref="E47:M47" si="12">SUM(E45:E46)</f>
        <v>32</v>
      </c>
      <c r="F47" s="53">
        <v>0</v>
      </c>
      <c r="G47" s="53">
        <v>0</v>
      </c>
      <c r="H47" s="48">
        <f t="shared" si="12"/>
        <v>8</v>
      </c>
      <c r="I47" s="48">
        <f t="shared" si="12"/>
        <v>8</v>
      </c>
      <c r="J47" s="53">
        <v>0</v>
      </c>
      <c r="K47" s="53">
        <v>0</v>
      </c>
      <c r="L47" s="47">
        <f t="shared" si="12"/>
        <v>43</v>
      </c>
      <c r="M47" s="47">
        <f t="shared" si="12"/>
        <v>40</v>
      </c>
    </row>
    <row r="48" spans="1:13" ht="17.25" customHeight="1" x14ac:dyDescent="0.2">
      <c r="A48" s="80" t="s">
        <v>64</v>
      </c>
      <c r="B48" s="80"/>
      <c r="C48" s="81"/>
      <c r="D48" s="48">
        <f>SUM(D41,D44,D47)</f>
        <v>77</v>
      </c>
      <c r="E48" s="48">
        <f t="shared" ref="E48:M48" si="13">SUM(E41,E44,E47)</f>
        <v>63</v>
      </c>
      <c r="F48" s="48">
        <f t="shared" si="13"/>
        <v>5</v>
      </c>
      <c r="G48" s="46">
        <v>0</v>
      </c>
      <c r="H48" s="48">
        <f t="shared" si="13"/>
        <v>12</v>
      </c>
      <c r="I48" s="48">
        <f t="shared" si="13"/>
        <v>12</v>
      </c>
      <c r="J48" s="46">
        <v>0</v>
      </c>
      <c r="K48" s="46">
        <v>0</v>
      </c>
      <c r="L48" s="47">
        <f t="shared" si="13"/>
        <v>94</v>
      </c>
      <c r="M48" s="47">
        <f t="shared" si="13"/>
        <v>75</v>
      </c>
    </row>
  </sheetData>
  <mergeCells count="33"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</mergeCells>
  <conditionalFormatting sqref="D17:G17 I17:J17 L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F41 L41:M41">
    <cfRule type="cellIs" dxfId="4" priority="5" operator="equal">
      <formula>0</formula>
    </cfRule>
  </conditionalFormatting>
  <conditionalFormatting sqref="D44:F44 H44:I44 L44:M44">
    <cfRule type="cellIs" dxfId="3" priority="4" operator="equal">
      <formula>0</formula>
    </cfRule>
  </conditionalFormatting>
  <conditionalFormatting sqref="D47:E47 H47:I47 L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F48 H48:I48 L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view="pageLayout" zoomScaleNormal="100" workbookViewId="0">
      <selection activeCell="E22" sqref="E22"/>
    </sheetView>
  </sheetViews>
  <sheetFormatPr baseColWidth="10" defaultRowHeight="15" x14ac:dyDescent="0.25"/>
  <sheetData>
    <row r="1" spans="1:14" ht="15.75" x14ac:dyDescent="0.25">
      <c r="A1" s="85" t="s">
        <v>66</v>
      </c>
      <c r="B1" s="85"/>
      <c r="C1" s="85"/>
      <c r="D1" s="85"/>
      <c r="E1" s="85"/>
      <c r="F1" s="85"/>
      <c r="G1" s="85"/>
      <c r="H1" s="85"/>
      <c r="I1" s="85"/>
      <c r="J1" s="85"/>
      <c r="K1" s="25"/>
      <c r="L1" s="25"/>
      <c r="M1" s="25"/>
      <c r="N1" s="25"/>
    </row>
    <row r="2" spans="1:14" ht="15.75" x14ac:dyDescent="0.25">
      <c r="A2" s="61" t="s">
        <v>65</v>
      </c>
      <c r="B2" s="60" t="s">
        <v>2</v>
      </c>
      <c r="C2" s="60"/>
      <c r="D2" s="60" t="s">
        <v>3</v>
      </c>
      <c r="E2" s="60"/>
      <c r="F2" s="60" t="s">
        <v>4</v>
      </c>
      <c r="G2" s="60"/>
      <c r="H2" s="60" t="s">
        <v>5</v>
      </c>
      <c r="I2" s="60"/>
      <c r="J2" s="17" t="s">
        <v>6</v>
      </c>
      <c r="K2" s="3"/>
      <c r="L2" s="3"/>
      <c r="M2" s="3"/>
      <c r="N2" s="3"/>
    </row>
    <row r="3" spans="1:14" ht="15.75" x14ac:dyDescent="0.25">
      <c r="A3" s="62"/>
      <c r="B3" s="17" t="s">
        <v>9</v>
      </c>
      <c r="C3" s="17" t="s">
        <v>10</v>
      </c>
      <c r="D3" s="17" t="s">
        <v>9</v>
      </c>
      <c r="E3" s="17" t="s">
        <v>10</v>
      </c>
      <c r="F3" s="17" t="s">
        <v>9</v>
      </c>
      <c r="G3" s="17" t="s">
        <v>10</v>
      </c>
      <c r="H3" s="17" t="s">
        <v>9</v>
      </c>
      <c r="I3" s="17" t="s">
        <v>10</v>
      </c>
      <c r="J3" s="1"/>
      <c r="K3" s="3"/>
      <c r="L3" s="3"/>
      <c r="M3" s="3"/>
      <c r="N3" s="3"/>
    </row>
    <row r="4" spans="1:14" ht="15.75" x14ac:dyDescent="0.25">
      <c r="A4" s="17" t="s">
        <v>67</v>
      </c>
      <c r="B4" s="1">
        <v>2</v>
      </c>
      <c r="C4" s="1">
        <v>1</v>
      </c>
      <c r="D4" s="1">
        <v>1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8">
        <f>SUM(B4:I4)</f>
        <v>4</v>
      </c>
      <c r="K4" s="3"/>
      <c r="L4" s="3"/>
      <c r="M4" s="3"/>
      <c r="N4" s="3"/>
    </row>
    <row r="5" spans="1:14" ht="15.75" x14ac:dyDescent="0.25">
      <c r="A5" s="17" t="s">
        <v>68</v>
      </c>
      <c r="B5" s="1">
        <v>21</v>
      </c>
      <c r="C5" s="1">
        <v>8</v>
      </c>
      <c r="D5" s="1">
        <v>3</v>
      </c>
      <c r="E5" s="1">
        <v>0</v>
      </c>
      <c r="F5" s="1">
        <v>0</v>
      </c>
      <c r="G5" s="1">
        <v>0</v>
      </c>
      <c r="H5" s="1">
        <v>3</v>
      </c>
      <c r="I5" s="1">
        <v>4</v>
      </c>
      <c r="J5" s="8">
        <f>SUM(B5:I5)</f>
        <v>39</v>
      </c>
      <c r="K5" s="3"/>
      <c r="L5" s="3"/>
      <c r="M5" s="3"/>
      <c r="N5" s="3"/>
    </row>
    <row r="6" spans="1:14" ht="15.75" x14ac:dyDescent="0.25">
      <c r="A6" s="17" t="s">
        <v>69</v>
      </c>
      <c r="B6" s="1">
        <v>19</v>
      </c>
      <c r="C6" s="1">
        <v>22</v>
      </c>
      <c r="D6" s="1">
        <v>1</v>
      </c>
      <c r="E6" s="1">
        <v>0</v>
      </c>
      <c r="F6" s="1">
        <v>0</v>
      </c>
      <c r="G6" s="1">
        <v>0</v>
      </c>
      <c r="H6" s="1">
        <v>1</v>
      </c>
      <c r="I6" s="1">
        <v>4</v>
      </c>
      <c r="J6" s="8">
        <f>SUM(B6:I6)</f>
        <v>47</v>
      </c>
      <c r="K6" s="3"/>
      <c r="L6" s="3"/>
      <c r="M6" s="3"/>
      <c r="N6" s="3"/>
    </row>
    <row r="7" spans="1:14" ht="15.75" x14ac:dyDescent="0.25">
      <c r="A7" s="17" t="s">
        <v>70</v>
      </c>
      <c r="B7" s="1">
        <v>22</v>
      </c>
      <c r="C7" s="1">
        <v>16</v>
      </c>
      <c r="D7" s="1">
        <v>0</v>
      </c>
      <c r="E7" s="1">
        <v>0</v>
      </c>
      <c r="F7" s="1">
        <v>0</v>
      </c>
      <c r="G7" s="1">
        <v>0</v>
      </c>
      <c r="H7" s="1">
        <v>8</v>
      </c>
      <c r="I7" s="1">
        <v>6</v>
      </c>
      <c r="J7" s="8">
        <f>SUM(B7:I7)</f>
        <v>52</v>
      </c>
      <c r="K7" s="3"/>
      <c r="L7" s="3"/>
      <c r="M7" s="3"/>
      <c r="N7" s="3"/>
    </row>
    <row r="8" spans="1:14" ht="15.75" x14ac:dyDescent="0.25">
      <c r="A8" s="17" t="s">
        <v>71</v>
      </c>
      <c r="B8" s="1">
        <v>13</v>
      </c>
      <c r="C8" s="1">
        <v>16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2</v>
      </c>
      <c r="J8" s="8">
        <f>SUM(B8:I8)</f>
        <v>31</v>
      </c>
      <c r="K8" s="3"/>
      <c r="L8" s="3"/>
      <c r="M8" s="3"/>
      <c r="N8" s="3"/>
    </row>
    <row r="9" spans="1:14" ht="15.75" x14ac:dyDescent="0.25">
      <c r="A9" s="8" t="s">
        <v>6</v>
      </c>
      <c r="B9" s="8">
        <f t="shared" ref="B9:I9" si="0">SUM(B4:B8)</f>
        <v>77</v>
      </c>
      <c r="C9" s="8">
        <f t="shared" si="0"/>
        <v>63</v>
      </c>
      <c r="D9" s="8">
        <f t="shared" si="0"/>
        <v>5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12</v>
      </c>
      <c r="I9" s="8">
        <f t="shared" si="0"/>
        <v>16</v>
      </c>
      <c r="J9" s="8">
        <v>173</v>
      </c>
      <c r="K9" s="3"/>
      <c r="L9" s="3"/>
      <c r="M9" s="3"/>
      <c r="N9" s="3"/>
    </row>
  </sheetData>
  <mergeCells count="6">
    <mergeCell ref="A1:J1"/>
    <mergeCell ref="A2:A3"/>
    <mergeCell ref="B2:C2"/>
    <mergeCell ref="D2:E2"/>
    <mergeCell ref="F2:G2"/>
    <mergeCell ref="H2:I2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BACHILLERATO</vt:lpstr>
      <vt:lpstr>PRIMARIA</vt:lpstr>
      <vt:lpstr>EFICIENCIA I.</vt:lpstr>
      <vt:lpstr>P.S.H.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UserWindows</dc:creator>
  <cp:lastModifiedBy>Usuario de Windows</cp:lastModifiedBy>
  <cp:lastPrinted>2019-09-24T23:01:52Z</cp:lastPrinted>
  <dcterms:created xsi:type="dcterms:W3CDTF">2014-12-16T20:04:23Z</dcterms:created>
  <dcterms:modified xsi:type="dcterms:W3CDTF">2020-02-10T13:36:20Z</dcterms:modified>
</cp:coreProperties>
</file>